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830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/Users/andghe@truemfg.com/Desktop/PRODUCTS/PRODUCT MIX/"/>
    </mc:Choice>
  </mc:AlternateContent>
  <xr:revisionPtr revIDLastSave="0" documentId="13_ncr:1_{49838437-A8E7-7242-B897-18C2376DD5B0}" xr6:coauthVersionLast="47" xr6:coauthVersionMax="47" xr10:uidLastSave="{00000000-0000-0000-0000-000000000000}"/>
  <bookViews>
    <workbookView xWindow="2160" yWindow="2080" windowWidth="46880" windowHeight="26620" activeTab="1" xr2:uid="{00000000-000D-0000-FFFF-FFFF00000000}"/>
  </bookViews>
  <sheets>
    <sheet name="Permutations" sheetId="3" state="hidden" r:id="rId1"/>
    <sheet name="Produktauswahl" sheetId="14" r:id="rId2"/>
    <sheet name="Kühlschränke" sheetId="17" r:id="rId3"/>
    <sheet name="Foodservice-Kühlschranke" sheetId="6" r:id="rId4"/>
    <sheet name="Unterbau- und Kühltische" sheetId="7" r:id="rId5"/>
    <sheet name="Config Calc" sheetId="1" state="hidden" r:id="rId6"/>
    <sheet name="Kühltische Konfigurationstool" sheetId="2" r:id="rId7"/>
    <sheet name="Zubereitungstische" sheetId="8" r:id="rId8"/>
    <sheet name="Präsentations-Kühlschränke" sheetId="9" r:id="rId9"/>
    <sheet name="Chef Base Kühltische" sheetId="10" r:id="rId10"/>
    <sheet name="Bartheken" sheetId="11" r:id="rId11"/>
  </sheets>
  <definedNames>
    <definedName name="Fre_Sections">'Config Calc'!$F$3:$F$4</definedName>
    <definedName name="Ref_Sections">'Config Calc'!$F$3:$F$6</definedName>
    <definedName name="Section">'Config Calc'!$C$3:$C$4</definedName>
    <definedName name="System">'Config Calc'!$D$3:$D$4</definedName>
    <definedName name="Top">'Config Calc'!$E$3:$E$5</definedName>
    <definedName name="Type">'Config Calc'!$B$3:$B$4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6" i="2" l="1"/>
  <c r="V7" i="17" l="1"/>
  <c r="V5" i="17"/>
  <c r="V4" i="17"/>
  <c r="V31" i="17"/>
  <c r="V30" i="17"/>
  <c r="V29" i="17"/>
  <c r="V28" i="17"/>
  <c r="C8" i="2"/>
  <c r="C7" i="2"/>
  <c r="C6" i="2"/>
  <c r="C5" i="2"/>
  <c r="C4" i="2"/>
  <c r="E4" i="2" s="1"/>
  <c r="V33" i="17"/>
  <c r="V32" i="17"/>
  <c r="V26" i="17"/>
  <c r="V25" i="17"/>
  <c r="V24" i="17"/>
  <c r="V23" i="17"/>
  <c r="V21" i="17"/>
  <c r="V20" i="17"/>
  <c r="V19" i="17"/>
  <c r="V18" i="17"/>
  <c r="V16" i="17"/>
  <c r="V15" i="17"/>
  <c r="V14" i="17"/>
  <c r="V13" i="17"/>
  <c r="V12" i="17"/>
  <c r="V11" i="17"/>
  <c r="V10" i="17"/>
  <c r="V8" i="17"/>
  <c r="W7" i="7"/>
  <c r="V4" i="10"/>
  <c r="V5" i="10"/>
  <c r="V6" i="10"/>
  <c r="V7" i="10"/>
  <c r="V8" i="10"/>
  <c r="V9" i="10"/>
  <c r="V10" i="10"/>
  <c r="V11" i="10"/>
  <c r="V13" i="10"/>
  <c r="V14" i="10"/>
  <c r="V15" i="10"/>
  <c r="V16" i="10"/>
  <c r="W4" i="9"/>
  <c r="W5" i="9"/>
  <c r="W6" i="9"/>
  <c r="W7" i="9"/>
  <c r="W8" i="9"/>
  <c r="W9" i="9"/>
  <c r="W10" i="9"/>
  <c r="W11" i="9"/>
  <c r="W12" i="9"/>
  <c r="W13" i="9"/>
  <c r="W14" i="9"/>
  <c r="W15" i="9"/>
  <c r="W17" i="9"/>
  <c r="W18" i="9"/>
  <c r="W19" i="9"/>
  <c r="W20" i="9"/>
  <c r="W21" i="9"/>
  <c r="W22" i="9"/>
  <c r="W23" i="9"/>
  <c r="W24" i="9"/>
  <c r="W25" i="9"/>
  <c r="W26" i="9"/>
  <c r="W28" i="9"/>
  <c r="W29" i="9"/>
  <c r="W31" i="9"/>
  <c r="W32" i="9"/>
  <c r="W33" i="9"/>
  <c r="W34" i="9"/>
  <c r="W35" i="9"/>
  <c r="W37" i="9"/>
  <c r="W38" i="9"/>
  <c r="W39" i="9"/>
  <c r="W4" i="7"/>
  <c r="W5" i="7"/>
  <c r="W8" i="7"/>
  <c r="W10" i="7"/>
  <c r="W11" i="7"/>
  <c r="W12" i="7"/>
  <c r="W14" i="7"/>
  <c r="W15" i="7"/>
  <c r="W16" i="7"/>
  <c r="W17" i="7"/>
  <c r="W18" i="7"/>
  <c r="W19" i="7"/>
  <c r="W20" i="7"/>
  <c r="W21" i="7"/>
  <c r="W23" i="7"/>
  <c r="W24" i="7"/>
  <c r="W25" i="7"/>
  <c r="W27" i="7"/>
  <c r="W28" i="7"/>
  <c r="W29" i="7"/>
  <c r="W30" i="7"/>
  <c r="W31" i="7"/>
  <c r="W32" i="7"/>
  <c r="W33" i="7"/>
  <c r="W34" i="7"/>
  <c r="W36" i="7"/>
  <c r="W37" i="7"/>
  <c r="W38" i="7"/>
  <c r="W39" i="7"/>
  <c r="W41" i="7"/>
  <c r="W42" i="7"/>
  <c r="W43" i="7"/>
  <c r="W45" i="7"/>
  <c r="W46" i="7"/>
  <c r="W47" i="7"/>
  <c r="W48" i="7"/>
  <c r="W49" i="7"/>
  <c r="W50" i="7"/>
  <c r="W51" i="7"/>
  <c r="W52" i="7"/>
  <c r="W53" i="7"/>
  <c r="W54" i="7"/>
  <c r="W55" i="7"/>
  <c r="W56" i="7"/>
  <c r="W57" i="7"/>
  <c r="W58" i="7"/>
  <c r="W4" i="6"/>
  <c r="W5" i="6"/>
  <c r="W6" i="6"/>
  <c r="W7" i="6"/>
  <c r="W8" i="6"/>
  <c r="W10" i="6"/>
  <c r="W11" i="6"/>
  <c r="C10" i="2"/>
  <c r="D102" i="3"/>
  <c r="E8" i="2" l="1"/>
  <c r="P26" i="3"/>
  <c r="N2" i="3"/>
  <c r="L2" i="3"/>
  <c r="J2" i="3"/>
  <c r="H2" i="3"/>
  <c r="F2" i="3"/>
  <c r="D2" i="3"/>
  <c r="P2" i="3"/>
  <c r="P3" i="3"/>
  <c r="P4" i="3"/>
  <c r="P5" i="3"/>
  <c r="P6" i="3"/>
  <c r="P7" i="3"/>
  <c r="P8" i="3"/>
  <c r="P9" i="3"/>
  <c r="P10" i="3"/>
  <c r="P11" i="3"/>
  <c r="P12" i="3"/>
  <c r="P13" i="3"/>
  <c r="P14" i="3"/>
  <c r="P15" i="3"/>
  <c r="P16" i="3"/>
  <c r="P17" i="3"/>
  <c r="P18" i="3"/>
  <c r="P19" i="3"/>
  <c r="P20" i="3"/>
  <c r="P21" i="3"/>
  <c r="P22" i="3"/>
  <c r="P23" i="3"/>
  <c r="P24" i="3"/>
  <c r="P25" i="3"/>
  <c r="P27" i="3"/>
  <c r="P28" i="3"/>
  <c r="P29" i="3"/>
  <c r="P30" i="3"/>
  <c r="P31" i="3"/>
  <c r="P32" i="3"/>
  <c r="P33" i="3"/>
  <c r="P34" i="3"/>
  <c r="P35" i="3"/>
  <c r="P36" i="3"/>
  <c r="P37" i="3"/>
  <c r="P38" i="3"/>
  <c r="P39" i="3"/>
  <c r="P40" i="3"/>
  <c r="P41" i="3"/>
  <c r="P42" i="3"/>
  <c r="P43" i="3"/>
  <c r="P44" i="3"/>
  <c r="P45" i="3"/>
  <c r="P46" i="3"/>
  <c r="P47" i="3"/>
  <c r="P48" i="3"/>
  <c r="P49" i="3"/>
  <c r="P50" i="3"/>
  <c r="P51" i="3"/>
  <c r="P52" i="3"/>
  <c r="P53" i="3"/>
  <c r="P54" i="3"/>
  <c r="P55" i="3"/>
  <c r="P56" i="3"/>
  <c r="P57" i="3"/>
  <c r="P58" i="3"/>
  <c r="P59" i="3"/>
  <c r="P60" i="3"/>
  <c r="P61" i="3"/>
  <c r="P62" i="3"/>
  <c r="P63" i="3"/>
  <c r="P64" i="3"/>
  <c r="P65" i="3"/>
  <c r="P66" i="3"/>
  <c r="P67" i="3"/>
  <c r="P68" i="3"/>
  <c r="P69" i="3"/>
  <c r="P70" i="3"/>
  <c r="P71" i="3"/>
  <c r="P72" i="3"/>
  <c r="P73" i="3"/>
  <c r="P74" i="3"/>
  <c r="P75" i="3"/>
  <c r="P76" i="3"/>
  <c r="P77" i="3"/>
  <c r="P78" i="3"/>
  <c r="P79" i="3"/>
  <c r="P80" i="3"/>
  <c r="P81" i="3"/>
  <c r="P82" i="3"/>
  <c r="P83" i="3"/>
  <c r="P84" i="3"/>
  <c r="P85" i="3"/>
  <c r="P86" i="3"/>
  <c r="P87" i="3"/>
  <c r="P88" i="3"/>
  <c r="P89" i="3"/>
  <c r="P90" i="3"/>
  <c r="P91" i="3"/>
  <c r="P92" i="3"/>
  <c r="P93" i="3"/>
  <c r="P94" i="3"/>
  <c r="P95" i="3"/>
  <c r="P96" i="3"/>
  <c r="P97" i="3"/>
  <c r="P98" i="3"/>
  <c r="P99" i="3"/>
  <c r="P100" i="3"/>
  <c r="P101" i="3"/>
  <c r="P102" i="3"/>
  <c r="P103" i="3"/>
  <c r="P104" i="3"/>
  <c r="P105" i="3"/>
  <c r="P106" i="3"/>
  <c r="P107" i="3"/>
  <c r="P108" i="3"/>
  <c r="P109" i="3"/>
  <c r="P110" i="3"/>
  <c r="P111" i="3"/>
  <c r="P112" i="3"/>
  <c r="P113" i="3"/>
  <c r="P114" i="3"/>
  <c r="P115" i="3"/>
  <c r="P116" i="3"/>
  <c r="P117" i="3"/>
  <c r="P118" i="3"/>
  <c r="P119" i="3"/>
  <c r="P120" i="3"/>
  <c r="P121" i="3"/>
  <c r="P122" i="3"/>
  <c r="P123" i="3"/>
  <c r="P124" i="3"/>
  <c r="P125" i="3"/>
  <c r="P126" i="3"/>
  <c r="P127" i="3"/>
  <c r="P128" i="3"/>
  <c r="P129" i="3"/>
  <c r="P130" i="3"/>
  <c r="P131" i="3"/>
  <c r="P132" i="3"/>
  <c r="P133" i="3"/>
  <c r="P134" i="3"/>
  <c r="P135" i="3"/>
  <c r="P136" i="3"/>
  <c r="P137" i="3"/>
  <c r="P138" i="3"/>
  <c r="P139" i="3"/>
  <c r="P140" i="3"/>
  <c r="P141" i="3"/>
  <c r="P142" i="3"/>
  <c r="P143" i="3"/>
  <c r="P144" i="3"/>
  <c r="P145" i="3"/>
  <c r="P146" i="3"/>
  <c r="P147" i="3"/>
  <c r="P148" i="3"/>
  <c r="P149" i="3"/>
  <c r="P150" i="3"/>
  <c r="P151" i="3"/>
  <c r="P152" i="3"/>
  <c r="P153" i="3"/>
  <c r="P154" i="3"/>
  <c r="P155" i="3"/>
  <c r="P156" i="3"/>
  <c r="P157" i="3"/>
  <c r="P158" i="3"/>
  <c r="P159" i="3"/>
  <c r="P160" i="3"/>
  <c r="P161" i="3"/>
  <c r="P162" i="3"/>
  <c r="P163" i="3"/>
  <c r="P164" i="3"/>
  <c r="P165" i="3"/>
  <c r="P166" i="3"/>
  <c r="P167" i="3"/>
  <c r="P168" i="3"/>
  <c r="P169" i="3"/>
  <c r="P170" i="3"/>
  <c r="P171" i="3"/>
  <c r="P172" i="3"/>
  <c r="P173" i="3"/>
  <c r="P174" i="3"/>
  <c r="P175" i="3"/>
  <c r="P176" i="3"/>
  <c r="P177" i="3"/>
  <c r="P178" i="3"/>
  <c r="P179" i="3"/>
  <c r="P180" i="3"/>
  <c r="P181" i="3"/>
  <c r="P182" i="3"/>
  <c r="P183" i="3"/>
  <c r="P184" i="3"/>
  <c r="P185" i="3"/>
  <c r="P186" i="3"/>
  <c r="P187" i="3"/>
  <c r="P188" i="3"/>
  <c r="P189" i="3"/>
  <c r="P190" i="3"/>
  <c r="P191" i="3"/>
  <c r="P192" i="3"/>
  <c r="P193" i="3"/>
  <c r="P194" i="3"/>
  <c r="P195" i="3"/>
  <c r="P196" i="3"/>
  <c r="P197" i="3"/>
  <c r="P198" i="3"/>
  <c r="P199" i="3"/>
  <c r="P200" i="3"/>
  <c r="P201" i="3"/>
  <c r="P202" i="3"/>
  <c r="P203" i="3"/>
  <c r="P204" i="3"/>
  <c r="P205" i="3"/>
  <c r="P206" i="3"/>
  <c r="P207" i="3"/>
  <c r="P208" i="3"/>
  <c r="P209" i="3"/>
  <c r="P210" i="3"/>
  <c r="P211" i="3"/>
  <c r="P212" i="3"/>
  <c r="P213" i="3"/>
  <c r="P214" i="3"/>
  <c r="P215" i="3"/>
  <c r="P216" i="3"/>
  <c r="P217" i="3"/>
  <c r="P218" i="3"/>
  <c r="P219" i="3"/>
  <c r="P220" i="3"/>
  <c r="P221" i="3"/>
  <c r="P222" i="3"/>
  <c r="P223" i="3"/>
  <c r="P224" i="3"/>
  <c r="P225" i="3"/>
  <c r="P226" i="3"/>
  <c r="P227" i="3"/>
  <c r="P228" i="3"/>
  <c r="P229" i="3"/>
  <c r="P230" i="3"/>
  <c r="P231" i="3"/>
  <c r="P232" i="3"/>
  <c r="P233" i="3"/>
  <c r="P234" i="3"/>
  <c r="P235" i="3"/>
  <c r="P236" i="3"/>
  <c r="P237" i="3"/>
  <c r="P238" i="3"/>
  <c r="P239" i="3"/>
  <c r="P240" i="3"/>
  <c r="P241" i="3"/>
  <c r="P242" i="3"/>
  <c r="P243" i="3"/>
  <c r="P244" i="3"/>
  <c r="P245" i="3"/>
  <c r="P246" i="3"/>
  <c r="P247" i="3"/>
  <c r="P248" i="3"/>
  <c r="P249" i="3"/>
  <c r="P250" i="3"/>
  <c r="P251" i="3"/>
  <c r="P252" i="3"/>
  <c r="P253" i="3"/>
  <c r="P254" i="3"/>
  <c r="P255" i="3"/>
  <c r="P256" i="3"/>
  <c r="P257" i="3"/>
  <c r="P258" i="3"/>
  <c r="P259" i="3"/>
  <c r="P260" i="3"/>
  <c r="P261" i="3"/>
  <c r="P262" i="3"/>
  <c r="P263" i="3"/>
  <c r="P264" i="3"/>
  <c r="P265" i="3"/>
  <c r="P266" i="3"/>
  <c r="P267" i="3"/>
  <c r="P268" i="3"/>
  <c r="P269" i="3"/>
  <c r="P270" i="3"/>
  <c r="P271" i="3"/>
  <c r="P272" i="3"/>
  <c r="P273" i="3"/>
  <c r="P274" i="3"/>
  <c r="P275" i="3"/>
  <c r="P276" i="3"/>
  <c r="P277" i="3"/>
  <c r="P278" i="3"/>
  <c r="P279" i="3"/>
  <c r="P280" i="3"/>
  <c r="P281" i="3"/>
  <c r="P282" i="3"/>
  <c r="P283" i="3"/>
  <c r="P284" i="3"/>
  <c r="P285" i="3"/>
  <c r="P286" i="3"/>
  <c r="P287" i="3"/>
  <c r="P288" i="3"/>
  <c r="P289" i="3"/>
  <c r="P290" i="3"/>
  <c r="P291" i="3"/>
  <c r="P292" i="3"/>
  <c r="P293" i="3"/>
  <c r="P294" i="3"/>
  <c r="P295" i="3"/>
  <c r="P296" i="3"/>
  <c r="P297" i="3"/>
  <c r="P298" i="3"/>
  <c r="P299" i="3"/>
  <c r="P300" i="3"/>
  <c r="P301" i="3"/>
  <c r="P302" i="3"/>
  <c r="P303" i="3"/>
  <c r="P304" i="3"/>
  <c r="P305" i="3"/>
  <c r="P306" i="3"/>
  <c r="P307" i="3"/>
  <c r="P308" i="3"/>
  <c r="P309" i="3"/>
  <c r="P310" i="3"/>
  <c r="P311" i="3"/>
  <c r="P312" i="3"/>
  <c r="P313" i="3"/>
  <c r="P314" i="3"/>
  <c r="P315" i="3"/>
  <c r="P316" i="3"/>
  <c r="P317" i="3"/>
  <c r="P318" i="3"/>
  <c r="P319" i="3"/>
  <c r="P320" i="3"/>
  <c r="P321" i="3"/>
  <c r="P322" i="3"/>
  <c r="P323" i="3"/>
  <c r="P324" i="3"/>
  <c r="P325" i="3"/>
  <c r="P326" i="3"/>
  <c r="P327" i="3"/>
  <c r="P328" i="3"/>
  <c r="P329" i="3"/>
  <c r="P330" i="3"/>
  <c r="P331" i="3"/>
  <c r="P332" i="3"/>
  <c r="P333" i="3"/>
  <c r="P334" i="3"/>
  <c r="P335" i="3"/>
  <c r="P336" i="3"/>
  <c r="P337" i="3"/>
  <c r="P338" i="3"/>
  <c r="P339" i="3"/>
  <c r="P340" i="3"/>
  <c r="P341" i="3"/>
  <c r="P342" i="3"/>
  <c r="P343" i="3"/>
  <c r="P344" i="3"/>
  <c r="P345" i="3"/>
  <c r="P346" i="3"/>
  <c r="P347" i="3"/>
  <c r="P348" i="3"/>
  <c r="P349" i="3"/>
  <c r="P350" i="3"/>
  <c r="P351" i="3"/>
  <c r="P352" i="3"/>
  <c r="P353" i="3"/>
  <c r="P354" i="3"/>
  <c r="P355" i="3"/>
  <c r="P356" i="3"/>
  <c r="P357" i="3"/>
  <c r="P358" i="3"/>
  <c r="P359" i="3"/>
  <c r="P360" i="3"/>
  <c r="P361" i="3"/>
  <c r="P362" i="3"/>
  <c r="P363" i="3"/>
  <c r="P364" i="3"/>
  <c r="P365" i="3"/>
  <c r="P366" i="3"/>
  <c r="P367" i="3"/>
  <c r="P368" i="3"/>
  <c r="P369" i="3"/>
  <c r="P370" i="3"/>
  <c r="P371" i="3"/>
  <c r="P372" i="3"/>
  <c r="P373" i="3"/>
  <c r="P374" i="3"/>
  <c r="P375" i="3"/>
  <c r="P376" i="3"/>
  <c r="P377" i="3"/>
  <c r="P378" i="3"/>
  <c r="P379" i="3"/>
  <c r="P380" i="3"/>
  <c r="P381" i="3"/>
  <c r="P382" i="3"/>
  <c r="P383" i="3"/>
  <c r="P384" i="3"/>
  <c r="P385" i="3"/>
  <c r="P386" i="3"/>
  <c r="P387" i="3"/>
  <c r="P388" i="3"/>
  <c r="P389" i="3"/>
  <c r="P390" i="3"/>
  <c r="P391" i="3"/>
  <c r="P392" i="3"/>
  <c r="P393" i="3"/>
  <c r="P394" i="3"/>
  <c r="P395" i="3"/>
  <c r="P396" i="3"/>
  <c r="P397" i="3"/>
  <c r="P398" i="3"/>
  <c r="P399" i="3"/>
  <c r="P400" i="3"/>
  <c r="P401" i="3"/>
  <c r="P402" i="3"/>
  <c r="P403" i="3"/>
  <c r="P404" i="3"/>
  <c r="P405" i="3"/>
  <c r="P406" i="3"/>
  <c r="P407" i="3"/>
  <c r="P408" i="3"/>
  <c r="P409" i="3"/>
  <c r="P410" i="3"/>
  <c r="P411" i="3"/>
  <c r="P412" i="3"/>
  <c r="P413" i="3"/>
  <c r="P414" i="3"/>
  <c r="P415" i="3"/>
  <c r="P416" i="3"/>
  <c r="P417" i="3"/>
  <c r="P418" i="3"/>
  <c r="P419" i="3"/>
  <c r="P420" i="3"/>
  <c r="P421" i="3"/>
  <c r="P422" i="3"/>
  <c r="P423" i="3"/>
  <c r="P424" i="3"/>
  <c r="P425" i="3"/>
  <c r="P426" i="3"/>
  <c r="P427" i="3"/>
  <c r="P428" i="3"/>
  <c r="P429" i="3"/>
  <c r="P430" i="3"/>
  <c r="P431" i="3"/>
  <c r="P432" i="3"/>
  <c r="P433" i="3"/>
  <c r="P434" i="3"/>
  <c r="P435" i="3"/>
  <c r="P436" i="3"/>
  <c r="P437" i="3"/>
  <c r="P438" i="3"/>
  <c r="P439" i="3"/>
  <c r="P440" i="3"/>
  <c r="P441" i="3"/>
  <c r="P442" i="3"/>
  <c r="P443" i="3"/>
  <c r="P444" i="3"/>
  <c r="P445" i="3"/>
  <c r="P446" i="3"/>
  <c r="P447" i="3"/>
  <c r="P448" i="3"/>
  <c r="P449" i="3"/>
  <c r="P450" i="3"/>
  <c r="P451" i="3"/>
  <c r="P452" i="3"/>
  <c r="P453" i="3"/>
  <c r="P454" i="3"/>
  <c r="P455" i="3"/>
  <c r="P456" i="3"/>
  <c r="P457" i="3"/>
  <c r="P458" i="3"/>
  <c r="P459" i="3"/>
  <c r="P460" i="3"/>
  <c r="P461" i="3"/>
  <c r="P462" i="3"/>
  <c r="P463" i="3"/>
  <c r="P464" i="3"/>
  <c r="P465" i="3"/>
  <c r="P466" i="3"/>
  <c r="P467" i="3"/>
  <c r="P468" i="3"/>
  <c r="P469" i="3"/>
  <c r="P470" i="3"/>
  <c r="P471" i="3"/>
  <c r="P472" i="3"/>
  <c r="P473" i="3"/>
  <c r="P474" i="3"/>
  <c r="P475" i="3"/>
  <c r="P476" i="3"/>
  <c r="P477" i="3"/>
  <c r="P478" i="3"/>
  <c r="P479" i="3"/>
  <c r="P480" i="3"/>
  <c r="P481" i="3"/>
  <c r="P482" i="3"/>
  <c r="P483" i="3"/>
  <c r="P484" i="3"/>
  <c r="P485" i="3"/>
  <c r="P486" i="3"/>
  <c r="P487" i="3"/>
  <c r="P488" i="3"/>
  <c r="P489" i="3"/>
  <c r="P490" i="3"/>
  <c r="P491" i="3"/>
  <c r="P492" i="3"/>
  <c r="P493" i="3"/>
  <c r="P494" i="3"/>
  <c r="P495" i="3"/>
  <c r="P496" i="3"/>
  <c r="P497" i="3"/>
  <c r="P498" i="3"/>
  <c r="P499" i="3"/>
  <c r="P500" i="3"/>
  <c r="P501" i="3"/>
  <c r="P502" i="3"/>
  <c r="P503" i="3"/>
  <c r="P504" i="3"/>
  <c r="P505" i="3"/>
  <c r="P506" i="3"/>
  <c r="P507" i="3"/>
  <c r="P508" i="3"/>
  <c r="P509" i="3"/>
  <c r="P510" i="3"/>
  <c r="P511" i="3"/>
  <c r="P512" i="3"/>
  <c r="P513" i="3"/>
  <c r="P514" i="3"/>
  <c r="P515" i="3"/>
  <c r="P516" i="3"/>
  <c r="P517" i="3"/>
  <c r="P518" i="3"/>
  <c r="P519" i="3"/>
  <c r="P520" i="3"/>
  <c r="P521" i="3"/>
  <c r="P522" i="3"/>
  <c r="P523" i="3"/>
  <c r="P524" i="3"/>
  <c r="P525" i="3"/>
  <c r="P526" i="3"/>
  <c r="P527" i="3"/>
  <c r="P528" i="3"/>
  <c r="P529" i="3"/>
  <c r="P530" i="3"/>
  <c r="P531" i="3"/>
  <c r="P532" i="3"/>
  <c r="P533" i="3"/>
  <c r="P534" i="3"/>
  <c r="P535" i="3"/>
  <c r="P536" i="3"/>
  <c r="P537" i="3"/>
  <c r="P538" i="3"/>
  <c r="P539" i="3"/>
  <c r="P540" i="3"/>
  <c r="P541" i="3"/>
  <c r="P542" i="3"/>
  <c r="P543" i="3"/>
  <c r="P544" i="3"/>
  <c r="P545" i="3"/>
  <c r="P546" i="3"/>
  <c r="P547" i="3"/>
  <c r="P548" i="3"/>
  <c r="P549" i="3"/>
  <c r="P550" i="3"/>
  <c r="P551" i="3"/>
  <c r="P552" i="3"/>
  <c r="P553" i="3"/>
  <c r="N3" i="3"/>
  <c r="N4" i="3"/>
  <c r="N5" i="3"/>
  <c r="N6" i="3"/>
  <c r="N7" i="3"/>
  <c r="N8" i="3"/>
  <c r="N9" i="3"/>
  <c r="N10" i="3"/>
  <c r="N11" i="3"/>
  <c r="N12" i="3"/>
  <c r="N13" i="3"/>
  <c r="N14" i="3"/>
  <c r="N15" i="3"/>
  <c r="N16" i="3"/>
  <c r="N17" i="3"/>
  <c r="N18" i="3"/>
  <c r="N19" i="3"/>
  <c r="N20" i="3"/>
  <c r="N21" i="3"/>
  <c r="N22" i="3"/>
  <c r="N23" i="3"/>
  <c r="N24" i="3"/>
  <c r="N25" i="3"/>
  <c r="N26" i="3"/>
  <c r="N27" i="3"/>
  <c r="N28" i="3"/>
  <c r="N29" i="3"/>
  <c r="N30" i="3"/>
  <c r="N31" i="3"/>
  <c r="N32" i="3"/>
  <c r="N33" i="3"/>
  <c r="N34" i="3"/>
  <c r="N35" i="3"/>
  <c r="N36" i="3"/>
  <c r="N37" i="3"/>
  <c r="N38" i="3"/>
  <c r="N39" i="3"/>
  <c r="N40" i="3"/>
  <c r="N41" i="3"/>
  <c r="N42" i="3"/>
  <c r="N43" i="3"/>
  <c r="N44" i="3"/>
  <c r="N45" i="3"/>
  <c r="N46" i="3"/>
  <c r="N47" i="3"/>
  <c r="N48" i="3"/>
  <c r="N49" i="3"/>
  <c r="N50" i="3"/>
  <c r="N51" i="3"/>
  <c r="N52" i="3"/>
  <c r="N53" i="3"/>
  <c r="N54" i="3"/>
  <c r="N55" i="3"/>
  <c r="N56" i="3"/>
  <c r="N57" i="3"/>
  <c r="N58" i="3"/>
  <c r="N59" i="3"/>
  <c r="N60" i="3"/>
  <c r="N61" i="3"/>
  <c r="N62" i="3"/>
  <c r="N63" i="3"/>
  <c r="N64" i="3"/>
  <c r="N65" i="3"/>
  <c r="N66" i="3"/>
  <c r="N67" i="3"/>
  <c r="N68" i="3"/>
  <c r="N69" i="3"/>
  <c r="N70" i="3"/>
  <c r="N71" i="3"/>
  <c r="N72" i="3"/>
  <c r="N73" i="3"/>
  <c r="N74" i="3"/>
  <c r="N75" i="3"/>
  <c r="N76" i="3"/>
  <c r="N77" i="3"/>
  <c r="N78" i="3"/>
  <c r="N79" i="3"/>
  <c r="N80" i="3"/>
  <c r="N81" i="3"/>
  <c r="N82" i="3"/>
  <c r="N83" i="3"/>
  <c r="N84" i="3"/>
  <c r="N85" i="3"/>
  <c r="N86" i="3"/>
  <c r="N87" i="3"/>
  <c r="N88" i="3"/>
  <c r="N89" i="3"/>
  <c r="N90" i="3"/>
  <c r="N91" i="3"/>
  <c r="N92" i="3"/>
  <c r="N93" i="3"/>
  <c r="N94" i="3"/>
  <c r="N95" i="3"/>
  <c r="N96" i="3"/>
  <c r="N97" i="3"/>
  <c r="N98" i="3"/>
  <c r="N99" i="3"/>
  <c r="N100" i="3"/>
  <c r="N101" i="3"/>
  <c r="N102" i="3"/>
  <c r="N103" i="3"/>
  <c r="N104" i="3"/>
  <c r="N105" i="3"/>
  <c r="N106" i="3"/>
  <c r="N107" i="3"/>
  <c r="N108" i="3"/>
  <c r="N109" i="3"/>
  <c r="N110" i="3"/>
  <c r="N111" i="3"/>
  <c r="N112" i="3"/>
  <c r="N113" i="3"/>
  <c r="N114" i="3"/>
  <c r="N115" i="3"/>
  <c r="N116" i="3"/>
  <c r="N117" i="3"/>
  <c r="N118" i="3"/>
  <c r="N119" i="3"/>
  <c r="N120" i="3"/>
  <c r="N121" i="3"/>
  <c r="N122" i="3"/>
  <c r="N123" i="3"/>
  <c r="N124" i="3"/>
  <c r="N125" i="3"/>
  <c r="N126" i="3"/>
  <c r="N127" i="3"/>
  <c r="N128" i="3"/>
  <c r="N129" i="3"/>
  <c r="N130" i="3"/>
  <c r="N131" i="3"/>
  <c r="N132" i="3"/>
  <c r="N133" i="3"/>
  <c r="N134" i="3"/>
  <c r="N135" i="3"/>
  <c r="N136" i="3"/>
  <c r="N137" i="3"/>
  <c r="N138" i="3"/>
  <c r="N139" i="3"/>
  <c r="N140" i="3"/>
  <c r="N141" i="3"/>
  <c r="N142" i="3"/>
  <c r="N143" i="3"/>
  <c r="N144" i="3"/>
  <c r="N145" i="3"/>
  <c r="N146" i="3"/>
  <c r="N147" i="3"/>
  <c r="N148" i="3"/>
  <c r="N149" i="3"/>
  <c r="N150" i="3"/>
  <c r="N151" i="3"/>
  <c r="N152" i="3"/>
  <c r="N153" i="3"/>
  <c r="N154" i="3"/>
  <c r="N155" i="3"/>
  <c r="N156" i="3"/>
  <c r="N157" i="3"/>
  <c r="N158" i="3"/>
  <c r="N159" i="3"/>
  <c r="N160" i="3"/>
  <c r="N161" i="3"/>
  <c r="N162" i="3"/>
  <c r="N163" i="3"/>
  <c r="N164" i="3"/>
  <c r="N165" i="3"/>
  <c r="N166" i="3"/>
  <c r="N167" i="3"/>
  <c r="N168" i="3"/>
  <c r="N169" i="3"/>
  <c r="N170" i="3"/>
  <c r="N171" i="3"/>
  <c r="N172" i="3"/>
  <c r="N173" i="3"/>
  <c r="N174" i="3"/>
  <c r="N175" i="3"/>
  <c r="N176" i="3"/>
  <c r="N177" i="3"/>
  <c r="N178" i="3"/>
  <c r="N179" i="3"/>
  <c r="N180" i="3"/>
  <c r="N181" i="3"/>
  <c r="N182" i="3"/>
  <c r="N183" i="3"/>
  <c r="N184" i="3"/>
  <c r="N185" i="3"/>
  <c r="N186" i="3"/>
  <c r="N187" i="3"/>
  <c r="N188" i="3"/>
  <c r="N189" i="3"/>
  <c r="N190" i="3"/>
  <c r="N191" i="3"/>
  <c r="N192" i="3"/>
  <c r="N193" i="3"/>
  <c r="N194" i="3"/>
  <c r="N195" i="3"/>
  <c r="N196" i="3"/>
  <c r="N197" i="3"/>
  <c r="N198" i="3"/>
  <c r="N199" i="3"/>
  <c r="N200" i="3"/>
  <c r="N201" i="3"/>
  <c r="N202" i="3"/>
  <c r="N203" i="3"/>
  <c r="N204" i="3"/>
  <c r="N205" i="3"/>
  <c r="N206" i="3"/>
  <c r="N207" i="3"/>
  <c r="N208" i="3"/>
  <c r="N209" i="3"/>
  <c r="N210" i="3"/>
  <c r="N211" i="3"/>
  <c r="N212" i="3"/>
  <c r="N213" i="3"/>
  <c r="N214" i="3"/>
  <c r="N215" i="3"/>
  <c r="N216" i="3"/>
  <c r="N217" i="3"/>
  <c r="N218" i="3"/>
  <c r="N219" i="3"/>
  <c r="N220" i="3"/>
  <c r="N221" i="3"/>
  <c r="N222" i="3"/>
  <c r="N223" i="3"/>
  <c r="N224" i="3"/>
  <c r="N225" i="3"/>
  <c r="N226" i="3"/>
  <c r="N227" i="3"/>
  <c r="N228" i="3"/>
  <c r="N229" i="3"/>
  <c r="N230" i="3"/>
  <c r="N231" i="3"/>
  <c r="N232" i="3"/>
  <c r="N233" i="3"/>
  <c r="N234" i="3"/>
  <c r="N235" i="3"/>
  <c r="N236" i="3"/>
  <c r="N237" i="3"/>
  <c r="N238" i="3"/>
  <c r="N239" i="3"/>
  <c r="N240" i="3"/>
  <c r="N241" i="3"/>
  <c r="N242" i="3"/>
  <c r="N243" i="3"/>
  <c r="N244" i="3"/>
  <c r="N245" i="3"/>
  <c r="N246" i="3"/>
  <c r="N247" i="3"/>
  <c r="N248" i="3"/>
  <c r="N249" i="3"/>
  <c r="N250" i="3"/>
  <c r="N251" i="3"/>
  <c r="N252" i="3"/>
  <c r="N253" i="3"/>
  <c r="N254" i="3"/>
  <c r="N255" i="3"/>
  <c r="N256" i="3"/>
  <c r="N257" i="3"/>
  <c r="N258" i="3"/>
  <c r="N259" i="3"/>
  <c r="N260" i="3"/>
  <c r="N261" i="3"/>
  <c r="N262" i="3"/>
  <c r="N263" i="3"/>
  <c r="N264" i="3"/>
  <c r="N265" i="3"/>
  <c r="N266" i="3"/>
  <c r="N267" i="3"/>
  <c r="N268" i="3"/>
  <c r="N269" i="3"/>
  <c r="N270" i="3"/>
  <c r="N271" i="3"/>
  <c r="N272" i="3"/>
  <c r="N273" i="3"/>
  <c r="N274" i="3"/>
  <c r="N275" i="3"/>
  <c r="N276" i="3"/>
  <c r="N277" i="3"/>
  <c r="N278" i="3"/>
  <c r="N279" i="3"/>
  <c r="N280" i="3"/>
  <c r="N281" i="3"/>
  <c r="N282" i="3"/>
  <c r="N283" i="3"/>
  <c r="N284" i="3"/>
  <c r="N285" i="3"/>
  <c r="N286" i="3"/>
  <c r="N287" i="3"/>
  <c r="N288" i="3"/>
  <c r="N289" i="3"/>
  <c r="N290" i="3"/>
  <c r="N291" i="3"/>
  <c r="N292" i="3"/>
  <c r="N293" i="3"/>
  <c r="N294" i="3"/>
  <c r="N295" i="3"/>
  <c r="N296" i="3"/>
  <c r="N297" i="3"/>
  <c r="N298" i="3"/>
  <c r="N299" i="3"/>
  <c r="N300" i="3"/>
  <c r="N301" i="3"/>
  <c r="N302" i="3"/>
  <c r="N303" i="3"/>
  <c r="N304" i="3"/>
  <c r="N305" i="3"/>
  <c r="N306" i="3"/>
  <c r="N307" i="3"/>
  <c r="N308" i="3"/>
  <c r="N309" i="3"/>
  <c r="N310" i="3"/>
  <c r="N311" i="3"/>
  <c r="N312" i="3"/>
  <c r="N313" i="3"/>
  <c r="N314" i="3"/>
  <c r="N315" i="3"/>
  <c r="N316" i="3"/>
  <c r="N317" i="3"/>
  <c r="N318" i="3"/>
  <c r="N319" i="3"/>
  <c r="N320" i="3"/>
  <c r="N321" i="3"/>
  <c r="N322" i="3"/>
  <c r="N323" i="3"/>
  <c r="N324" i="3"/>
  <c r="N325" i="3"/>
  <c r="N326" i="3"/>
  <c r="N327" i="3"/>
  <c r="N328" i="3"/>
  <c r="N329" i="3"/>
  <c r="N330" i="3"/>
  <c r="N331" i="3"/>
  <c r="N332" i="3"/>
  <c r="N333" i="3"/>
  <c r="N334" i="3"/>
  <c r="N335" i="3"/>
  <c r="N336" i="3"/>
  <c r="N337" i="3"/>
  <c r="N338" i="3"/>
  <c r="N339" i="3"/>
  <c r="N340" i="3"/>
  <c r="N341" i="3"/>
  <c r="N342" i="3"/>
  <c r="N343" i="3"/>
  <c r="N344" i="3"/>
  <c r="N345" i="3"/>
  <c r="N346" i="3"/>
  <c r="N347" i="3"/>
  <c r="N348" i="3"/>
  <c r="N349" i="3"/>
  <c r="N350" i="3"/>
  <c r="N351" i="3"/>
  <c r="N352" i="3"/>
  <c r="N353" i="3"/>
  <c r="N354" i="3"/>
  <c r="N355" i="3"/>
  <c r="N356" i="3"/>
  <c r="N357" i="3"/>
  <c r="N358" i="3"/>
  <c r="N359" i="3"/>
  <c r="N360" i="3"/>
  <c r="N361" i="3"/>
  <c r="N362" i="3"/>
  <c r="N363" i="3"/>
  <c r="N364" i="3"/>
  <c r="N365" i="3"/>
  <c r="N366" i="3"/>
  <c r="N367" i="3"/>
  <c r="N368" i="3"/>
  <c r="N369" i="3"/>
  <c r="N370" i="3"/>
  <c r="N371" i="3"/>
  <c r="N372" i="3"/>
  <c r="N373" i="3"/>
  <c r="N374" i="3"/>
  <c r="N375" i="3"/>
  <c r="N376" i="3"/>
  <c r="N377" i="3"/>
  <c r="N378" i="3"/>
  <c r="N379" i="3"/>
  <c r="N380" i="3"/>
  <c r="N381" i="3"/>
  <c r="N382" i="3"/>
  <c r="N383" i="3"/>
  <c r="N384" i="3"/>
  <c r="N385" i="3"/>
  <c r="N386" i="3"/>
  <c r="N387" i="3"/>
  <c r="N388" i="3"/>
  <c r="N389" i="3"/>
  <c r="N390" i="3"/>
  <c r="N391" i="3"/>
  <c r="N392" i="3"/>
  <c r="N393" i="3"/>
  <c r="N394" i="3"/>
  <c r="N395" i="3"/>
  <c r="N396" i="3"/>
  <c r="N397" i="3"/>
  <c r="N398" i="3"/>
  <c r="N399" i="3"/>
  <c r="N400" i="3"/>
  <c r="N401" i="3"/>
  <c r="N402" i="3"/>
  <c r="N403" i="3"/>
  <c r="N404" i="3"/>
  <c r="N405" i="3"/>
  <c r="N406" i="3"/>
  <c r="N407" i="3"/>
  <c r="N408" i="3"/>
  <c r="N409" i="3"/>
  <c r="N410" i="3"/>
  <c r="N411" i="3"/>
  <c r="N412" i="3"/>
  <c r="N413" i="3"/>
  <c r="N414" i="3"/>
  <c r="N415" i="3"/>
  <c r="N416" i="3"/>
  <c r="N417" i="3"/>
  <c r="N418" i="3"/>
  <c r="N419" i="3"/>
  <c r="N420" i="3"/>
  <c r="N421" i="3"/>
  <c r="N422" i="3"/>
  <c r="N423" i="3"/>
  <c r="N424" i="3"/>
  <c r="N425" i="3"/>
  <c r="N426" i="3"/>
  <c r="N427" i="3"/>
  <c r="N428" i="3"/>
  <c r="N429" i="3"/>
  <c r="N430" i="3"/>
  <c r="N431" i="3"/>
  <c r="N432" i="3"/>
  <c r="N433" i="3"/>
  <c r="N434" i="3"/>
  <c r="N435" i="3"/>
  <c r="N436" i="3"/>
  <c r="N437" i="3"/>
  <c r="N438" i="3"/>
  <c r="N439" i="3"/>
  <c r="N440" i="3"/>
  <c r="N441" i="3"/>
  <c r="N442" i="3"/>
  <c r="N443" i="3"/>
  <c r="N444" i="3"/>
  <c r="N445" i="3"/>
  <c r="N446" i="3"/>
  <c r="N447" i="3"/>
  <c r="N448" i="3"/>
  <c r="N449" i="3"/>
  <c r="N450" i="3"/>
  <c r="N451" i="3"/>
  <c r="N452" i="3"/>
  <c r="N453" i="3"/>
  <c r="N454" i="3"/>
  <c r="N455" i="3"/>
  <c r="N456" i="3"/>
  <c r="N457" i="3"/>
  <c r="N458" i="3"/>
  <c r="N459" i="3"/>
  <c r="N460" i="3"/>
  <c r="N461" i="3"/>
  <c r="N462" i="3"/>
  <c r="N463" i="3"/>
  <c r="N464" i="3"/>
  <c r="N465" i="3"/>
  <c r="N466" i="3"/>
  <c r="N467" i="3"/>
  <c r="N468" i="3"/>
  <c r="N469" i="3"/>
  <c r="N470" i="3"/>
  <c r="N471" i="3"/>
  <c r="N472" i="3"/>
  <c r="N473" i="3"/>
  <c r="N474" i="3"/>
  <c r="N475" i="3"/>
  <c r="N476" i="3"/>
  <c r="N477" i="3"/>
  <c r="N478" i="3"/>
  <c r="N479" i="3"/>
  <c r="N480" i="3"/>
  <c r="N481" i="3"/>
  <c r="N482" i="3"/>
  <c r="N483" i="3"/>
  <c r="N484" i="3"/>
  <c r="N485" i="3"/>
  <c r="N486" i="3"/>
  <c r="N487" i="3"/>
  <c r="N488" i="3"/>
  <c r="N489" i="3"/>
  <c r="N490" i="3"/>
  <c r="N491" i="3"/>
  <c r="N492" i="3"/>
  <c r="N493" i="3"/>
  <c r="N494" i="3"/>
  <c r="N495" i="3"/>
  <c r="N496" i="3"/>
  <c r="N497" i="3"/>
  <c r="N498" i="3"/>
  <c r="N499" i="3"/>
  <c r="N500" i="3"/>
  <c r="N501" i="3"/>
  <c r="N502" i="3"/>
  <c r="N503" i="3"/>
  <c r="N504" i="3"/>
  <c r="N505" i="3"/>
  <c r="N506" i="3"/>
  <c r="N507" i="3"/>
  <c r="N508" i="3"/>
  <c r="N509" i="3"/>
  <c r="N510" i="3"/>
  <c r="N511" i="3"/>
  <c r="N512" i="3"/>
  <c r="N513" i="3"/>
  <c r="N514" i="3"/>
  <c r="N515" i="3"/>
  <c r="N516" i="3"/>
  <c r="N517" i="3"/>
  <c r="N518" i="3"/>
  <c r="N519" i="3"/>
  <c r="N520" i="3"/>
  <c r="N521" i="3"/>
  <c r="N522" i="3"/>
  <c r="N523" i="3"/>
  <c r="N524" i="3"/>
  <c r="N525" i="3"/>
  <c r="N526" i="3"/>
  <c r="N527" i="3"/>
  <c r="N528" i="3"/>
  <c r="N529" i="3"/>
  <c r="N530" i="3"/>
  <c r="N531" i="3"/>
  <c r="N532" i="3"/>
  <c r="N533" i="3"/>
  <c r="N534" i="3"/>
  <c r="N535" i="3"/>
  <c r="N536" i="3"/>
  <c r="N537" i="3"/>
  <c r="N538" i="3"/>
  <c r="N539" i="3"/>
  <c r="N540" i="3"/>
  <c r="N541" i="3"/>
  <c r="N542" i="3"/>
  <c r="N543" i="3"/>
  <c r="N544" i="3"/>
  <c r="N545" i="3"/>
  <c r="N546" i="3"/>
  <c r="N547" i="3"/>
  <c r="N548" i="3"/>
  <c r="N549" i="3"/>
  <c r="N550" i="3"/>
  <c r="N551" i="3"/>
  <c r="N552" i="3"/>
  <c r="N553" i="3"/>
  <c r="L3" i="3"/>
  <c r="L4" i="3"/>
  <c r="L5" i="3"/>
  <c r="L6" i="3"/>
  <c r="L7" i="3"/>
  <c r="L8" i="3"/>
  <c r="L9" i="3"/>
  <c r="L10" i="3"/>
  <c r="L11" i="3"/>
  <c r="L12" i="3"/>
  <c r="L13" i="3"/>
  <c r="L14" i="3"/>
  <c r="L15" i="3"/>
  <c r="L16" i="3"/>
  <c r="L17" i="3"/>
  <c r="L18" i="3"/>
  <c r="L19" i="3"/>
  <c r="L20" i="3"/>
  <c r="L21" i="3"/>
  <c r="L22" i="3"/>
  <c r="L23" i="3"/>
  <c r="L24" i="3"/>
  <c r="L25" i="3"/>
  <c r="L26" i="3"/>
  <c r="L27" i="3"/>
  <c r="L28" i="3"/>
  <c r="L29" i="3"/>
  <c r="L30" i="3"/>
  <c r="L31" i="3"/>
  <c r="L32" i="3"/>
  <c r="L33" i="3"/>
  <c r="L34" i="3"/>
  <c r="L35" i="3"/>
  <c r="L36" i="3"/>
  <c r="L37" i="3"/>
  <c r="L38" i="3"/>
  <c r="L39" i="3"/>
  <c r="L40" i="3"/>
  <c r="L41" i="3"/>
  <c r="L42" i="3"/>
  <c r="L43" i="3"/>
  <c r="L44" i="3"/>
  <c r="L45" i="3"/>
  <c r="L46" i="3"/>
  <c r="L47" i="3"/>
  <c r="L48" i="3"/>
  <c r="L49" i="3"/>
  <c r="L50" i="3"/>
  <c r="L51" i="3"/>
  <c r="L52" i="3"/>
  <c r="L53" i="3"/>
  <c r="L54" i="3"/>
  <c r="L55" i="3"/>
  <c r="L56" i="3"/>
  <c r="L57" i="3"/>
  <c r="L58" i="3"/>
  <c r="L59" i="3"/>
  <c r="L60" i="3"/>
  <c r="L61" i="3"/>
  <c r="L62" i="3"/>
  <c r="L63" i="3"/>
  <c r="L64" i="3"/>
  <c r="L65" i="3"/>
  <c r="L66" i="3"/>
  <c r="L67" i="3"/>
  <c r="L68" i="3"/>
  <c r="L69" i="3"/>
  <c r="L70" i="3"/>
  <c r="L71" i="3"/>
  <c r="L72" i="3"/>
  <c r="L73" i="3"/>
  <c r="L74" i="3"/>
  <c r="L75" i="3"/>
  <c r="L76" i="3"/>
  <c r="L77" i="3"/>
  <c r="L78" i="3"/>
  <c r="L79" i="3"/>
  <c r="L80" i="3"/>
  <c r="L81" i="3"/>
  <c r="L82" i="3"/>
  <c r="L83" i="3"/>
  <c r="L84" i="3"/>
  <c r="L85" i="3"/>
  <c r="L86" i="3"/>
  <c r="L87" i="3"/>
  <c r="L88" i="3"/>
  <c r="L89" i="3"/>
  <c r="L90" i="3"/>
  <c r="L91" i="3"/>
  <c r="L92" i="3"/>
  <c r="L93" i="3"/>
  <c r="L94" i="3"/>
  <c r="L95" i="3"/>
  <c r="L96" i="3"/>
  <c r="L97" i="3"/>
  <c r="L98" i="3"/>
  <c r="L99" i="3"/>
  <c r="L100" i="3"/>
  <c r="L101" i="3"/>
  <c r="L102" i="3"/>
  <c r="L103" i="3"/>
  <c r="L104" i="3"/>
  <c r="L105" i="3"/>
  <c r="L106" i="3"/>
  <c r="L107" i="3"/>
  <c r="L108" i="3"/>
  <c r="L109" i="3"/>
  <c r="L110" i="3"/>
  <c r="L111" i="3"/>
  <c r="L112" i="3"/>
  <c r="L113" i="3"/>
  <c r="L114" i="3"/>
  <c r="L115" i="3"/>
  <c r="L116" i="3"/>
  <c r="L117" i="3"/>
  <c r="L118" i="3"/>
  <c r="L119" i="3"/>
  <c r="L120" i="3"/>
  <c r="L121" i="3"/>
  <c r="L122" i="3"/>
  <c r="L123" i="3"/>
  <c r="L124" i="3"/>
  <c r="L125" i="3"/>
  <c r="L126" i="3"/>
  <c r="L127" i="3"/>
  <c r="L128" i="3"/>
  <c r="L129" i="3"/>
  <c r="L130" i="3"/>
  <c r="L131" i="3"/>
  <c r="L132" i="3"/>
  <c r="L133" i="3"/>
  <c r="L134" i="3"/>
  <c r="L135" i="3"/>
  <c r="L136" i="3"/>
  <c r="L137" i="3"/>
  <c r="L138" i="3"/>
  <c r="L139" i="3"/>
  <c r="L140" i="3"/>
  <c r="L141" i="3"/>
  <c r="L142" i="3"/>
  <c r="L143" i="3"/>
  <c r="L144" i="3"/>
  <c r="L145" i="3"/>
  <c r="L146" i="3"/>
  <c r="L147" i="3"/>
  <c r="L148" i="3"/>
  <c r="L149" i="3"/>
  <c r="L150" i="3"/>
  <c r="L151" i="3"/>
  <c r="L152" i="3"/>
  <c r="L153" i="3"/>
  <c r="L154" i="3"/>
  <c r="L155" i="3"/>
  <c r="L156" i="3"/>
  <c r="L157" i="3"/>
  <c r="L158" i="3"/>
  <c r="L159" i="3"/>
  <c r="L160" i="3"/>
  <c r="L161" i="3"/>
  <c r="L162" i="3"/>
  <c r="L163" i="3"/>
  <c r="L164" i="3"/>
  <c r="L165" i="3"/>
  <c r="L166" i="3"/>
  <c r="L167" i="3"/>
  <c r="L168" i="3"/>
  <c r="L169" i="3"/>
  <c r="L170" i="3"/>
  <c r="L171" i="3"/>
  <c r="L172" i="3"/>
  <c r="L173" i="3"/>
  <c r="L174" i="3"/>
  <c r="L175" i="3"/>
  <c r="L176" i="3"/>
  <c r="L177" i="3"/>
  <c r="L178" i="3"/>
  <c r="L179" i="3"/>
  <c r="L180" i="3"/>
  <c r="L181" i="3"/>
  <c r="L182" i="3"/>
  <c r="L183" i="3"/>
  <c r="L184" i="3"/>
  <c r="L185" i="3"/>
  <c r="L186" i="3"/>
  <c r="L187" i="3"/>
  <c r="L188" i="3"/>
  <c r="L189" i="3"/>
  <c r="L190" i="3"/>
  <c r="L191" i="3"/>
  <c r="L192" i="3"/>
  <c r="L193" i="3"/>
  <c r="L194" i="3"/>
  <c r="L195" i="3"/>
  <c r="L196" i="3"/>
  <c r="L197" i="3"/>
  <c r="L198" i="3"/>
  <c r="L199" i="3"/>
  <c r="L200" i="3"/>
  <c r="L201" i="3"/>
  <c r="L202" i="3"/>
  <c r="L203" i="3"/>
  <c r="L204" i="3"/>
  <c r="L205" i="3"/>
  <c r="L206" i="3"/>
  <c r="L207" i="3"/>
  <c r="L208" i="3"/>
  <c r="L209" i="3"/>
  <c r="L210" i="3"/>
  <c r="L211" i="3"/>
  <c r="L212" i="3"/>
  <c r="L213" i="3"/>
  <c r="L214" i="3"/>
  <c r="L215" i="3"/>
  <c r="L216" i="3"/>
  <c r="L217" i="3"/>
  <c r="L218" i="3"/>
  <c r="L219" i="3"/>
  <c r="L220" i="3"/>
  <c r="L221" i="3"/>
  <c r="L222" i="3"/>
  <c r="L223" i="3"/>
  <c r="L224" i="3"/>
  <c r="L225" i="3"/>
  <c r="L226" i="3"/>
  <c r="L227" i="3"/>
  <c r="L228" i="3"/>
  <c r="L229" i="3"/>
  <c r="L230" i="3"/>
  <c r="L231" i="3"/>
  <c r="L232" i="3"/>
  <c r="L233" i="3"/>
  <c r="L234" i="3"/>
  <c r="L235" i="3"/>
  <c r="L236" i="3"/>
  <c r="L237" i="3"/>
  <c r="L238" i="3"/>
  <c r="L239" i="3"/>
  <c r="L240" i="3"/>
  <c r="L241" i="3"/>
  <c r="L242" i="3"/>
  <c r="L243" i="3"/>
  <c r="L244" i="3"/>
  <c r="L245" i="3"/>
  <c r="L246" i="3"/>
  <c r="L247" i="3"/>
  <c r="L248" i="3"/>
  <c r="L249" i="3"/>
  <c r="L250" i="3"/>
  <c r="L251" i="3"/>
  <c r="L252" i="3"/>
  <c r="L253" i="3"/>
  <c r="L254" i="3"/>
  <c r="L255" i="3"/>
  <c r="L256" i="3"/>
  <c r="L257" i="3"/>
  <c r="L258" i="3"/>
  <c r="L259" i="3"/>
  <c r="L260" i="3"/>
  <c r="L261" i="3"/>
  <c r="L262" i="3"/>
  <c r="L263" i="3"/>
  <c r="L264" i="3"/>
  <c r="L265" i="3"/>
  <c r="L266" i="3"/>
  <c r="L267" i="3"/>
  <c r="L268" i="3"/>
  <c r="L269" i="3"/>
  <c r="L270" i="3"/>
  <c r="L271" i="3"/>
  <c r="L272" i="3"/>
  <c r="L273" i="3"/>
  <c r="L274" i="3"/>
  <c r="L275" i="3"/>
  <c r="L276" i="3"/>
  <c r="L277" i="3"/>
  <c r="L278" i="3"/>
  <c r="L279" i="3"/>
  <c r="L280" i="3"/>
  <c r="L281" i="3"/>
  <c r="L282" i="3"/>
  <c r="L283" i="3"/>
  <c r="L284" i="3"/>
  <c r="L285" i="3"/>
  <c r="L286" i="3"/>
  <c r="L287" i="3"/>
  <c r="L288" i="3"/>
  <c r="L289" i="3"/>
  <c r="L290" i="3"/>
  <c r="L291" i="3"/>
  <c r="L292" i="3"/>
  <c r="L293" i="3"/>
  <c r="L294" i="3"/>
  <c r="L295" i="3"/>
  <c r="L296" i="3"/>
  <c r="L297" i="3"/>
  <c r="L298" i="3"/>
  <c r="L299" i="3"/>
  <c r="L300" i="3"/>
  <c r="L301" i="3"/>
  <c r="L302" i="3"/>
  <c r="L303" i="3"/>
  <c r="L304" i="3"/>
  <c r="L305" i="3"/>
  <c r="L306" i="3"/>
  <c r="L307" i="3"/>
  <c r="L308" i="3"/>
  <c r="L309" i="3"/>
  <c r="L310" i="3"/>
  <c r="L311" i="3"/>
  <c r="L312" i="3"/>
  <c r="L313" i="3"/>
  <c r="L314" i="3"/>
  <c r="L315" i="3"/>
  <c r="L316" i="3"/>
  <c r="L317" i="3"/>
  <c r="L318" i="3"/>
  <c r="L319" i="3"/>
  <c r="L320" i="3"/>
  <c r="L321" i="3"/>
  <c r="L322" i="3"/>
  <c r="L323" i="3"/>
  <c r="L324" i="3"/>
  <c r="L325" i="3"/>
  <c r="L326" i="3"/>
  <c r="L327" i="3"/>
  <c r="L328" i="3"/>
  <c r="L329" i="3"/>
  <c r="L330" i="3"/>
  <c r="L331" i="3"/>
  <c r="L332" i="3"/>
  <c r="L333" i="3"/>
  <c r="L334" i="3"/>
  <c r="L335" i="3"/>
  <c r="L336" i="3"/>
  <c r="L337" i="3"/>
  <c r="L338" i="3"/>
  <c r="L339" i="3"/>
  <c r="L340" i="3"/>
  <c r="L341" i="3"/>
  <c r="L342" i="3"/>
  <c r="L343" i="3"/>
  <c r="L344" i="3"/>
  <c r="L345" i="3"/>
  <c r="L346" i="3"/>
  <c r="L347" i="3"/>
  <c r="L348" i="3"/>
  <c r="L349" i="3"/>
  <c r="L350" i="3"/>
  <c r="L351" i="3"/>
  <c r="L352" i="3"/>
  <c r="L353" i="3"/>
  <c r="L354" i="3"/>
  <c r="L355" i="3"/>
  <c r="L356" i="3"/>
  <c r="L357" i="3"/>
  <c r="L358" i="3"/>
  <c r="L359" i="3"/>
  <c r="L360" i="3"/>
  <c r="L361" i="3"/>
  <c r="L362" i="3"/>
  <c r="L363" i="3"/>
  <c r="L364" i="3"/>
  <c r="L365" i="3"/>
  <c r="L366" i="3"/>
  <c r="L367" i="3"/>
  <c r="L368" i="3"/>
  <c r="L369" i="3"/>
  <c r="L370" i="3"/>
  <c r="L371" i="3"/>
  <c r="L372" i="3"/>
  <c r="L373" i="3"/>
  <c r="L374" i="3"/>
  <c r="L375" i="3"/>
  <c r="L376" i="3"/>
  <c r="L377" i="3"/>
  <c r="L378" i="3"/>
  <c r="L379" i="3"/>
  <c r="L380" i="3"/>
  <c r="L381" i="3"/>
  <c r="L382" i="3"/>
  <c r="L383" i="3"/>
  <c r="L384" i="3"/>
  <c r="L385" i="3"/>
  <c r="L386" i="3"/>
  <c r="L387" i="3"/>
  <c r="L388" i="3"/>
  <c r="L389" i="3"/>
  <c r="L390" i="3"/>
  <c r="L391" i="3"/>
  <c r="L392" i="3"/>
  <c r="L393" i="3"/>
  <c r="L394" i="3"/>
  <c r="L395" i="3"/>
  <c r="L396" i="3"/>
  <c r="L397" i="3"/>
  <c r="L398" i="3"/>
  <c r="L399" i="3"/>
  <c r="L400" i="3"/>
  <c r="L401" i="3"/>
  <c r="L402" i="3"/>
  <c r="L403" i="3"/>
  <c r="L404" i="3"/>
  <c r="L405" i="3"/>
  <c r="L406" i="3"/>
  <c r="L407" i="3"/>
  <c r="L408" i="3"/>
  <c r="L409" i="3"/>
  <c r="L410" i="3"/>
  <c r="L411" i="3"/>
  <c r="L412" i="3"/>
  <c r="L413" i="3"/>
  <c r="L414" i="3"/>
  <c r="L415" i="3"/>
  <c r="L416" i="3"/>
  <c r="L417" i="3"/>
  <c r="L418" i="3"/>
  <c r="L419" i="3"/>
  <c r="L420" i="3"/>
  <c r="L421" i="3"/>
  <c r="L422" i="3"/>
  <c r="L423" i="3"/>
  <c r="L424" i="3"/>
  <c r="L425" i="3"/>
  <c r="L426" i="3"/>
  <c r="L427" i="3"/>
  <c r="L428" i="3"/>
  <c r="L429" i="3"/>
  <c r="L430" i="3"/>
  <c r="L431" i="3"/>
  <c r="L432" i="3"/>
  <c r="L433" i="3"/>
  <c r="L434" i="3"/>
  <c r="L435" i="3"/>
  <c r="L436" i="3"/>
  <c r="L437" i="3"/>
  <c r="L438" i="3"/>
  <c r="L439" i="3"/>
  <c r="L440" i="3"/>
  <c r="L441" i="3"/>
  <c r="L442" i="3"/>
  <c r="L443" i="3"/>
  <c r="L444" i="3"/>
  <c r="L445" i="3"/>
  <c r="L446" i="3"/>
  <c r="L447" i="3"/>
  <c r="L448" i="3"/>
  <c r="L449" i="3"/>
  <c r="L450" i="3"/>
  <c r="L451" i="3"/>
  <c r="L452" i="3"/>
  <c r="L453" i="3"/>
  <c r="L454" i="3"/>
  <c r="L455" i="3"/>
  <c r="L456" i="3"/>
  <c r="L457" i="3"/>
  <c r="L458" i="3"/>
  <c r="L459" i="3"/>
  <c r="L460" i="3"/>
  <c r="L461" i="3"/>
  <c r="L462" i="3"/>
  <c r="L463" i="3"/>
  <c r="L464" i="3"/>
  <c r="L465" i="3"/>
  <c r="L466" i="3"/>
  <c r="L467" i="3"/>
  <c r="L468" i="3"/>
  <c r="L469" i="3"/>
  <c r="L470" i="3"/>
  <c r="L471" i="3"/>
  <c r="L472" i="3"/>
  <c r="L473" i="3"/>
  <c r="L474" i="3"/>
  <c r="L475" i="3"/>
  <c r="L476" i="3"/>
  <c r="L477" i="3"/>
  <c r="L478" i="3"/>
  <c r="L479" i="3"/>
  <c r="L480" i="3"/>
  <c r="L481" i="3"/>
  <c r="L482" i="3"/>
  <c r="L483" i="3"/>
  <c r="L484" i="3"/>
  <c r="L485" i="3"/>
  <c r="L486" i="3"/>
  <c r="L487" i="3"/>
  <c r="L488" i="3"/>
  <c r="L489" i="3"/>
  <c r="L490" i="3"/>
  <c r="L491" i="3"/>
  <c r="L492" i="3"/>
  <c r="L493" i="3"/>
  <c r="L494" i="3"/>
  <c r="L495" i="3"/>
  <c r="L496" i="3"/>
  <c r="L497" i="3"/>
  <c r="L498" i="3"/>
  <c r="L499" i="3"/>
  <c r="L500" i="3"/>
  <c r="L501" i="3"/>
  <c r="L502" i="3"/>
  <c r="L503" i="3"/>
  <c r="L504" i="3"/>
  <c r="L505" i="3"/>
  <c r="L506" i="3"/>
  <c r="L507" i="3"/>
  <c r="L508" i="3"/>
  <c r="L509" i="3"/>
  <c r="L510" i="3"/>
  <c r="L511" i="3"/>
  <c r="L512" i="3"/>
  <c r="L513" i="3"/>
  <c r="L514" i="3"/>
  <c r="L515" i="3"/>
  <c r="L516" i="3"/>
  <c r="L517" i="3"/>
  <c r="L518" i="3"/>
  <c r="L519" i="3"/>
  <c r="L520" i="3"/>
  <c r="L521" i="3"/>
  <c r="L522" i="3"/>
  <c r="L523" i="3"/>
  <c r="L524" i="3"/>
  <c r="L525" i="3"/>
  <c r="L526" i="3"/>
  <c r="L527" i="3"/>
  <c r="L528" i="3"/>
  <c r="L529" i="3"/>
  <c r="L530" i="3"/>
  <c r="L531" i="3"/>
  <c r="L532" i="3"/>
  <c r="L533" i="3"/>
  <c r="L534" i="3"/>
  <c r="L535" i="3"/>
  <c r="L536" i="3"/>
  <c r="L537" i="3"/>
  <c r="L538" i="3"/>
  <c r="L539" i="3"/>
  <c r="L540" i="3"/>
  <c r="L541" i="3"/>
  <c r="L542" i="3"/>
  <c r="L543" i="3"/>
  <c r="L544" i="3"/>
  <c r="L545" i="3"/>
  <c r="L546" i="3"/>
  <c r="L547" i="3"/>
  <c r="L548" i="3"/>
  <c r="L549" i="3"/>
  <c r="L550" i="3"/>
  <c r="L551" i="3"/>
  <c r="L552" i="3"/>
  <c r="L553" i="3"/>
  <c r="J3" i="3"/>
  <c r="J4" i="3"/>
  <c r="J5" i="3"/>
  <c r="J6" i="3"/>
  <c r="J7" i="3"/>
  <c r="J8" i="3"/>
  <c r="J9" i="3"/>
  <c r="J10" i="3"/>
  <c r="J11" i="3"/>
  <c r="J12" i="3"/>
  <c r="J13" i="3"/>
  <c r="J14" i="3"/>
  <c r="J15" i="3"/>
  <c r="J16" i="3"/>
  <c r="J17" i="3"/>
  <c r="J18" i="3"/>
  <c r="J19" i="3"/>
  <c r="J20" i="3"/>
  <c r="J21" i="3"/>
  <c r="J22" i="3"/>
  <c r="J23" i="3"/>
  <c r="J24" i="3"/>
  <c r="J25" i="3"/>
  <c r="J26" i="3"/>
  <c r="J27" i="3"/>
  <c r="J28" i="3"/>
  <c r="J29" i="3"/>
  <c r="J30" i="3"/>
  <c r="J31" i="3"/>
  <c r="J32" i="3"/>
  <c r="J33" i="3"/>
  <c r="J34" i="3"/>
  <c r="J35" i="3"/>
  <c r="J36" i="3"/>
  <c r="J37" i="3"/>
  <c r="J38" i="3"/>
  <c r="J39" i="3"/>
  <c r="J40" i="3"/>
  <c r="J41" i="3"/>
  <c r="J42" i="3"/>
  <c r="J43" i="3"/>
  <c r="J44" i="3"/>
  <c r="J45" i="3"/>
  <c r="J46" i="3"/>
  <c r="J47" i="3"/>
  <c r="J48" i="3"/>
  <c r="J49" i="3"/>
  <c r="J50" i="3"/>
  <c r="J51" i="3"/>
  <c r="J52" i="3"/>
  <c r="J53" i="3"/>
  <c r="J54" i="3"/>
  <c r="J55" i="3"/>
  <c r="J56" i="3"/>
  <c r="J57" i="3"/>
  <c r="J58" i="3"/>
  <c r="J59" i="3"/>
  <c r="J60" i="3"/>
  <c r="J61" i="3"/>
  <c r="J62" i="3"/>
  <c r="J63" i="3"/>
  <c r="J64" i="3"/>
  <c r="J65" i="3"/>
  <c r="J66" i="3"/>
  <c r="J67" i="3"/>
  <c r="J68" i="3"/>
  <c r="J69" i="3"/>
  <c r="J70" i="3"/>
  <c r="J71" i="3"/>
  <c r="J72" i="3"/>
  <c r="J73" i="3"/>
  <c r="J74" i="3"/>
  <c r="J75" i="3"/>
  <c r="J76" i="3"/>
  <c r="J77" i="3"/>
  <c r="J78" i="3"/>
  <c r="J79" i="3"/>
  <c r="J80" i="3"/>
  <c r="J81" i="3"/>
  <c r="J82" i="3"/>
  <c r="J83" i="3"/>
  <c r="J84" i="3"/>
  <c r="J85" i="3"/>
  <c r="J86" i="3"/>
  <c r="J87" i="3"/>
  <c r="J88" i="3"/>
  <c r="J89" i="3"/>
  <c r="J90" i="3"/>
  <c r="J91" i="3"/>
  <c r="J92" i="3"/>
  <c r="J93" i="3"/>
  <c r="J94" i="3"/>
  <c r="J95" i="3"/>
  <c r="J96" i="3"/>
  <c r="J97" i="3"/>
  <c r="J98" i="3"/>
  <c r="J99" i="3"/>
  <c r="J100" i="3"/>
  <c r="J101" i="3"/>
  <c r="J102" i="3"/>
  <c r="J103" i="3"/>
  <c r="J104" i="3"/>
  <c r="J105" i="3"/>
  <c r="J106" i="3"/>
  <c r="J107" i="3"/>
  <c r="J108" i="3"/>
  <c r="J109" i="3"/>
  <c r="J110" i="3"/>
  <c r="J111" i="3"/>
  <c r="J112" i="3"/>
  <c r="J113" i="3"/>
  <c r="J114" i="3"/>
  <c r="J115" i="3"/>
  <c r="J116" i="3"/>
  <c r="J117" i="3"/>
  <c r="J118" i="3"/>
  <c r="J119" i="3"/>
  <c r="J120" i="3"/>
  <c r="J121" i="3"/>
  <c r="J122" i="3"/>
  <c r="J123" i="3"/>
  <c r="J124" i="3"/>
  <c r="J125" i="3"/>
  <c r="J126" i="3"/>
  <c r="J127" i="3"/>
  <c r="J128" i="3"/>
  <c r="J129" i="3"/>
  <c r="J130" i="3"/>
  <c r="J131" i="3"/>
  <c r="J132" i="3"/>
  <c r="J133" i="3"/>
  <c r="J134" i="3"/>
  <c r="J135" i="3"/>
  <c r="J136" i="3"/>
  <c r="J137" i="3"/>
  <c r="J138" i="3"/>
  <c r="J139" i="3"/>
  <c r="J140" i="3"/>
  <c r="J141" i="3"/>
  <c r="J142" i="3"/>
  <c r="J143" i="3"/>
  <c r="J144" i="3"/>
  <c r="J145" i="3"/>
  <c r="J146" i="3"/>
  <c r="J147" i="3"/>
  <c r="J148" i="3"/>
  <c r="J149" i="3"/>
  <c r="J150" i="3"/>
  <c r="J151" i="3"/>
  <c r="J152" i="3"/>
  <c r="J153" i="3"/>
  <c r="J154" i="3"/>
  <c r="J155" i="3"/>
  <c r="J156" i="3"/>
  <c r="J157" i="3"/>
  <c r="J158" i="3"/>
  <c r="J159" i="3"/>
  <c r="J160" i="3"/>
  <c r="J161" i="3"/>
  <c r="J162" i="3"/>
  <c r="J163" i="3"/>
  <c r="J164" i="3"/>
  <c r="J165" i="3"/>
  <c r="J166" i="3"/>
  <c r="J167" i="3"/>
  <c r="J168" i="3"/>
  <c r="J169" i="3"/>
  <c r="J170" i="3"/>
  <c r="J171" i="3"/>
  <c r="J172" i="3"/>
  <c r="J173" i="3"/>
  <c r="J174" i="3"/>
  <c r="J175" i="3"/>
  <c r="J176" i="3"/>
  <c r="J177" i="3"/>
  <c r="J178" i="3"/>
  <c r="J179" i="3"/>
  <c r="J180" i="3"/>
  <c r="J181" i="3"/>
  <c r="J182" i="3"/>
  <c r="J183" i="3"/>
  <c r="J184" i="3"/>
  <c r="J185" i="3"/>
  <c r="J186" i="3"/>
  <c r="J187" i="3"/>
  <c r="J188" i="3"/>
  <c r="J189" i="3"/>
  <c r="J190" i="3"/>
  <c r="J191" i="3"/>
  <c r="J192" i="3"/>
  <c r="J193" i="3"/>
  <c r="J194" i="3"/>
  <c r="J195" i="3"/>
  <c r="J196" i="3"/>
  <c r="J197" i="3"/>
  <c r="J198" i="3"/>
  <c r="J199" i="3"/>
  <c r="J200" i="3"/>
  <c r="J201" i="3"/>
  <c r="J202" i="3"/>
  <c r="J203" i="3"/>
  <c r="J204" i="3"/>
  <c r="J205" i="3"/>
  <c r="J206" i="3"/>
  <c r="J207" i="3"/>
  <c r="J208" i="3"/>
  <c r="J209" i="3"/>
  <c r="J210" i="3"/>
  <c r="J211" i="3"/>
  <c r="J212" i="3"/>
  <c r="J213" i="3"/>
  <c r="J214" i="3"/>
  <c r="J215" i="3"/>
  <c r="J216" i="3"/>
  <c r="J217" i="3"/>
  <c r="J218" i="3"/>
  <c r="J219" i="3"/>
  <c r="J220" i="3"/>
  <c r="J221" i="3"/>
  <c r="J222" i="3"/>
  <c r="J223" i="3"/>
  <c r="J224" i="3"/>
  <c r="J225" i="3"/>
  <c r="J226" i="3"/>
  <c r="J227" i="3"/>
  <c r="J228" i="3"/>
  <c r="J229" i="3"/>
  <c r="J230" i="3"/>
  <c r="J231" i="3"/>
  <c r="J232" i="3"/>
  <c r="J233" i="3"/>
  <c r="J234" i="3"/>
  <c r="J235" i="3"/>
  <c r="J236" i="3"/>
  <c r="J237" i="3"/>
  <c r="J238" i="3"/>
  <c r="J239" i="3"/>
  <c r="J240" i="3"/>
  <c r="J241" i="3"/>
  <c r="J242" i="3"/>
  <c r="J243" i="3"/>
  <c r="J244" i="3"/>
  <c r="J245" i="3"/>
  <c r="J246" i="3"/>
  <c r="J247" i="3"/>
  <c r="J248" i="3"/>
  <c r="J249" i="3"/>
  <c r="J250" i="3"/>
  <c r="J251" i="3"/>
  <c r="J252" i="3"/>
  <c r="J253" i="3"/>
  <c r="J254" i="3"/>
  <c r="J255" i="3"/>
  <c r="J256" i="3"/>
  <c r="J257" i="3"/>
  <c r="J258" i="3"/>
  <c r="J259" i="3"/>
  <c r="J260" i="3"/>
  <c r="J261" i="3"/>
  <c r="J262" i="3"/>
  <c r="J263" i="3"/>
  <c r="J264" i="3"/>
  <c r="J265" i="3"/>
  <c r="J266" i="3"/>
  <c r="J267" i="3"/>
  <c r="J268" i="3"/>
  <c r="J269" i="3"/>
  <c r="J270" i="3"/>
  <c r="J271" i="3"/>
  <c r="J272" i="3"/>
  <c r="J273" i="3"/>
  <c r="J274" i="3"/>
  <c r="J275" i="3"/>
  <c r="J276" i="3"/>
  <c r="J277" i="3"/>
  <c r="J278" i="3"/>
  <c r="J279" i="3"/>
  <c r="J280" i="3"/>
  <c r="J281" i="3"/>
  <c r="J282" i="3"/>
  <c r="J283" i="3"/>
  <c r="J284" i="3"/>
  <c r="J285" i="3"/>
  <c r="J286" i="3"/>
  <c r="J287" i="3"/>
  <c r="J288" i="3"/>
  <c r="J289" i="3"/>
  <c r="J290" i="3"/>
  <c r="J291" i="3"/>
  <c r="J292" i="3"/>
  <c r="J293" i="3"/>
  <c r="J294" i="3"/>
  <c r="J295" i="3"/>
  <c r="J296" i="3"/>
  <c r="J297" i="3"/>
  <c r="J298" i="3"/>
  <c r="J299" i="3"/>
  <c r="J300" i="3"/>
  <c r="J301" i="3"/>
  <c r="J302" i="3"/>
  <c r="J303" i="3"/>
  <c r="J304" i="3"/>
  <c r="J305" i="3"/>
  <c r="J306" i="3"/>
  <c r="J307" i="3"/>
  <c r="J308" i="3"/>
  <c r="J309" i="3"/>
  <c r="J310" i="3"/>
  <c r="J311" i="3"/>
  <c r="J312" i="3"/>
  <c r="J313" i="3"/>
  <c r="J314" i="3"/>
  <c r="J315" i="3"/>
  <c r="J316" i="3"/>
  <c r="J317" i="3"/>
  <c r="J318" i="3"/>
  <c r="J319" i="3"/>
  <c r="J320" i="3"/>
  <c r="J321" i="3"/>
  <c r="J322" i="3"/>
  <c r="J323" i="3"/>
  <c r="J324" i="3"/>
  <c r="J325" i="3"/>
  <c r="J326" i="3"/>
  <c r="J327" i="3"/>
  <c r="J328" i="3"/>
  <c r="J329" i="3"/>
  <c r="J330" i="3"/>
  <c r="J331" i="3"/>
  <c r="J332" i="3"/>
  <c r="J333" i="3"/>
  <c r="J334" i="3"/>
  <c r="J335" i="3"/>
  <c r="J336" i="3"/>
  <c r="J337" i="3"/>
  <c r="J338" i="3"/>
  <c r="J339" i="3"/>
  <c r="J340" i="3"/>
  <c r="J341" i="3"/>
  <c r="J342" i="3"/>
  <c r="J343" i="3"/>
  <c r="J344" i="3"/>
  <c r="J345" i="3"/>
  <c r="J346" i="3"/>
  <c r="J347" i="3"/>
  <c r="J348" i="3"/>
  <c r="J349" i="3"/>
  <c r="J350" i="3"/>
  <c r="J351" i="3"/>
  <c r="J352" i="3"/>
  <c r="J353" i="3"/>
  <c r="J354" i="3"/>
  <c r="J355" i="3"/>
  <c r="J356" i="3"/>
  <c r="J357" i="3"/>
  <c r="J358" i="3"/>
  <c r="J359" i="3"/>
  <c r="J360" i="3"/>
  <c r="J361" i="3"/>
  <c r="J362" i="3"/>
  <c r="J363" i="3"/>
  <c r="J364" i="3"/>
  <c r="J365" i="3"/>
  <c r="J366" i="3"/>
  <c r="J367" i="3"/>
  <c r="J368" i="3"/>
  <c r="J369" i="3"/>
  <c r="J370" i="3"/>
  <c r="J371" i="3"/>
  <c r="J372" i="3"/>
  <c r="J373" i="3"/>
  <c r="J374" i="3"/>
  <c r="J375" i="3"/>
  <c r="J376" i="3"/>
  <c r="J377" i="3"/>
  <c r="J378" i="3"/>
  <c r="J379" i="3"/>
  <c r="J380" i="3"/>
  <c r="J381" i="3"/>
  <c r="J382" i="3"/>
  <c r="J383" i="3"/>
  <c r="J384" i="3"/>
  <c r="J385" i="3"/>
  <c r="J386" i="3"/>
  <c r="J387" i="3"/>
  <c r="J388" i="3"/>
  <c r="J389" i="3"/>
  <c r="J390" i="3"/>
  <c r="J391" i="3"/>
  <c r="J392" i="3"/>
  <c r="J393" i="3"/>
  <c r="J394" i="3"/>
  <c r="J395" i="3"/>
  <c r="J396" i="3"/>
  <c r="J397" i="3"/>
  <c r="J398" i="3"/>
  <c r="J399" i="3"/>
  <c r="J400" i="3"/>
  <c r="J401" i="3"/>
  <c r="J402" i="3"/>
  <c r="J403" i="3"/>
  <c r="J404" i="3"/>
  <c r="J405" i="3"/>
  <c r="J406" i="3"/>
  <c r="J407" i="3"/>
  <c r="J408" i="3"/>
  <c r="J409" i="3"/>
  <c r="J410" i="3"/>
  <c r="J411" i="3"/>
  <c r="J412" i="3"/>
  <c r="J413" i="3"/>
  <c r="J414" i="3"/>
  <c r="J415" i="3"/>
  <c r="J416" i="3"/>
  <c r="J417" i="3"/>
  <c r="J418" i="3"/>
  <c r="J419" i="3"/>
  <c r="J420" i="3"/>
  <c r="J421" i="3"/>
  <c r="J422" i="3"/>
  <c r="J423" i="3"/>
  <c r="J424" i="3"/>
  <c r="J425" i="3"/>
  <c r="J426" i="3"/>
  <c r="J427" i="3"/>
  <c r="J428" i="3"/>
  <c r="J429" i="3"/>
  <c r="J430" i="3"/>
  <c r="J431" i="3"/>
  <c r="J432" i="3"/>
  <c r="J433" i="3"/>
  <c r="J434" i="3"/>
  <c r="J435" i="3"/>
  <c r="J436" i="3"/>
  <c r="J437" i="3"/>
  <c r="J438" i="3"/>
  <c r="J439" i="3"/>
  <c r="J440" i="3"/>
  <c r="J441" i="3"/>
  <c r="J442" i="3"/>
  <c r="J443" i="3"/>
  <c r="J444" i="3"/>
  <c r="J445" i="3"/>
  <c r="J446" i="3"/>
  <c r="J447" i="3"/>
  <c r="J448" i="3"/>
  <c r="J449" i="3"/>
  <c r="J450" i="3"/>
  <c r="J451" i="3"/>
  <c r="J452" i="3"/>
  <c r="J453" i="3"/>
  <c r="J454" i="3"/>
  <c r="J455" i="3"/>
  <c r="J456" i="3"/>
  <c r="J457" i="3"/>
  <c r="J458" i="3"/>
  <c r="J459" i="3"/>
  <c r="J460" i="3"/>
  <c r="J461" i="3"/>
  <c r="J462" i="3"/>
  <c r="J463" i="3"/>
  <c r="J464" i="3"/>
  <c r="J465" i="3"/>
  <c r="J466" i="3"/>
  <c r="J467" i="3"/>
  <c r="J468" i="3"/>
  <c r="J469" i="3"/>
  <c r="J470" i="3"/>
  <c r="J471" i="3"/>
  <c r="J472" i="3"/>
  <c r="J473" i="3"/>
  <c r="J474" i="3"/>
  <c r="J475" i="3"/>
  <c r="J476" i="3"/>
  <c r="J477" i="3"/>
  <c r="J478" i="3"/>
  <c r="J479" i="3"/>
  <c r="J480" i="3"/>
  <c r="J481" i="3"/>
  <c r="J482" i="3"/>
  <c r="J483" i="3"/>
  <c r="J484" i="3"/>
  <c r="J485" i="3"/>
  <c r="J486" i="3"/>
  <c r="J487" i="3"/>
  <c r="J488" i="3"/>
  <c r="J489" i="3"/>
  <c r="J490" i="3"/>
  <c r="J491" i="3"/>
  <c r="J492" i="3"/>
  <c r="J493" i="3"/>
  <c r="J494" i="3"/>
  <c r="J495" i="3"/>
  <c r="J496" i="3"/>
  <c r="J497" i="3"/>
  <c r="J498" i="3"/>
  <c r="J499" i="3"/>
  <c r="J500" i="3"/>
  <c r="J501" i="3"/>
  <c r="J502" i="3"/>
  <c r="J503" i="3"/>
  <c r="J504" i="3"/>
  <c r="J505" i="3"/>
  <c r="J506" i="3"/>
  <c r="J507" i="3"/>
  <c r="J508" i="3"/>
  <c r="J509" i="3"/>
  <c r="J510" i="3"/>
  <c r="J511" i="3"/>
  <c r="J512" i="3"/>
  <c r="J513" i="3"/>
  <c r="J514" i="3"/>
  <c r="J515" i="3"/>
  <c r="J516" i="3"/>
  <c r="J517" i="3"/>
  <c r="J518" i="3"/>
  <c r="J519" i="3"/>
  <c r="J520" i="3"/>
  <c r="J521" i="3"/>
  <c r="J522" i="3"/>
  <c r="J523" i="3"/>
  <c r="J524" i="3"/>
  <c r="J525" i="3"/>
  <c r="J526" i="3"/>
  <c r="J527" i="3"/>
  <c r="J528" i="3"/>
  <c r="J529" i="3"/>
  <c r="J530" i="3"/>
  <c r="J531" i="3"/>
  <c r="J532" i="3"/>
  <c r="J533" i="3"/>
  <c r="J534" i="3"/>
  <c r="J535" i="3"/>
  <c r="J536" i="3"/>
  <c r="J537" i="3"/>
  <c r="J538" i="3"/>
  <c r="J539" i="3"/>
  <c r="J540" i="3"/>
  <c r="J541" i="3"/>
  <c r="J542" i="3"/>
  <c r="J543" i="3"/>
  <c r="J544" i="3"/>
  <c r="J545" i="3"/>
  <c r="J546" i="3"/>
  <c r="J547" i="3"/>
  <c r="J548" i="3"/>
  <c r="J549" i="3"/>
  <c r="J550" i="3"/>
  <c r="J551" i="3"/>
  <c r="J552" i="3"/>
  <c r="J553" i="3"/>
  <c r="H3" i="3"/>
  <c r="H4" i="3"/>
  <c r="H5" i="3"/>
  <c r="H6" i="3"/>
  <c r="H7" i="3"/>
  <c r="H8" i="3"/>
  <c r="H9" i="3"/>
  <c r="H10" i="3"/>
  <c r="H11" i="3"/>
  <c r="H12" i="3"/>
  <c r="H13" i="3"/>
  <c r="H14" i="3"/>
  <c r="H15" i="3"/>
  <c r="H16" i="3"/>
  <c r="H17" i="3"/>
  <c r="H18" i="3"/>
  <c r="H19" i="3"/>
  <c r="H20" i="3"/>
  <c r="H21" i="3"/>
  <c r="H22" i="3"/>
  <c r="H23" i="3"/>
  <c r="H24" i="3"/>
  <c r="H25" i="3"/>
  <c r="H26" i="3"/>
  <c r="H27" i="3"/>
  <c r="H28" i="3"/>
  <c r="H29" i="3"/>
  <c r="H30" i="3"/>
  <c r="H31" i="3"/>
  <c r="H32" i="3"/>
  <c r="H33" i="3"/>
  <c r="H34" i="3"/>
  <c r="H35" i="3"/>
  <c r="H36" i="3"/>
  <c r="H37" i="3"/>
  <c r="H38" i="3"/>
  <c r="H39" i="3"/>
  <c r="H40" i="3"/>
  <c r="H41" i="3"/>
  <c r="H42" i="3"/>
  <c r="H43" i="3"/>
  <c r="H44" i="3"/>
  <c r="H45" i="3"/>
  <c r="H46" i="3"/>
  <c r="H47" i="3"/>
  <c r="H48" i="3"/>
  <c r="H49" i="3"/>
  <c r="H50" i="3"/>
  <c r="H51" i="3"/>
  <c r="H52" i="3"/>
  <c r="H53" i="3"/>
  <c r="H54" i="3"/>
  <c r="H55" i="3"/>
  <c r="H56" i="3"/>
  <c r="H57" i="3"/>
  <c r="H58" i="3"/>
  <c r="H59" i="3"/>
  <c r="H60" i="3"/>
  <c r="H61" i="3"/>
  <c r="H62" i="3"/>
  <c r="H63" i="3"/>
  <c r="H64" i="3"/>
  <c r="H65" i="3"/>
  <c r="H66" i="3"/>
  <c r="H67" i="3"/>
  <c r="H68" i="3"/>
  <c r="H69" i="3"/>
  <c r="H70" i="3"/>
  <c r="H71" i="3"/>
  <c r="H72" i="3"/>
  <c r="H73" i="3"/>
  <c r="H74" i="3"/>
  <c r="H75" i="3"/>
  <c r="H76" i="3"/>
  <c r="H77" i="3"/>
  <c r="H78" i="3"/>
  <c r="H79" i="3"/>
  <c r="H80" i="3"/>
  <c r="H81" i="3"/>
  <c r="H82" i="3"/>
  <c r="H83" i="3"/>
  <c r="H84" i="3"/>
  <c r="H85" i="3"/>
  <c r="H86" i="3"/>
  <c r="H87" i="3"/>
  <c r="H88" i="3"/>
  <c r="H89" i="3"/>
  <c r="H90" i="3"/>
  <c r="H91" i="3"/>
  <c r="H92" i="3"/>
  <c r="H93" i="3"/>
  <c r="H94" i="3"/>
  <c r="H95" i="3"/>
  <c r="H96" i="3"/>
  <c r="H97" i="3"/>
  <c r="H98" i="3"/>
  <c r="H99" i="3"/>
  <c r="H100" i="3"/>
  <c r="H101" i="3"/>
  <c r="H102" i="3"/>
  <c r="H103" i="3"/>
  <c r="H104" i="3"/>
  <c r="H105" i="3"/>
  <c r="H106" i="3"/>
  <c r="H107" i="3"/>
  <c r="H108" i="3"/>
  <c r="H109" i="3"/>
  <c r="H110" i="3"/>
  <c r="H111" i="3"/>
  <c r="H112" i="3"/>
  <c r="H113" i="3"/>
  <c r="H114" i="3"/>
  <c r="H115" i="3"/>
  <c r="H116" i="3"/>
  <c r="H117" i="3"/>
  <c r="H118" i="3"/>
  <c r="H119" i="3"/>
  <c r="H120" i="3"/>
  <c r="H121" i="3"/>
  <c r="H122" i="3"/>
  <c r="H123" i="3"/>
  <c r="H124" i="3"/>
  <c r="H125" i="3"/>
  <c r="H126" i="3"/>
  <c r="H127" i="3"/>
  <c r="H128" i="3"/>
  <c r="H129" i="3"/>
  <c r="H130" i="3"/>
  <c r="H131" i="3"/>
  <c r="H132" i="3"/>
  <c r="H133" i="3"/>
  <c r="H134" i="3"/>
  <c r="H135" i="3"/>
  <c r="H136" i="3"/>
  <c r="H137" i="3"/>
  <c r="H138" i="3"/>
  <c r="H139" i="3"/>
  <c r="H140" i="3"/>
  <c r="H141" i="3"/>
  <c r="H142" i="3"/>
  <c r="H143" i="3"/>
  <c r="H144" i="3"/>
  <c r="H145" i="3"/>
  <c r="H146" i="3"/>
  <c r="H147" i="3"/>
  <c r="H148" i="3"/>
  <c r="H149" i="3"/>
  <c r="H150" i="3"/>
  <c r="H151" i="3"/>
  <c r="H152" i="3"/>
  <c r="H153" i="3"/>
  <c r="H154" i="3"/>
  <c r="H155" i="3"/>
  <c r="H156" i="3"/>
  <c r="H157" i="3"/>
  <c r="H158" i="3"/>
  <c r="H159" i="3"/>
  <c r="H160" i="3"/>
  <c r="H161" i="3"/>
  <c r="H162" i="3"/>
  <c r="H163" i="3"/>
  <c r="H164" i="3"/>
  <c r="H165" i="3"/>
  <c r="H166" i="3"/>
  <c r="H167" i="3"/>
  <c r="H168" i="3"/>
  <c r="H169" i="3"/>
  <c r="H170" i="3"/>
  <c r="H171" i="3"/>
  <c r="H172" i="3"/>
  <c r="H173" i="3"/>
  <c r="H174" i="3"/>
  <c r="H175" i="3"/>
  <c r="H176" i="3"/>
  <c r="H177" i="3"/>
  <c r="H178" i="3"/>
  <c r="H179" i="3"/>
  <c r="H180" i="3"/>
  <c r="H181" i="3"/>
  <c r="H182" i="3"/>
  <c r="H183" i="3"/>
  <c r="H184" i="3"/>
  <c r="H185" i="3"/>
  <c r="H186" i="3"/>
  <c r="H187" i="3"/>
  <c r="H188" i="3"/>
  <c r="H189" i="3"/>
  <c r="H190" i="3"/>
  <c r="H191" i="3"/>
  <c r="H192" i="3"/>
  <c r="H193" i="3"/>
  <c r="H194" i="3"/>
  <c r="H195" i="3"/>
  <c r="H196" i="3"/>
  <c r="H197" i="3"/>
  <c r="H198" i="3"/>
  <c r="H199" i="3"/>
  <c r="H200" i="3"/>
  <c r="H201" i="3"/>
  <c r="H202" i="3"/>
  <c r="H203" i="3"/>
  <c r="H204" i="3"/>
  <c r="H205" i="3"/>
  <c r="H206" i="3"/>
  <c r="H207" i="3"/>
  <c r="H208" i="3"/>
  <c r="H209" i="3"/>
  <c r="H210" i="3"/>
  <c r="H211" i="3"/>
  <c r="H212" i="3"/>
  <c r="H213" i="3"/>
  <c r="H214" i="3"/>
  <c r="H215" i="3"/>
  <c r="H216" i="3"/>
  <c r="H217" i="3"/>
  <c r="H218" i="3"/>
  <c r="H219" i="3"/>
  <c r="H220" i="3"/>
  <c r="H221" i="3"/>
  <c r="H222" i="3"/>
  <c r="H223" i="3"/>
  <c r="H224" i="3"/>
  <c r="H225" i="3"/>
  <c r="H226" i="3"/>
  <c r="H227" i="3"/>
  <c r="H228" i="3"/>
  <c r="H229" i="3"/>
  <c r="H230" i="3"/>
  <c r="H231" i="3"/>
  <c r="H232" i="3"/>
  <c r="H233" i="3"/>
  <c r="H234" i="3"/>
  <c r="H235" i="3"/>
  <c r="H236" i="3"/>
  <c r="H237" i="3"/>
  <c r="H238" i="3"/>
  <c r="H239" i="3"/>
  <c r="H240" i="3"/>
  <c r="H241" i="3"/>
  <c r="H242" i="3"/>
  <c r="H243" i="3"/>
  <c r="H244" i="3"/>
  <c r="H245" i="3"/>
  <c r="H246" i="3"/>
  <c r="H247" i="3"/>
  <c r="H248" i="3"/>
  <c r="H249" i="3"/>
  <c r="H250" i="3"/>
  <c r="H251" i="3"/>
  <c r="H252" i="3"/>
  <c r="H253" i="3"/>
  <c r="H254" i="3"/>
  <c r="H255" i="3"/>
  <c r="H256" i="3"/>
  <c r="H257" i="3"/>
  <c r="H258" i="3"/>
  <c r="H259" i="3"/>
  <c r="H260" i="3"/>
  <c r="H261" i="3"/>
  <c r="H262" i="3"/>
  <c r="H263" i="3"/>
  <c r="H264" i="3"/>
  <c r="H265" i="3"/>
  <c r="H266" i="3"/>
  <c r="H267" i="3"/>
  <c r="H268" i="3"/>
  <c r="H269" i="3"/>
  <c r="H270" i="3"/>
  <c r="H271" i="3"/>
  <c r="H272" i="3"/>
  <c r="H273" i="3"/>
  <c r="H274" i="3"/>
  <c r="H275" i="3"/>
  <c r="H276" i="3"/>
  <c r="H277" i="3"/>
  <c r="H278" i="3"/>
  <c r="H279" i="3"/>
  <c r="H280" i="3"/>
  <c r="H281" i="3"/>
  <c r="H282" i="3"/>
  <c r="H283" i="3"/>
  <c r="H284" i="3"/>
  <c r="H285" i="3"/>
  <c r="H286" i="3"/>
  <c r="H287" i="3"/>
  <c r="H288" i="3"/>
  <c r="H289" i="3"/>
  <c r="H290" i="3"/>
  <c r="H291" i="3"/>
  <c r="H292" i="3"/>
  <c r="H293" i="3"/>
  <c r="H294" i="3"/>
  <c r="H295" i="3"/>
  <c r="H296" i="3"/>
  <c r="H297" i="3"/>
  <c r="H298" i="3"/>
  <c r="H299" i="3"/>
  <c r="H300" i="3"/>
  <c r="H301" i="3"/>
  <c r="H302" i="3"/>
  <c r="H303" i="3"/>
  <c r="H304" i="3"/>
  <c r="H305" i="3"/>
  <c r="H306" i="3"/>
  <c r="H307" i="3"/>
  <c r="H308" i="3"/>
  <c r="H309" i="3"/>
  <c r="H310" i="3"/>
  <c r="H311" i="3"/>
  <c r="H312" i="3"/>
  <c r="H313" i="3"/>
  <c r="H314" i="3"/>
  <c r="H315" i="3"/>
  <c r="H316" i="3"/>
  <c r="H317" i="3"/>
  <c r="H318" i="3"/>
  <c r="H319" i="3"/>
  <c r="H320" i="3"/>
  <c r="H321" i="3"/>
  <c r="H322" i="3"/>
  <c r="H323" i="3"/>
  <c r="H324" i="3"/>
  <c r="H325" i="3"/>
  <c r="H326" i="3"/>
  <c r="H327" i="3"/>
  <c r="H328" i="3"/>
  <c r="H329" i="3"/>
  <c r="H330" i="3"/>
  <c r="H331" i="3"/>
  <c r="H332" i="3"/>
  <c r="H333" i="3"/>
  <c r="H334" i="3"/>
  <c r="H335" i="3"/>
  <c r="H336" i="3"/>
  <c r="H337" i="3"/>
  <c r="H338" i="3"/>
  <c r="H339" i="3"/>
  <c r="H340" i="3"/>
  <c r="H341" i="3"/>
  <c r="H342" i="3"/>
  <c r="H343" i="3"/>
  <c r="H344" i="3"/>
  <c r="H345" i="3"/>
  <c r="H346" i="3"/>
  <c r="H347" i="3"/>
  <c r="H348" i="3"/>
  <c r="H349" i="3"/>
  <c r="H350" i="3"/>
  <c r="H351" i="3"/>
  <c r="H352" i="3"/>
  <c r="H353" i="3"/>
  <c r="H354" i="3"/>
  <c r="H355" i="3"/>
  <c r="H356" i="3"/>
  <c r="H357" i="3"/>
  <c r="H358" i="3"/>
  <c r="H359" i="3"/>
  <c r="H360" i="3"/>
  <c r="H361" i="3"/>
  <c r="H362" i="3"/>
  <c r="H363" i="3"/>
  <c r="H364" i="3"/>
  <c r="H365" i="3"/>
  <c r="H366" i="3"/>
  <c r="H367" i="3"/>
  <c r="H368" i="3"/>
  <c r="H369" i="3"/>
  <c r="H370" i="3"/>
  <c r="H371" i="3"/>
  <c r="H372" i="3"/>
  <c r="H373" i="3"/>
  <c r="H374" i="3"/>
  <c r="H375" i="3"/>
  <c r="H376" i="3"/>
  <c r="H377" i="3"/>
  <c r="H378" i="3"/>
  <c r="H379" i="3"/>
  <c r="H380" i="3"/>
  <c r="H381" i="3"/>
  <c r="H382" i="3"/>
  <c r="H383" i="3"/>
  <c r="H384" i="3"/>
  <c r="H385" i="3"/>
  <c r="H386" i="3"/>
  <c r="H387" i="3"/>
  <c r="H388" i="3"/>
  <c r="H389" i="3"/>
  <c r="H390" i="3"/>
  <c r="H391" i="3"/>
  <c r="H392" i="3"/>
  <c r="H393" i="3"/>
  <c r="H394" i="3"/>
  <c r="H395" i="3"/>
  <c r="H396" i="3"/>
  <c r="H397" i="3"/>
  <c r="H398" i="3"/>
  <c r="H399" i="3"/>
  <c r="H400" i="3"/>
  <c r="H401" i="3"/>
  <c r="H402" i="3"/>
  <c r="H403" i="3"/>
  <c r="H404" i="3"/>
  <c r="H405" i="3"/>
  <c r="H406" i="3"/>
  <c r="H407" i="3"/>
  <c r="H408" i="3"/>
  <c r="H409" i="3"/>
  <c r="H410" i="3"/>
  <c r="H411" i="3"/>
  <c r="H412" i="3"/>
  <c r="H413" i="3"/>
  <c r="H414" i="3"/>
  <c r="H415" i="3"/>
  <c r="H416" i="3"/>
  <c r="H417" i="3"/>
  <c r="H418" i="3"/>
  <c r="H419" i="3"/>
  <c r="H420" i="3"/>
  <c r="H421" i="3"/>
  <c r="H422" i="3"/>
  <c r="H423" i="3"/>
  <c r="H424" i="3"/>
  <c r="H425" i="3"/>
  <c r="H426" i="3"/>
  <c r="H427" i="3"/>
  <c r="H428" i="3"/>
  <c r="H429" i="3"/>
  <c r="H430" i="3"/>
  <c r="H431" i="3"/>
  <c r="H432" i="3"/>
  <c r="H433" i="3"/>
  <c r="H434" i="3"/>
  <c r="H435" i="3"/>
  <c r="H436" i="3"/>
  <c r="H437" i="3"/>
  <c r="H438" i="3"/>
  <c r="H439" i="3"/>
  <c r="H440" i="3"/>
  <c r="H441" i="3"/>
  <c r="H442" i="3"/>
  <c r="H443" i="3"/>
  <c r="H444" i="3"/>
  <c r="H445" i="3"/>
  <c r="H446" i="3"/>
  <c r="H447" i="3"/>
  <c r="H448" i="3"/>
  <c r="H449" i="3"/>
  <c r="H450" i="3"/>
  <c r="H451" i="3"/>
  <c r="H452" i="3"/>
  <c r="H453" i="3"/>
  <c r="H454" i="3"/>
  <c r="H455" i="3"/>
  <c r="H456" i="3"/>
  <c r="H457" i="3"/>
  <c r="H458" i="3"/>
  <c r="H459" i="3"/>
  <c r="H460" i="3"/>
  <c r="H461" i="3"/>
  <c r="H462" i="3"/>
  <c r="H463" i="3"/>
  <c r="H464" i="3"/>
  <c r="H465" i="3"/>
  <c r="H466" i="3"/>
  <c r="H467" i="3"/>
  <c r="H468" i="3"/>
  <c r="H469" i="3"/>
  <c r="H470" i="3"/>
  <c r="H471" i="3"/>
  <c r="H472" i="3"/>
  <c r="H473" i="3"/>
  <c r="H474" i="3"/>
  <c r="H475" i="3"/>
  <c r="H476" i="3"/>
  <c r="H477" i="3"/>
  <c r="H478" i="3"/>
  <c r="H479" i="3"/>
  <c r="H480" i="3"/>
  <c r="H481" i="3"/>
  <c r="H482" i="3"/>
  <c r="H483" i="3"/>
  <c r="H484" i="3"/>
  <c r="H485" i="3"/>
  <c r="H486" i="3"/>
  <c r="H487" i="3"/>
  <c r="H488" i="3"/>
  <c r="H489" i="3"/>
  <c r="H490" i="3"/>
  <c r="H491" i="3"/>
  <c r="H492" i="3"/>
  <c r="H493" i="3"/>
  <c r="H494" i="3"/>
  <c r="H495" i="3"/>
  <c r="H496" i="3"/>
  <c r="H497" i="3"/>
  <c r="H498" i="3"/>
  <c r="H499" i="3"/>
  <c r="H500" i="3"/>
  <c r="H501" i="3"/>
  <c r="H502" i="3"/>
  <c r="H503" i="3"/>
  <c r="H504" i="3"/>
  <c r="H505" i="3"/>
  <c r="H506" i="3"/>
  <c r="H507" i="3"/>
  <c r="H508" i="3"/>
  <c r="H509" i="3"/>
  <c r="H510" i="3"/>
  <c r="H511" i="3"/>
  <c r="H512" i="3"/>
  <c r="H513" i="3"/>
  <c r="H514" i="3"/>
  <c r="H515" i="3"/>
  <c r="H516" i="3"/>
  <c r="H517" i="3"/>
  <c r="H518" i="3"/>
  <c r="H519" i="3"/>
  <c r="H520" i="3"/>
  <c r="H521" i="3"/>
  <c r="H522" i="3"/>
  <c r="H523" i="3"/>
  <c r="H524" i="3"/>
  <c r="H525" i="3"/>
  <c r="H526" i="3"/>
  <c r="H527" i="3"/>
  <c r="H528" i="3"/>
  <c r="H529" i="3"/>
  <c r="H530" i="3"/>
  <c r="H531" i="3"/>
  <c r="H532" i="3"/>
  <c r="H533" i="3"/>
  <c r="H534" i="3"/>
  <c r="H535" i="3"/>
  <c r="H536" i="3"/>
  <c r="H537" i="3"/>
  <c r="H538" i="3"/>
  <c r="H539" i="3"/>
  <c r="H540" i="3"/>
  <c r="H541" i="3"/>
  <c r="H542" i="3"/>
  <c r="H543" i="3"/>
  <c r="H544" i="3"/>
  <c r="H545" i="3"/>
  <c r="H546" i="3"/>
  <c r="H547" i="3"/>
  <c r="H548" i="3"/>
  <c r="H549" i="3"/>
  <c r="H550" i="3"/>
  <c r="H551" i="3"/>
  <c r="H552" i="3"/>
  <c r="H553" i="3"/>
  <c r="F3" i="3"/>
  <c r="F4" i="3"/>
  <c r="F5" i="3"/>
  <c r="F6" i="3"/>
  <c r="F7" i="3"/>
  <c r="F8" i="3"/>
  <c r="F9" i="3"/>
  <c r="F10" i="3"/>
  <c r="F11" i="3"/>
  <c r="F12" i="3"/>
  <c r="F13" i="3"/>
  <c r="F14" i="3"/>
  <c r="F15" i="3"/>
  <c r="F16" i="3"/>
  <c r="F17" i="3"/>
  <c r="F18" i="3"/>
  <c r="F19" i="3"/>
  <c r="F20" i="3"/>
  <c r="F21" i="3"/>
  <c r="F22" i="3"/>
  <c r="F23" i="3"/>
  <c r="F24" i="3"/>
  <c r="F25" i="3"/>
  <c r="F26" i="3"/>
  <c r="F27" i="3"/>
  <c r="F28" i="3"/>
  <c r="F29" i="3"/>
  <c r="F30" i="3"/>
  <c r="F31" i="3"/>
  <c r="F32" i="3"/>
  <c r="F33" i="3"/>
  <c r="F34" i="3"/>
  <c r="F35" i="3"/>
  <c r="F36" i="3"/>
  <c r="F37" i="3"/>
  <c r="F38" i="3"/>
  <c r="F39" i="3"/>
  <c r="F40" i="3"/>
  <c r="F41" i="3"/>
  <c r="F42" i="3"/>
  <c r="F43" i="3"/>
  <c r="F44" i="3"/>
  <c r="F45" i="3"/>
  <c r="F46" i="3"/>
  <c r="F47" i="3"/>
  <c r="F48" i="3"/>
  <c r="F49" i="3"/>
  <c r="F50" i="3"/>
  <c r="F51" i="3"/>
  <c r="F52" i="3"/>
  <c r="F53" i="3"/>
  <c r="F54" i="3"/>
  <c r="F55" i="3"/>
  <c r="F56" i="3"/>
  <c r="F57" i="3"/>
  <c r="F58" i="3"/>
  <c r="F59" i="3"/>
  <c r="F60" i="3"/>
  <c r="F61" i="3"/>
  <c r="F62" i="3"/>
  <c r="F63" i="3"/>
  <c r="F64" i="3"/>
  <c r="F65" i="3"/>
  <c r="F66" i="3"/>
  <c r="F67" i="3"/>
  <c r="F68" i="3"/>
  <c r="F69" i="3"/>
  <c r="F70" i="3"/>
  <c r="F71" i="3"/>
  <c r="F72" i="3"/>
  <c r="F73" i="3"/>
  <c r="F74" i="3"/>
  <c r="F75" i="3"/>
  <c r="F76" i="3"/>
  <c r="F77" i="3"/>
  <c r="F78" i="3"/>
  <c r="F79" i="3"/>
  <c r="F80" i="3"/>
  <c r="F81" i="3"/>
  <c r="F82" i="3"/>
  <c r="F83" i="3"/>
  <c r="F84" i="3"/>
  <c r="F85" i="3"/>
  <c r="F86" i="3"/>
  <c r="F87" i="3"/>
  <c r="F88" i="3"/>
  <c r="F89" i="3"/>
  <c r="F90" i="3"/>
  <c r="F91" i="3"/>
  <c r="F92" i="3"/>
  <c r="F93" i="3"/>
  <c r="F94" i="3"/>
  <c r="F95" i="3"/>
  <c r="F96" i="3"/>
  <c r="F97" i="3"/>
  <c r="F98" i="3"/>
  <c r="F99" i="3"/>
  <c r="F100" i="3"/>
  <c r="F101" i="3"/>
  <c r="F102" i="3"/>
  <c r="F103" i="3"/>
  <c r="F104" i="3"/>
  <c r="F105" i="3"/>
  <c r="F106" i="3"/>
  <c r="F107" i="3"/>
  <c r="F108" i="3"/>
  <c r="F109" i="3"/>
  <c r="F110" i="3"/>
  <c r="F111" i="3"/>
  <c r="F112" i="3"/>
  <c r="F113" i="3"/>
  <c r="F114" i="3"/>
  <c r="F115" i="3"/>
  <c r="F116" i="3"/>
  <c r="F117" i="3"/>
  <c r="F118" i="3"/>
  <c r="F119" i="3"/>
  <c r="F120" i="3"/>
  <c r="F121" i="3"/>
  <c r="F122" i="3"/>
  <c r="F123" i="3"/>
  <c r="F124" i="3"/>
  <c r="F125" i="3"/>
  <c r="F126" i="3"/>
  <c r="F127" i="3"/>
  <c r="F128" i="3"/>
  <c r="F129" i="3"/>
  <c r="F130" i="3"/>
  <c r="F131" i="3"/>
  <c r="F132" i="3"/>
  <c r="F133" i="3"/>
  <c r="F134" i="3"/>
  <c r="F135" i="3"/>
  <c r="F136" i="3"/>
  <c r="F137" i="3"/>
  <c r="F138" i="3"/>
  <c r="F139" i="3"/>
  <c r="F140" i="3"/>
  <c r="F141" i="3"/>
  <c r="F142" i="3"/>
  <c r="F143" i="3"/>
  <c r="F144" i="3"/>
  <c r="F145" i="3"/>
  <c r="F146" i="3"/>
  <c r="F147" i="3"/>
  <c r="F148" i="3"/>
  <c r="F149" i="3"/>
  <c r="F150" i="3"/>
  <c r="F151" i="3"/>
  <c r="F152" i="3"/>
  <c r="F153" i="3"/>
  <c r="F154" i="3"/>
  <c r="F155" i="3"/>
  <c r="F156" i="3"/>
  <c r="F157" i="3"/>
  <c r="F158" i="3"/>
  <c r="F159" i="3"/>
  <c r="F160" i="3"/>
  <c r="F161" i="3"/>
  <c r="F162" i="3"/>
  <c r="F163" i="3"/>
  <c r="F164" i="3"/>
  <c r="F165" i="3"/>
  <c r="F166" i="3"/>
  <c r="F167" i="3"/>
  <c r="F168" i="3"/>
  <c r="F169" i="3"/>
  <c r="F170" i="3"/>
  <c r="F171" i="3"/>
  <c r="F172" i="3"/>
  <c r="F173" i="3"/>
  <c r="F174" i="3"/>
  <c r="F175" i="3"/>
  <c r="F176" i="3"/>
  <c r="F177" i="3"/>
  <c r="F178" i="3"/>
  <c r="F179" i="3"/>
  <c r="F180" i="3"/>
  <c r="F181" i="3"/>
  <c r="F182" i="3"/>
  <c r="F183" i="3"/>
  <c r="F184" i="3"/>
  <c r="F185" i="3"/>
  <c r="F186" i="3"/>
  <c r="F187" i="3"/>
  <c r="F188" i="3"/>
  <c r="F189" i="3"/>
  <c r="F190" i="3"/>
  <c r="F191" i="3"/>
  <c r="F192" i="3"/>
  <c r="F193" i="3"/>
  <c r="F194" i="3"/>
  <c r="F195" i="3"/>
  <c r="F196" i="3"/>
  <c r="F197" i="3"/>
  <c r="F198" i="3"/>
  <c r="F199" i="3"/>
  <c r="F200" i="3"/>
  <c r="F201" i="3"/>
  <c r="F202" i="3"/>
  <c r="F203" i="3"/>
  <c r="F204" i="3"/>
  <c r="F205" i="3"/>
  <c r="F206" i="3"/>
  <c r="F207" i="3"/>
  <c r="F208" i="3"/>
  <c r="F209" i="3"/>
  <c r="F210" i="3"/>
  <c r="F211" i="3"/>
  <c r="F212" i="3"/>
  <c r="F213" i="3"/>
  <c r="F214" i="3"/>
  <c r="F215" i="3"/>
  <c r="F216" i="3"/>
  <c r="F217" i="3"/>
  <c r="F218" i="3"/>
  <c r="F219" i="3"/>
  <c r="F220" i="3"/>
  <c r="F221" i="3"/>
  <c r="F222" i="3"/>
  <c r="F223" i="3"/>
  <c r="F224" i="3"/>
  <c r="F225" i="3"/>
  <c r="F226" i="3"/>
  <c r="F227" i="3"/>
  <c r="F228" i="3"/>
  <c r="F229" i="3"/>
  <c r="F230" i="3"/>
  <c r="F231" i="3"/>
  <c r="F232" i="3"/>
  <c r="F233" i="3"/>
  <c r="F234" i="3"/>
  <c r="F235" i="3"/>
  <c r="F236" i="3"/>
  <c r="F237" i="3"/>
  <c r="F238" i="3"/>
  <c r="F239" i="3"/>
  <c r="F240" i="3"/>
  <c r="F241" i="3"/>
  <c r="F242" i="3"/>
  <c r="F243" i="3"/>
  <c r="F244" i="3"/>
  <c r="F245" i="3"/>
  <c r="F246" i="3"/>
  <c r="F247" i="3"/>
  <c r="F248" i="3"/>
  <c r="F249" i="3"/>
  <c r="F250" i="3"/>
  <c r="F251" i="3"/>
  <c r="F252" i="3"/>
  <c r="F253" i="3"/>
  <c r="F254" i="3"/>
  <c r="F255" i="3"/>
  <c r="F256" i="3"/>
  <c r="F257" i="3"/>
  <c r="F258" i="3"/>
  <c r="F259" i="3"/>
  <c r="F260" i="3"/>
  <c r="F261" i="3"/>
  <c r="F262" i="3"/>
  <c r="F263" i="3"/>
  <c r="F264" i="3"/>
  <c r="F265" i="3"/>
  <c r="F266" i="3"/>
  <c r="F267" i="3"/>
  <c r="F268" i="3"/>
  <c r="F269" i="3"/>
  <c r="F270" i="3"/>
  <c r="F271" i="3"/>
  <c r="F272" i="3"/>
  <c r="F273" i="3"/>
  <c r="F274" i="3"/>
  <c r="F275" i="3"/>
  <c r="F276" i="3"/>
  <c r="F277" i="3"/>
  <c r="F278" i="3"/>
  <c r="F279" i="3"/>
  <c r="F280" i="3"/>
  <c r="F281" i="3"/>
  <c r="F282" i="3"/>
  <c r="F283" i="3"/>
  <c r="F284" i="3"/>
  <c r="F285" i="3"/>
  <c r="F286" i="3"/>
  <c r="F287" i="3"/>
  <c r="F288" i="3"/>
  <c r="F289" i="3"/>
  <c r="F290" i="3"/>
  <c r="F291" i="3"/>
  <c r="F292" i="3"/>
  <c r="F293" i="3"/>
  <c r="F294" i="3"/>
  <c r="F295" i="3"/>
  <c r="F296" i="3"/>
  <c r="F297" i="3"/>
  <c r="F298" i="3"/>
  <c r="F299" i="3"/>
  <c r="F300" i="3"/>
  <c r="F301" i="3"/>
  <c r="F302" i="3"/>
  <c r="F303" i="3"/>
  <c r="F304" i="3"/>
  <c r="F305" i="3"/>
  <c r="F306" i="3"/>
  <c r="F307" i="3"/>
  <c r="F308" i="3"/>
  <c r="F309" i="3"/>
  <c r="F310" i="3"/>
  <c r="F311" i="3"/>
  <c r="F312" i="3"/>
  <c r="F313" i="3"/>
  <c r="F314" i="3"/>
  <c r="F315" i="3"/>
  <c r="F316" i="3"/>
  <c r="F317" i="3"/>
  <c r="F318" i="3"/>
  <c r="F319" i="3"/>
  <c r="F320" i="3"/>
  <c r="F321" i="3"/>
  <c r="F322" i="3"/>
  <c r="F323" i="3"/>
  <c r="F324" i="3"/>
  <c r="F325" i="3"/>
  <c r="F326" i="3"/>
  <c r="F327" i="3"/>
  <c r="F328" i="3"/>
  <c r="F329" i="3"/>
  <c r="F330" i="3"/>
  <c r="F331" i="3"/>
  <c r="F332" i="3"/>
  <c r="F333" i="3"/>
  <c r="F334" i="3"/>
  <c r="F335" i="3"/>
  <c r="F336" i="3"/>
  <c r="F337" i="3"/>
  <c r="F338" i="3"/>
  <c r="F339" i="3"/>
  <c r="F340" i="3"/>
  <c r="F341" i="3"/>
  <c r="F342" i="3"/>
  <c r="F343" i="3"/>
  <c r="F344" i="3"/>
  <c r="F345" i="3"/>
  <c r="F346" i="3"/>
  <c r="F347" i="3"/>
  <c r="F348" i="3"/>
  <c r="F349" i="3"/>
  <c r="F350" i="3"/>
  <c r="F351" i="3"/>
  <c r="F352" i="3"/>
  <c r="F353" i="3"/>
  <c r="F354" i="3"/>
  <c r="F355" i="3"/>
  <c r="F356" i="3"/>
  <c r="F357" i="3"/>
  <c r="F358" i="3"/>
  <c r="F359" i="3"/>
  <c r="F360" i="3"/>
  <c r="F361" i="3"/>
  <c r="F362" i="3"/>
  <c r="F363" i="3"/>
  <c r="F364" i="3"/>
  <c r="F365" i="3"/>
  <c r="F366" i="3"/>
  <c r="F367" i="3"/>
  <c r="F368" i="3"/>
  <c r="F369" i="3"/>
  <c r="F370" i="3"/>
  <c r="F371" i="3"/>
  <c r="F372" i="3"/>
  <c r="F373" i="3"/>
  <c r="F374" i="3"/>
  <c r="F375" i="3"/>
  <c r="F376" i="3"/>
  <c r="F377" i="3"/>
  <c r="F378" i="3"/>
  <c r="F379" i="3"/>
  <c r="F380" i="3"/>
  <c r="F381" i="3"/>
  <c r="F382" i="3"/>
  <c r="F383" i="3"/>
  <c r="F384" i="3"/>
  <c r="F385" i="3"/>
  <c r="F386" i="3"/>
  <c r="F387" i="3"/>
  <c r="F388" i="3"/>
  <c r="F389" i="3"/>
  <c r="F390" i="3"/>
  <c r="F391" i="3"/>
  <c r="F392" i="3"/>
  <c r="F393" i="3"/>
  <c r="F394" i="3"/>
  <c r="F395" i="3"/>
  <c r="F396" i="3"/>
  <c r="F397" i="3"/>
  <c r="F398" i="3"/>
  <c r="F399" i="3"/>
  <c r="F400" i="3"/>
  <c r="F401" i="3"/>
  <c r="F402" i="3"/>
  <c r="F403" i="3"/>
  <c r="F404" i="3"/>
  <c r="F405" i="3"/>
  <c r="F406" i="3"/>
  <c r="F407" i="3"/>
  <c r="F408" i="3"/>
  <c r="F409" i="3"/>
  <c r="F410" i="3"/>
  <c r="F411" i="3"/>
  <c r="F412" i="3"/>
  <c r="F413" i="3"/>
  <c r="F414" i="3"/>
  <c r="F415" i="3"/>
  <c r="F416" i="3"/>
  <c r="F417" i="3"/>
  <c r="F418" i="3"/>
  <c r="F419" i="3"/>
  <c r="F420" i="3"/>
  <c r="F421" i="3"/>
  <c r="F422" i="3"/>
  <c r="F423" i="3"/>
  <c r="F424" i="3"/>
  <c r="F425" i="3"/>
  <c r="F426" i="3"/>
  <c r="F427" i="3"/>
  <c r="F428" i="3"/>
  <c r="F429" i="3"/>
  <c r="F430" i="3"/>
  <c r="F431" i="3"/>
  <c r="F432" i="3"/>
  <c r="F433" i="3"/>
  <c r="F434" i="3"/>
  <c r="F435" i="3"/>
  <c r="F436" i="3"/>
  <c r="F437" i="3"/>
  <c r="F438" i="3"/>
  <c r="F439" i="3"/>
  <c r="F440" i="3"/>
  <c r="F441" i="3"/>
  <c r="F442" i="3"/>
  <c r="F443" i="3"/>
  <c r="F444" i="3"/>
  <c r="F445" i="3"/>
  <c r="F446" i="3"/>
  <c r="F447" i="3"/>
  <c r="F448" i="3"/>
  <c r="F449" i="3"/>
  <c r="F450" i="3"/>
  <c r="F451" i="3"/>
  <c r="F452" i="3"/>
  <c r="F453" i="3"/>
  <c r="F454" i="3"/>
  <c r="F455" i="3"/>
  <c r="F456" i="3"/>
  <c r="F457" i="3"/>
  <c r="F458" i="3"/>
  <c r="F459" i="3"/>
  <c r="F460" i="3"/>
  <c r="F461" i="3"/>
  <c r="F462" i="3"/>
  <c r="F463" i="3"/>
  <c r="F464" i="3"/>
  <c r="F465" i="3"/>
  <c r="F466" i="3"/>
  <c r="F467" i="3"/>
  <c r="F468" i="3"/>
  <c r="F469" i="3"/>
  <c r="F470" i="3"/>
  <c r="F471" i="3"/>
  <c r="F472" i="3"/>
  <c r="F473" i="3"/>
  <c r="F474" i="3"/>
  <c r="F475" i="3"/>
  <c r="F476" i="3"/>
  <c r="F477" i="3"/>
  <c r="F478" i="3"/>
  <c r="F479" i="3"/>
  <c r="F480" i="3"/>
  <c r="F481" i="3"/>
  <c r="F482" i="3"/>
  <c r="F483" i="3"/>
  <c r="F484" i="3"/>
  <c r="F485" i="3"/>
  <c r="F486" i="3"/>
  <c r="F487" i="3"/>
  <c r="F488" i="3"/>
  <c r="F489" i="3"/>
  <c r="F490" i="3"/>
  <c r="F491" i="3"/>
  <c r="F492" i="3"/>
  <c r="F493" i="3"/>
  <c r="F494" i="3"/>
  <c r="F495" i="3"/>
  <c r="F496" i="3"/>
  <c r="F497" i="3"/>
  <c r="F498" i="3"/>
  <c r="F499" i="3"/>
  <c r="F500" i="3"/>
  <c r="F501" i="3"/>
  <c r="F502" i="3"/>
  <c r="F503" i="3"/>
  <c r="F504" i="3"/>
  <c r="F505" i="3"/>
  <c r="F506" i="3"/>
  <c r="F507" i="3"/>
  <c r="F508" i="3"/>
  <c r="F509" i="3"/>
  <c r="F510" i="3"/>
  <c r="F511" i="3"/>
  <c r="F512" i="3"/>
  <c r="F513" i="3"/>
  <c r="F514" i="3"/>
  <c r="F515" i="3"/>
  <c r="F516" i="3"/>
  <c r="F517" i="3"/>
  <c r="F518" i="3"/>
  <c r="F519" i="3"/>
  <c r="F520" i="3"/>
  <c r="F521" i="3"/>
  <c r="F522" i="3"/>
  <c r="F523" i="3"/>
  <c r="F524" i="3"/>
  <c r="F525" i="3"/>
  <c r="F526" i="3"/>
  <c r="F527" i="3"/>
  <c r="F528" i="3"/>
  <c r="F529" i="3"/>
  <c r="F530" i="3"/>
  <c r="F531" i="3"/>
  <c r="F532" i="3"/>
  <c r="F533" i="3"/>
  <c r="F534" i="3"/>
  <c r="F535" i="3"/>
  <c r="F536" i="3"/>
  <c r="F537" i="3"/>
  <c r="F538" i="3"/>
  <c r="F539" i="3"/>
  <c r="F540" i="3"/>
  <c r="F541" i="3"/>
  <c r="F542" i="3"/>
  <c r="F543" i="3"/>
  <c r="F544" i="3"/>
  <c r="F545" i="3"/>
  <c r="F546" i="3"/>
  <c r="F547" i="3"/>
  <c r="F548" i="3"/>
  <c r="F549" i="3"/>
  <c r="F550" i="3"/>
  <c r="F551" i="3"/>
  <c r="F552" i="3"/>
  <c r="F553" i="3"/>
  <c r="D3" i="3"/>
  <c r="D4" i="3"/>
  <c r="D5" i="3"/>
  <c r="D6" i="3"/>
  <c r="D7" i="3"/>
  <c r="D8" i="3"/>
  <c r="D9" i="3"/>
  <c r="D10" i="3"/>
  <c r="D11" i="3"/>
  <c r="D12" i="3"/>
  <c r="D13" i="3"/>
  <c r="D14" i="3"/>
  <c r="D15" i="3"/>
  <c r="D16" i="3"/>
  <c r="D17" i="3"/>
  <c r="D18" i="3"/>
  <c r="D19" i="3"/>
  <c r="D20" i="3"/>
  <c r="D21" i="3"/>
  <c r="D22" i="3"/>
  <c r="D23" i="3"/>
  <c r="D24" i="3"/>
  <c r="D25" i="3"/>
  <c r="D26" i="3"/>
  <c r="D27" i="3"/>
  <c r="D28" i="3"/>
  <c r="D29" i="3"/>
  <c r="D30" i="3"/>
  <c r="D31" i="3"/>
  <c r="D32" i="3"/>
  <c r="D33" i="3"/>
  <c r="D34" i="3"/>
  <c r="D35" i="3"/>
  <c r="D36" i="3"/>
  <c r="D37" i="3"/>
  <c r="D38" i="3"/>
  <c r="D39" i="3"/>
  <c r="D40" i="3"/>
  <c r="D41" i="3"/>
  <c r="D42" i="3"/>
  <c r="D43" i="3"/>
  <c r="D44" i="3"/>
  <c r="D45" i="3"/>
  <c r="D46" i="3"/>
  <c r="D47" i="3"/>
  <c r="D48" i="3"/>
  <c r="D49" i="3"/>
  <c r="D50" i="3"/>
  <c r="D51" i="3"/>
  <c r="D52" i="3"/>
  <c r="D53" i="3"/>
  <c r="D54" i="3"/>
  <c r="D55" i="3"/>
  <c r="D56" i="3"/>
  <c r="D57" i="3"/>
  <c r="D58" i="3"/>
  <c r="D59" i="3"/>
  <c r="D60" i="3"/>
  <c r="D61" i="3"/>
  <c r="D62" i="3"/>
  <c r="D63" i="3"/>
  <c r="D64" i="3"/>
  <c r="D65" i="3"/>
  <c r="D66" i="3"/>
  <c r="D67" i="3"/>
  <c r="D68" i="3"/>
  <c r="D69" i="3"/>
  <c r="D70" i="3"/>
  <c r="D71" i="3"/>
  <c r="D72" i="3"/>
  <c r="D73" i="3"/>
  <c r="D74" i="3"/>
  <c r="D75" i="3"/>
  <c r="D76" i="3"/>
  <c r="D77" i="3"/>
  <c r="D78" i="3"/>
  <c r="D79" i="3"/>
  <c r="D80" i="3"/>
  <c r="D81" i="3"/>
  <c r="D82" i="3"/>
  <c r="D83" i="3"/>
  <c r="D84" i="3"/>
  <c r="D85" i="3"/>
  <c r="D86" i="3"/>
  <c r="D87" i="3"/>
  <c r="D88" i="3"/>
  <c r="D89" i="3"/>
  <c r="D90" i="3"/>
  <c r="D91" i="3"/>
  <c r="D92" i="3"/>
  <c r="D93" i="3"/>
  <c r="D94" i="3"/>
  <c r="D95" i="3"/>
  <c r="D96" i="3"/>
  <c r="D97" i="3"/>
  <c r="D98" i="3"/>
  <c r="D99" i="3"/>
  <c r="D100" i="3"/>
  <c r="D101" i="3"/>
  <c r="D103" i="3"/>
  <c r="D104" i="3"/>
  <c r="D105" i="3"/>
  <c r="D106" i="3"/>
  <c r="D107" i="3"/>
  <c r="D108" i="3"/>
  <c r="D109" i="3"/>
  <c r="D110" i="3"/>
  <c r="D111" i="3"/>
  <c r="D112" i="3"/>
  <c r="D113" i="3"/>
  <c r="D114" i="3"/>
  <c r="D115" i="3"/>
  <c r="D116" i="3"/>
  <c r="D117" i="3"/>
  <c r="D118" i="3"/>
  <c r="D119" i="3"/>
  <c r="D120" i="3"/>
  <c r="D121" i="3"/>
  <c r="D122" i="3"/>
  <c r="D123" i="3"/>
  <c r="D124" i="3"/>
  <c r="D125" i="3"/>
  <c r="D126" i="3"/>
  <c r="D127" i="3"/>
  <c r="D128" i="3"/>
  <c r="D129" i="3"/>
  <c r="D130" i="3"/>
  <c r="D131" i="3"/>
  <c r="D132" i="3"/>
  <c r="D133" i="3"/>
  <c r="D134" i="3"/>
  <c r="D135" i="3"/>
  <c r="D136" i="3"/>
  <c r="D137" i="3"/>
  <c r="D138" i="3"/>
  <c r="D139" i="3"/>
  <c r="D140" i="3"/>
  <c r="D141" i="3"/>
  <c r="D142" i="3"/>
  <c r="D143" i="3"/>
  <c r="D144" i="3"/>
  <c r="D145" i="3"/>
  <c r="D146" i="3"/>
  <c r="D147" i="3"/>
  <c r="D148" i="3"/>
  <c r="D149" i="3"/>
  <c r="D150" i="3"/>
  <c r="D151" i="3"/>
  <c r="D152" i="3"/>
  <c r="D153" i="3"/>
  <c r="D154" i="3"/>
  <c r="D155" i="3"/>
  <c r="D156" i="3"/>
  <c r="D157" i="3"/>
  <c r="D158" i="3"/>
  <c r="D159" i="3"/>
  <c r="D160" i="3"/>
  <c r="D161" i="3"/>
  <c r="D162" i="3"/>
  <c r="D163" i="3"/>
  <c r="D164" i="3"/>
  <c r="D165" i="3"/>
  <c r="D166" i="3"/>
  <c r="D167" i="3"/>
  <c r="D168" i="3"/>
  <c r="D169" i="3"/>
  <c r="D170" i="3"/>
  <c r="D171" i="3"/>
  <c r="D172" i="3"/>
  <c r="D173" i="3"/>
  <c r="D174" i="3"/>
  <c r="D175" i="3"/>
  <c r="D176" i="3"/>
  <c r="D177" i="3"/>
  <c r="D178" i="3"/>
  <c r="D179" i="3"/>
  <c r="D180" i="3"/>
  <c r="D181" i="3"/>
  <c r="D182" i="3"/>
  <c r="D183" i="3"/>
  <c r="D184" i="3"/>
  <c r="D185" i="3"/>
  <c r="D186" i="3"/>
  <c r="D187" i="3"/>
  <c r="D188" i="3"/>
  <c r="D189" i="3"/>
  <c r="D190" i="3"/>
  <c r="D191" i="3"/>
  <c r="D192" i="3"/>
  <c r="D193" i="3"/>
  <c r="D194" i="3"/>
  <c r="D195" i="3"/>
  <c r="D196" i="3"/>
  <c r="D197" i="3"/>
  <c r="D198" i="3"/>
  <c r="D199" i="3"/>
  <c r="D200" i="3"/>
  <c r="D201" i="3"/>
  <c r="D202" i="3"/>
  <c r="D203" i="3"/>
  <c r="D204" i="3"/>
  <c r="D205" i="3"/>
  <c r="D206" i="3"/>
  <c r="D207" i="3"/>
  <c r="D208" i="3"/>
  <c r="D209" i="3"/>
  <c r="D210" i="3"/>
  <c r="D211" i="3"/>
  <c r="D212" i="3"/>
  <c r="D213" i="3"/>
  <c r="D214" i="3"/>
  <c r="D215" i="3"/>
  <c r="D216" i="3"/>
  <c r="D217" i="3"/>
  <c r="D218" i="3"/>
  <c r="D219" i="3"/>
  <c r="D220" i="3"/>
  <c r="D221" i="3"/>
  <c r="D222" i="3"/>
  <c r="D223" i="3"/>
  <c r="D224" i="3"/>
  <c r="D225" i="3"/>
  <c r="D226" i="3"/>
  <c r="D227" i="3"/>
  <c r="D228" i="3"/>
  <c r="D229" i="3"/>
  <c r="D230" i="3"/>
  <c r="D231" i="3"/>
  <c r="D232" i="3"/>
  <c r="D233" i="3"/>
  <c r="D234" i="3"/>
  <c r="D235" i="3"/>
  <c r="D236" i="3"/>
  <c r="D237" i="3"/>
  <c r="D238" i="3"/>
  <c r="D239" i="3"/>
  <c r="D240" i="3"/>
  <c r="D241" i="3"/>
  <c r="D242" i="3"/>
  <c r="D243" i="3"/>
  <c r="D244" i="3"/>
  <c r="D245" i="3"/>
  <c r="D246" i="3"/>
  <c r="D247" i="3"/>
  <c r="D248" i="3"/>
  <c r="D249" i="3"/>
  <c r="D250" i="3"/>
  <c r="D251" i="3"/>
  <c r="D252" i="3"/>
  <c r="D253" i="3"/>
  <c r="D254" i="3"/>
  <c r="D255" i="3"/>
  <c r="D256" i="3"/>
  <c r="D257" i="3"/>
  <c r="D258" i="3"/>
  <c r="D259" i="3"/>
  <c r="D260" i="3"/>
  <c r="D261" i="3"/>
  <c r="D262" i="3"/>
  <c r="D263" i="3"/>
  <c r="D264" i="3"/>
  <c r="D265" i="3"/>
  <c r="D266" i="3"/>
  <c r="D267" i="3"/>
  <c r="D268" i="3"/>
  <c r="D269" i="3"/>
  <c r="D270" i="3"/>
  <c r="D271" i="3"/>
  <c r="D272" i="3"/>
  <c r="D273" i="3"/>
  <c r="D274" i="3"/>
  <c r="D275" i="3"/>
  <c r="D276" i="3"/>
  <c r="D277" i="3"/>
  <c r="D278" i="3"/>
  <c r="D279" i="3"/>
  <c r="D280" i="3"/>
  <c r="D281" i="3"/>
  <c r="D282" i="3"/>
  <c r="D283" i="3"/>
  <c r="D284" i="3"/>
  <c r="D285" i="3"/>
  <c r="D286" i="3"/>
  <c r="D287" i="3"/>
  <c r="D288" i="3"/>
  <c r="D289" i="3"/>
  <c r="D290" i="3"/>
  <c r="D291" i="3"/>
  <c r="D292" i="3"/>
  <c r="D293" i="3"/>
  <c r="D294" i="3"/>
  <c r="D295" i="3"/>
  <c r="D296" i="3"/>
  <c r="D297" i="3"/>
  <c r="D298" i="3"/>
  <c r="D299" i="3"/>
  <c r="D300" i="3"/>
  <c r="D301" i="3"/>
  <c r="D302" i="3"/>
  <c r="D303" i="3"/>
  <c r="D304" i="3"/>
  <c r="D305" i="3"/>
  <c r="D306" i="3"/>
  <c r="D307" i="3"/>
  <c r="D308" i="3"/>
  <c r="D309" i="3"/>
  <c r="D310" i="3"/>
  <c r="D311" i="3"/>
  <c r="D312" i="3"/>
  <c r="D313" i="3"/>
  <c r="D314" i="3"/>
  <c r="D315" i="3"/>
  <c r="D316" i="3"/>
  <c r="D317" i="3"/>
  <c r="D318" i="3"/>
  <c r="D319" i="3"/>
  <c r="D320" i="3"/>
  <c r="D321" i="3"/>
  <c r="D322" i="3"/>
  <c r="D323" i="3"/>
  <c r="D324" i="3"/>
  <c r="D325" i="3"/>
  <c r="D326" i="3"/>
  <c r="D327" i="3"/>
  <c r="D328" i="3"/>
  <c r="D329" i="3"/>
  <c r="D330" i="3"/>
  <c r="D331" i="3"/>
  <c r="D332" i="3"/>
  <c r="D333" i="3"/>
  <c r="D334" i="3"/>
  <c r="D335" i="3"/>
  <c r="D336" i="3"/>
  <c r="D337" i="3"/>
  <c r="D338" i="3"/>
  <c r="D339" i="3"/>
  <c r="D340" i="3"/>
  <c r="D341" i="3"/>
  <c r="D342" i="3"/>
  <c r="D343" i="3"/>
  <c r="D344" i="3"/>
  <c r="D345" i="3"/>
  <c r="D346" i="3"/>
  <c r="D347" i="3"/>
  <c r="D348" i="3"/>
  <c r="D349" i="3"/>
  <c r="D350" i="3"/>
  <c r="D351" i="3"/>
  <c r="D352" i="3"/>
  <c r="D353" i="3"/>
  <c r="D354" i="3"/>
  <c r="D355" i="3"/>
  <c r="D356" i="3"/>
  <c r="D357" i="3"/>
  <c r="D358" i="3"/>
  <c r="D359" i="3"/>
  <c r="D360" i="3"/>
  <c r="D361" i="3"/>
  <c r="D362" i="3"/>
  <c r="D363" i="3"/>
  <c r="D364" i="3"/>
  <c r="D365" i="3"/>
  <c r="D366" i="3"/>
  <c r="D367" i="3"/>
  <c r="D368" i="3"/>
  <c r="D369" i="3"/>
  <c r="D370" i="3"/>
  <c r="D371" i="3"/>
  <c r="D372" i="3"/>
  <c r="D373" i="3"/>
  <c r="D374" i="3"/>
  <c r="D375" i="3"/>
  <c r="D376" i="3"/>
  <c r="D377" i="3"/>
  <c r="D378" i="3"/>
  <c r="D379" i="3"/>
  <c r="D380" i="3"/>
  <c r="D381" i="3"/>
  <c r="D382" i="3"/>
  <c r="D383" i="3"/>
  <c r="D384" i="3"/>
  <c r="D385" i="3"/>
  <c r="D386" i="3"/>
  <c r="D387" i="3"/>
  <c r="D388" i="3"/>
  <c r="D389" i="3"/>
  <c r="D390" i="3"/>
  <c r="D391" i="3"/>
  <c r="D392" i="3"/>
  <c r="D393" i="3"/>
  <c r="D394" i="3"/>
  <c r="D395" i="3"/>
  <c r="D396" i="3"/>
  <c r="D397" i="3"/>
  <c r="D398" i="3"/>
  <c r="D399" i="3"/>
  <c r="D400" i="3"/>
  <c r="D401" i="3"/>
  <c r="D402" i="3"/>
  <c r="D403" i="3"/>
  <c r="D404" i="3"/>
  <c r="D405" i="3"/>
  <c r="D406" i="3"/>
  <c r="D407" i="3"/>
  <c r="D408" i="3"/>
  <c r="D409" i="3"/>
  <c r="D410" i="3"/>
  <c r="D411" i="3"/>
  <c r="D412" i="3"/>
  <c r="D413" i="3"/>
  <c r="D414" i="3"/>
  <c r="D415" i="3"/>
  <c r="D416" i="3"/>
  <c r="D417" i="3"/>
  <c r="D418" i="3"/>
  <c r="D419" i="3"/>
  <c r="D420" i="3"/>
  <c r="D421" i="3"/>
  <c r="D422" i="3"/>
  <c r="D423" i="3"/>
  <c r="D424" i="3"/>
  <c r="D425" i="3"/>
  <c r="D426" i="3"/>
  <c r="D427" i="3"/>
  <c r="D428" i="3"/>
  <c r="D429" i="3"/>
  <c r="D430" i="3"/>
  <c r="D431" i="3"/>
  <c r="D432" i="3"/>
  <c r="D433" i="3"/>
  <c r="D434" i="3"/>
  <c r="D435" i="3"/>
  <c r="D436" i="3"/>
  <c r="D437" i="3"/>
  <c r="D438" i="3"/>
  <c r="D439" i="3"/>
  <c r="D440" i="3"/>
  <c r="D441" i="3"/>
  <c r="D442" i="3"/>
  <c r="D443" i="3"/>
  <c r="D444" i="3"/>
  <c r="D445" i="3"/>
  <c r="D446" i="3"/>
  <c r="D447" i="3"/>
  <c r="D448" i="3"/>
  <c r="D449" i="3"/>
  <c r="D450" i="3"/>
  <c r="D451" i="3"/>
  <c r="D452" i="3"/>
  <c r="D453" i="3"/>
  <c r="D454" i="3"/>
  <c r="D455" i="3"/>
  <c r="D456" i="3"/>
  <c r="D457" i="3"/>
  <c r="D458" i="3"/>
  <c r="D459" i="3"/>
  <c r="D460" i="3"/>
  <c r="D461" i="3"/>
  <c r="D462" i="3"/>
  <c r="D463" i="3"/>
  <c r="D464" i="3"/>
  <c r="D465" i="3"/>
  <c r="D466" i="3"/>
  <c r="D467" i="3"/>
  <c r="D468" i="3"/>
  <c r="D469" i="3"/>
  <c r="D470" i="3"/>
  <c r="D471" i="3"/>
  <c r="D472" i="3"/>
  <c r="D473" i="3"/>
  <c r="D474" i="3"/>
  <c r="D475" i="3"/>
  <c r="D476" i="3"/>
  <c r="D477" i="3"/>
  <c r="D478" i="3"/>
  <c r="D479" i="3"/>
  <c r="D480" i="3"/>
  <c r="D481" i="3"/>
  <c r="D482" i="3"/>
  <c r="D483" i="3"/>
  <c r="D484" i="3"/>
  <c r="D485" i="3"/>
  <c r="D486" i="3"/>
  <c r="D487" i="3"/>
  <c r="D488" i="3"/>
  <c r="D489" i="3"/>
  <c r="D490" i="3"/>
  <c r="D491" i="3"/>
  <c r="D492" i="3"/>
  <c r="D493" i="3"/>
  <c r="D494" i="3"/>
  <c r="D495" i="3"/>
  <c r="D496" i="3"/>
  <c r="D497" i="3"/>
  <c r="D498" i="3"/>
  <c r="D499" i="3"/>
  <c r="D500" i="3"/>
  <c r="D501" i="3"/>
  <c r="D502" i="3"/>
  <c r="D503" i="3"/>
  <c r="D504" i="3"/>
  <c r="D505" i="3"/>
  <c r="D506" i="3"/>
  <c r="D507" i="3"/>
  <c r="D508" i="3"/>
  <c r="D509" i="3"/>
  <c r="D510" i="3"/>
  <c r="D511" i="3"/>
  <c r="D512" i="3"/>
  <c r="D513" i="3"/>
  <c r="D514" i="3"/>
  <c r="D515" i="3"/>
  <c r="D516" i="3"/>
  <c r="D517" i="3"/>
  <c r="D518" i="3"/>
  <c r="D519" i="3"/>
  <c r="D520" i="3"/>
  <c r="D521" i="3"/>
  <c r="D522" i="3"/>
  <c r="D523" i="3"/>
  <c r="D524" i="3"/>
  <c r="D525" i="3"/>
  <c r="D526" i="3"/>
  <c r="D527" i="3"/>
  <c r="D528" i="3"/>
  <c r="D529" i="3"/>
  <c r="D530" i="3"/>
  <c r="D531" i="3"/>
  <c r="D532" i="3"/>
  <c r="D533" i="3"/>
  <c r="D534" i="3"/>
  <c r="D535" i="3"/>
  <c r="D536" i="3"/>
  <c r="D537" i="3"/>
  <c r="D538" i="3"/>
  <c r="D539" i="3"/>
  <c r="D540" i="3"/>
  <c r="D541" i="3"/>
  <c r="D542" i="3"/>
  <c r="D543" i="3"/>
  <c r="D544" i="3"/>
  <c r="D545" i="3"/>
  <c r="D546" i="3"/>
  <c r="D547" i="3"/>
  <c r="D548" i="3"/>
  <c r="D549" i="3"/>
  <c r="D550" i="3"/>
  <c r="D551" i="3"/>
  <c r="D552" i="3"/>
  <c r="D553" i="3"/>
  <c r="C9" i="2" l="1"/>
  <c r="E10" i="2" l="1"/>
</calcChain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241">
    <bk>
      <extLst>
        <ext uri="{3e2802c4-a4d2-4d8b-9148-e3be6c30e623}">
          <xlrd:rvb i="0"/>
        </ext>
      </extLst>
    </bk>
    <bk>
      <extLst>
        <ext uri="{3e2802c4-a4d2-4d8b-9148-e3be6c30e623}">
          <xlrd:rvb i="1"/>
        </ext>
      </extLst>
    </bk>
    <bk>
      <extLst>
        <ext uri="{3e2802c4-a4d2-4d8b-9148-e3be6c30e623}">
          <xlrd:rvb i="2"/>
        </ext>
      </extLst>
    </bk>
    <bk>
      <extLst>
        <ext uri="{3e2802c4-a4d2-4d8b-9148-e3be6c30e623}">
          <xlrd:rvb i="3"/>
        </ext>
      </extLst>
    </bk>
    <bk>
      <extLst>
        <ext uri="{3e2802c4-a4d2-4d8b-9148-e3be6c30e623}">
          <xlrd:rvb i="4"/>
        </ext>
      </extLst>
    </bk>
    <bk>
      <extLst>
        <ext uri="{3e2802c4-a4d2-4d8b-9148-e3be6c30e623}">
          <xlrd:rvb i="5"/>
        </ext>
      </extLst>
    </bk>
    <bk>
      <extLst>
        <ext uri="{3e2802c4-a4d2-4d8b-9148-e3be6c30e623}">
          <xlrd:rvb i="6"/>
        </ext>
      </extLst>
    </bk>
    <bk>
      <extLst>
        <ext uri="{3e2802c4-a4d2-4d8b-9148-e3be6c30e623}">
          <xlrd:rvb i="7"/>
        </ext>
      </extLst>
    </bk>
    <bk>
      <extLst>
        <ext uri="{3e2802c4-a4d2-4d8b-9148-e3be6c30e623}">
          <xlrd:rvb i="8"/>
        </ext>
      </extLst>
    </bk>
    <bk>
      <extLst>
        <ext uri="{3e2802c4-a4d2-4d8b-9148-e3be6c30e623}">
          <xlrd:rvb i="9"/>
        </ext>
      </extLst>
    </bk>
    <bk>
      <extLst>
        <ext uri="{3e2802c4-a4d2-4d8b-9148-e3be6c30e623}">
          <xlrd:rvb i="10"/>
        </ext>
      </extLst>
    </bk>
    <bk>
      <extLst>
        <ext uri="{3e2802c4-a4d2-4d8b-9148-e3be6c30e623}">
          <xlrd:rvb i="11"/>
        </ext>
      </extLst>
    </bk>
    <bk>
      <extLst>
        <ext uri="{3e2802c4-a4d2-4d8b-9148-e3be6c30e623}">
          <xlrd:rvb i="12"/>
        </ext>
      </extLst>
    </bk>
    <bk>
      <extLst>
        <ext uri="{3e2802c4-a4d2-4d8b-9148-e3be6c30e623}">
          <xlrd:rvb i="13"/>
        </ext>
      </extLst>
    </bk>
    <bk>
      <extLst>
        <ext uri="{3e2802c4-a4d2-4d8b-9148-e3be6c30e623}">
          <xlrd:rvb i="14"/>
        </ext>
      </extLst>
    </bk>
    <bk>
      <extLst>
        <ext uri="{3e2802c4-a4d2-4d8b-9148-e3be6c30e623}">
          <xlrd:rvb i="15"/>
        </ext>
      </extLst>
    </bk>
    <bk>
      <extLst>
        <ext uri="{3e2802c4-a4d2-4d8b-9148-e3be6c30e623}">
          <xlrd:rvb i="16"/>
        </ext>
      </extLst>
    </bk>
    <bk>
      <extLst>
        <ext uri="{3e2802c4-a4d2-4d8b-9148-e3be6c30e623}">
          <xlrd:rvb i="17"/>
        </ext>
      </extLst>
    </bk>
    <bk>
      <extLst>
        <ext uri="{3e2802c4-a4d2-4d8b-9148-e3be6c30e623}">
          <xlrd:rvb i="18"/>
        </ext>
      </extLst>
    </bk>
    <bk>
      <extLst>
        <ext uri="{3e2802c4-a4d2-4d8b-9148-e3be6c30e623}">
          <xlrd:rvb i="19"/>
        </ext>
      </extLst>
    </bk>
    <bk>
      <extLst>
        <ext uri="{3e2802c4-a4d2-4d8b-9148-e3be6c30e623}">
          <xlrd:rvb i="20"/>
        </ext>
      </extLst>
    </bk>
    <bk>
      <extLst>
        <ext uri="{3e2802c4-a4d2-4d8b-9148-e3be6c30e623}">
          <xlrd:rvb i="21"/>
        </ext>
      </extLst>
    </bk>
    <bk>
      <extLst>
        <ext uri="{3e2802c4-a4d2-4d8b-9148-e3be6c30e623}">
          <xlrd:rvb i="22"/>
        </ext>
      </extLst>
    </bk>
    <bk>
      <extLst>
        <ext uri="{3e2802c4-a4d2-4d8b-9148-e3be6c30e623}">
          <xlrd:rvb i="23"/>
        </ext>
      </extLst>
    </bk>
    <bk>
      <extLst>
        <ext uri="{3e2802c4-a4d2-4d8b-9148-e3be6c30e623}">
          <xlrd:rvb i="24"/>
        </ext>
      </extLst>
    </bk>
    <bk>
      <extLst>
        <ext uri="{3e2802c4-a4d2-4d8b-9148-e3be6c30e623}">
          <xlrd:rvb i="25"/>
        </ext>
      </extLst>
    </bk>
    <bk>
      <extLst>
        <ext uri="{3e2802c4-a4d2-4d8b-9148-e3be6c30e623}">
          <xlrd:rvb i="26"/>
        </ext>
      </extLst>
    </bk>
    <bk>
      <extLst>
        <ext uri="{3e2802c4-a4d2-4d8b-9148-e3be6c30e623}">
          <xlrd:rvb i="27"/>
        </ext>
      </extLst>
    </bk>
    <bk>
      <extLst>
        <ext uri="{3e2802c4-a4d2-4d8b-9148-e3be6c30e623}">
          <xlrd:rvb i="28"/>
        </ext>
      </extLst>
    </bk>
    <bk>
      <extLst>
        <ext uri="{3e2802c4-a4d2-4d8b-9148-e3be6c30e623}">
          <xlrd:rvb i="29"/>
        </ext>
      </extLst>
    </bk>
    <bk>
      <extLst>
        <ext uri="{3e2802c4-a4d2-4d8b-9148-e3be6c30e623}">
          <xlrd:rvb i="30"/>
        </ext>
      </extLst>
    </bk>
    <bk>
      <extLst>
        <ext uri="{3e2802c4-a4d2-4d8b-9148-e3be6c30e623}">
          <xlrd:rvb i="31"/>
        </ext>
      </extLst>
    </bk>
    <bk>
      <extLst>
        <ext uri="{3e2802c4-a4d2-4d8b-9148-e3be6c30e623}">
          <xlrd:rvb i="32"/>
        </ext>
      </extLst>
    </bk>
    <bk>
      <extLst>
        <ext uri="{3e2802c4-a4d2-4d8b-9148-e3be6c30e623}">
          <xlrd:rvb i="33"/>
        </ext>
      </extLst>
    </bk>
    <bk>
      <extLst>
        <ext uri="{3e2802c4-a4d2-4d8b-9148-e3be6c30e623}">
          <xlrd:rvb i="34"/>
        </ext>
      </extLst>
    </bk>
    <bk>
      <extLst>
        <ext uri="{3e2802c4-a4d2-4d8b-9148-e3be6c30e623}">
          <xlrd:rvb i="35"/>
        </ext>
      </extLst>
    </bk>
    <bk>
      <extLst>
        <ext uri="{3e2802c4-a4d2-4d8b-9148-e3be6c30e623}">
          <xlrd:rvb i="36"/>
        </ext>
      </extLst>
    </bk>
    <bk>
      <extLst>
        <ext uri="{3e2802c4-a4d2-4d8b-9148-e3be6c30e623}">
          <xlrd:rvb i="37"/>
        </ext>
      </extLst>
    </bk>
    <bk>
      <extLst>
        <ext uri="{3e2802c4-a4d2-4d8b-9148-e3be6c30e623}">
          <xlrd:rvb i="38"/>
        </ext>
      </extLst>
    </bk>
    <bk>
      <extLst>
        <ext uri="{3e2802c4-a4d2-4d8b-9148-e3be6c30e623}">
          <xlrd:rvb i="39"/>
        </ext>
      </extLst>
    </bk>
    <bk>
      <extLst>
        <ext uri="{3e2802c4-a4d2-4d8b-9148-e3be6c30e623}">
          <xlrd:rvb i="40"/>
        </ext>
      </extLst>
    </bk>
    <bk>
      <extLst>
        <ext uri="{3e2802c4-a4d2-4d8b-9148-e3be6c30e623}">
          <xlrd:rvb i="41"/>
        </ext>
      </extLst>
    </bk>
    <bk>
      <extLst>
        <ext uri="{3e2802c4-a4d2-4d8b-9148-e3be6c30e623}">
          <xlrd:rvb i="42"/>
        </ext>
      </extLst>
    </bk>
    <bk>
      <extLst>
        <ext uri="{3e2802c4-a4d2-4d8b-9148-e3be6c30e623}">
          <xlrd:rvb i="43"/>
        </ext>
      </extLst>
    </bk>
    <bk>
      <extLst>
        <ext uri="{3e2802c4-a4d2-4d8b-9148-e3be6c30e623}">
          <xlrd:rvb i="44"/>
        </ext>
      </extLst>
    </bk>
    <bk>
      <extLst>
        <ext uri="{3e2802c4-a4d2-4d8b-9148-e3be6c30e623}">
          <xlrd:rvb i="45"/>
        </ext>
      </extLst>
    </bk>
    <bk>
      <extLst>
        <ext uri="{3e2802c4-a4d2-4d8b-9148-e3be6c30e623}">
          <xlrd:rvb i="46"/>
        </ext>
      </extLst>
    </bk>
    <bk>
      <extLst>
        <ext uri="{3e2802c4-a4d2-4d8b-9148-e3be6c30e623}">
          <xlrd:rvb i="47"/>
        </ext>
      </extLst>
    </bk>
    <bk>
      <extLst>
        <ext uri="{3e2802c4-a4d2-4d8b-9148-e3be6c30e623}">
          <xlrd:rvb i="48"/>
        </ext>
      </extLst>
    </bk>
    <bk>
      <extLst>
        <ext uri="{3e2802c4-a4d2-4d8b-9148-e3be6c30e623}">
          <xlrd:rvb i="49"/>
        </ext>
      </extLst>
    </bk>
    <bk>
      <extLst>
        <ext uri="{3e2802c4-a4d2-4d8b-9148-e3be6c30e623}">
          <xlrd:rvb i="50"/>
        </ext>
      </extLst>
    </bk>
    <bk>
      <extLst>
        <ext uri="{3e2802c4-a4d2-4d8b-9148-e3be6c30e623}">
          <xlrd:rvb i="51"/>
        </ext>
      </extLst>
    </bk>
    <bk>
      <extLst>
        <ext uri="{3e2802c4-a4d2-4d8b-9148-e3be6c30e623}">
          <xlrd:rvb i="52"/>
        </ext>
      </extLst>
    </bk>
    <bk>
      <extLst>
        <ext uri="{3e2802c4-a4d2-4d8b-9148-e3be6c30e623}">
          <xlrd:rvb i="53"/>
        </ext>
      </extLst>
    </bk>
    <bk>
      <extLst>
        <ext uri="{3e2802c4-a4d2-4d8b-9148-e3be6c30e623}">
          <xlrd:rvb i="54"/>
        </ext>
      </extLst>
    </bk>
    <bk>
      <extLst>
        <ext uri="{3e2802c4-a4d2-4d8b-9148-e3be6c30e623}">
          <xlrd:rvb i="55"/>
        </ext>
      </extLst>
    </bk>
    <bk>
      <extLst>
        <ext uri="{3e2802c4-a4d2-4d8b-9148-e3be6c30e623}">
          <xlrd:rvb i="56"/>
        </ext>
      </extLst>
    </bk>
    <bk>
      <extLst>
        <ext uri="{3e2802c4-a4d2-4d8b-9148-e3be6c30e623}">
          <xlrd:rvb i="57"/>
        </ext>
      </extLst>
    </bk>
    <bk>
      <extLst>
        <ext uri="{3e2802c4-a4d2-4d8b-9148-e3be6c30e623}">
          <xlrd:rvb i="58"/>
        </ext>
      </extLst>
    </bk>
    <bk>
      <extLst>
        <ext uri="{3e2802c4-a4d2-4d8b-9148-e3be6c30e623}">
          <xlrd:rvb i="59"/>
        </ext>
      </extLst>
    </bk>
    <bk>
      <extLst>
        <ext uri="{3e2802c4-a4d2-4d8b-9148-e3be6c30e623}">
          <xlrd:rvb i="60"/>
        </ext>
      </extLst>
    </bk>
    <bk>
      <extLst>
        <ext uri="{3e2802c4-a4d2-4d8b-9148-e3be6c30e623}">
          <xlrd:rvb i="61"/>
        </ext>
      </extLst>
    </bk>
    <bk>
      <extLst>
        <ext uri="{3e2802c4-a4d2-4d8b-9148-e3be6c30e623}">
          <xlrd:rvb i="62"/>
        </ext>
      </extLst>
    </bk>
    <bk>
      <extLst>
        <ext uri="{3e2802c4-a4d2-4d8b-9148-e3be6c30e623}">
          <xlrd:rvb i="63"/>
        </ext>
      </extLst>
    </bk>
    <bk>
      <extLst>
        <ext uri="{3e2802c4-a4d2-4d8b-9148-e3be6c30e623}">
          <xlrd:rvb i="64"/>
        </ext>
      </extLst>
    </bk>
    <bk>
      <extLst>
        <ext uri="{3e2802c4-a4d2-4d8b-9148-e3be6c30e623}">
          <xlrd:rvb i="65"/>
        </ext>
      </extLst>
    </bk>
    <bk>
      <extLst>
        <ext uri="{3e2802c4-a4d2-4d8b-9148-e3be6c30e623}">
          <xlrd:rvb i="66"/>
        </ext>
      </extLst>
    </bk>
    <bk>
      <extLst>
        <ext uri="{3e2802c4-a4d2-4d8b-9148-e3be6c30e623}">
          <xlrd:rvb i="67"/>
        </ext>
      </extLst>
    </bk>
    <bk>
      <extLst>
        <ext uri="{3e2802c4-a4d2-4d8b-9148-e3be6c30e623}">
          <xlrd:rvb i="68"/>
        </ext>
      </extLst>
    </bk>
    <bk>
      <extLst>
        <ext uri="{3e2802c4-a4d2-4d8b-9148-e3be6c30e623}">
          <xlrd:rvb i="69"/>
        </ext>
      </extLst>
    </bk>
    <bk>
      <extLst>
        <ext uri="{3e2802c4-a4d2-4d8b-9148-e3be6c30e623}">
          <xlrd:rvb i="70"/>
        </ext>
      </extLst>
    </bk>
    <bk>
      <extLst>
        <ext uri="{3e2802c4-a4d2-4d8b-9148-e3be6c30e623}">
          <xlrd:rvb i="71"/>
        </ext>
      </extLst>
    </bk>
    <bk>
      <extLst>
        <ext uri="{3e2802c4-a4d2-4d8b-9148-e3be6c30e623}">
          <xlrd:rvb i="72"/>
        </ext>
      </extLst>
    </bk>
    <bk>
      <extLst>
        <ext uri="{3e2802c4-a4d2-4d8b-9148-e3be6c30e623}">
          <xlrd:rvb i="73"/>
        </ext>
      </extLst>
    </bk>
    <bk>
      <extLst>
        <ext uri="{3e2802c4-a4d2-4d8b-9148-e3be6c30e623}">
          <xlrd:rvb i="74"/>
        </ext>
      </extLst>
    </bk>
    <bk>
      <extLst>
        <ext uri="{3e2802c4-a4d2-4d8b-9148-e3be6c30e623}">
          <xlrd:rvb i="75"/>
        </ext>
      </extLst>
    </bk>
    <bk>
      <extLst>
        <ext uri="{3e2802c4-a4d2-4d8b-9148-e3be6c30e623}">
          <xlrd:rvb i="76"/>
        </ext>
      </extLst>
    </bk>
    <bk>
      <extLst>
        <ext uri="{3e2802c4-a4d2-4d8b-9148-e3be6c30e623}">
          <xlrd:rvb i="77"/>
        </ext>
      </extLst>
    </bk>
    <bk>
      <extLst>
        <ext uri="{3e2802c4-a4d2-4d8b-9148-e3be6c30e623}">
          <xlrd:rvb i="78"/>
        </ext>
      </extLst>
    </bk>
    <bk>
      <extLst>
        <ext uri="{3e2802c4-a4d2-4d8b-9148-e3be6c30e623}">
          <xlrd:rvb i="79"/>
        </ext>
      </extLst>
    </bk>
    <bk>
      <extLst>
        <ext uri="{3e2802c4-a4d2-4d8b-9148-e3be6c30e623}">
          <xlrd:rvb i="80"/>
        </ext>
      </extLst>
    </bk>
    <bk>
      <extLst>
        <ext uri="{3e2802c4-a4d2-4d8b-9148-e3be6c30e623}">
          <xlrd:rvb i="81"/>
        </ext>
      </extLst>
    </bk>
    <bk>
      <extLst>
        <ext uri="{3e2802c4-a4d2-4d8b-9148-e3be6c30e623}">
          <xlrd:rvb i="82"/>
        </ext>
      </extLst>
    </bk>
    <bk>
      <extLst>
        <ext uri="{3e2802c4-a4d2-4d8b-9148-e3be6c30e623}">
          <xlrd:rvb i="83"/>
        </ext>
      </extLst>
    </bk>
    <bk>
      <extLst>
        <ext uri="{3e2802c4-a4d2-4d8b-9148-e3be6c30e623}">
          <xlrd:rvb i="84"/>
        </ext>
      </extLst>
    </bk>
    <bk>
      <extLst>
        <ext uri="{3e2802c4-a4d2-4d8b-9148-e3be6c30e623}">
          <xlrd:rvb i="85"/>
        </ext>
      </extLst>
    </bk>
    <bk>
      <extLst>
        <ext uri="{3e2802c4-a4d2-4d8b-9148-e3be6c30e623}">
          <xlrd:rvb i="86"/>
        </ext>
      </extLst>
    </bk>
    <bk>
      <extLst>
        <ext uri="{3e2802c4-a4d2-4d8b-9148-e3be6c30e623}">
          <xlrd:rvb i="87"/>
        </ext>
      </extLst>
    </bk>
    <bk>
      <extLst>
        <ext uri="{3e2802c4-a4d2-4d8b-9148-e3be6c30e623}">
          <xlrd:rvb i="88"/>
        </ext>
      </extLst>
    </bk>
    <bk>
      <extLst>
        <ext uri="{3e2802c4-a4d2-4d8b-9148-e3be6c30e623}">
          <xlrd:rvb i="89"/>
        </ext>
      </extLst>
    </bk>
    <bk>
      <extLst>
        <ext uri="{3e2802c4-a4d2-4d8b-9148-e3be6c30e623}">
          <xlrd:rvb i="90"/>
        </ext>
      </extLst>
    </bk>
    <bk>
      <extLst>
        <ext uri="{3e2802c4-a4d2-4d8b-9148-e3be6c30e623}">
          <xlrd:rvb i="91"/>
        </ext>
      </extLst>
    </bk>
    <bk>
      <extLst>
        <ext uri="{3e2802c4-a4d2-4d8b-9148-e3be6c30e623}">
          <xlrd:rvb i="92"/>
        </ext>
      </extLst>
    </bk>
    <bk>
      <extLst>
        <ext uri="{3e2802c4-a4d2-4d8b-9148-e3be6c30e623}">
          <xlrd:rvb i="93"/>
        </ext>
      </extLst>
    </bk>
    <bk>
      <extLst>
        <ext uri="{3e2802c4-a4d2-4d8b-9148-e3be6c30e623}">
          <xlrd:rvb i="94"/>
        </ext>
      </extLst>
    </bk>
    <bk>
      <extLst>
        <ext uri="{3e2802c4-a4d2-4d8b-9148-e3be6c30e623}">
          <xlrd:rvb i="95"/>
        </ext>
      </extLst>
    </bk>
    <bk>
      <extLst>
        <ext uri="{3e2802c4-a4d2-4d8b-9148-e3be6c30e623}">
          <xlrd:rvb i="96"/>
        </ext>
      </extLst>
    </bk>
    <bk>
      <extLst>
        <ext uri="{3e2802c4-a4d2-4d8b-9148-e3be6c30e623}">
          <xlrd:rvb i="97"/>
        </ext>
      </extLst>
    </bk>
    <bk>
      <extLst>
        <ext uri="{3e2802c4-a4d2-4d8b-9148-e3be6c30e623}">
          <xlrd:rvb i="98"/>
        </ext>
      </extLst>
    </bk>
    <bk>
      <extLst>
        <ext uri="{3e2802c4-a4d2-4d8b-9148-e3be6c30e623}">
          <xlrd:rvb i="99"/>
        </ext>
      </extLst>
    </bk>
    <bk>
      <extLst>
        <ext uri="{3e2802c4-a4d2-4d8b-9148-e3be6c30e623}">
          <xlrd:rvb i="100"/>
        </ext>
      </extLst>
    </bk>
    <bk>
      <extLst>
        <ext uri="{3e2802c4-a4d2-4d8b-9148-e3be6c30e623}">
          <xlrd:rvb i="101"/>
        </ext>
      </extLst>
    </bk>
    <bk>
      <extLst>
        <ext uri="{3e2802c4-a4d2-4d8b-9148-e3be6c30e623}">
          <xlrd:rvb i="102"/>
        </ext>
      </extLst>
    </bk>
    <bk>
      <extLst>
        <ext uri="{3e2802c4-a4d2-4d8b-9148-e3be6c30e623}">
          <xlrd:rvb i="103"/>
        </ext>
      </extLst>
    </bk>
    <bk>
      <extLst>
        <ext uri="{3e2802c4-a4d2-4d8b-9148-e3be6c30e623}">
          <xlrd:rvb i="104"/>
        </ext>
      </extLst>
    </bk>
    <bk>
      <extLst>
        <ext uri="{3e2802c4-a4d2-4d8b-9148-e3be6c30e623}">
          <xlrd:rvb i="105"/>
        </ext>
      </extLst>
    </bk>
    <bk>
      <extLst>
        <ext uri="{3e2802c4-a4d2-4d8b-9148-e3be6c30e623}">
          <xlrd:rvb i="106"/>
        </ext>
      </extLst>
    </bk>
    <bk>
      <extLst>
        <ext uri="{3e2802c4-a4d2-4d8b-9148-e3be6c30e623}">
          <xlrd:rvb i="107"/>
        </ext>
      </extLst>
    </bk>
    <bk>
      <extLst>
        <ext uri="{3e2802c4-a4d2-4d8b-9148-e3be6c30e623}">
          <xlrd:rvb i="108"/>
        </ext>
      </extLst>
    </bk>
    <bk>
      <extLst>
        <ext uri="{3e2802c4-a4d2-4d8b-9148-e3be6c30e623}">
          <xlrd:rvb i="109"/>
        </ext>
      </extLst>
    </bk>
    <bk>
      <extLst>
        <ext uri="{3e2802c4-a4d2-4d8b-9148-e3be6c30e623}">
          <xlrd:rvb i="110"/>
        </ext>
      </extLst>
    </bk>
    <bk>
      <extLst>
        <ext uri="{3e2802c4-a4d2-4d8b-9148-e3be6c30e623}">
          <xlrd:rvb i="111"/>
        </ext>
      </extLst>
    </bk>
    <bk>
      <extLst>
        <ext uri="{3e2802c4-a4d2-4d8b-9148-e3be6c30e623}">
          <xlrd:rvb i="112"/>
        </ext>
      </extLst>
    </bk>
    <bk>
      <extLst>
        <ext uri="{3e2802c4-a4d2-4d8b-9148-e3be6c30e623}">
          <xlrd:rvb i="113"/>
        </ext>
      </extLst>
    </bk>
    <bk>
      <extLst>
        <ext uri="{3e2802c4-a4d2-4d8b-9148-e3be6c30e623}">
          <xlrd:rvb i="114"/>
        </ext>
      </extLst>
    </bk>
    <bk>
      <extLst>
        <ext uri="{3e2802c4-a4d2-4d8b-9148-e3be6c30e623}">
          <xlrd:rvb i="115"/>
        </ext>
      </extLst>
    </bk>
    <bk>
      <extLst>
        <ext uri="{3e2802c4-a4d2-4d8b-9148-e3be6c30e623}">
          <xlrd:rvb i="116"/>
        </ext>
      </extLst>
    </bk>
    <bk>
      <extLst>
        <ext uri="{3e2802c4-a4d2-4d8b-9148-e3be6c30e623}">
          <xlrd:rvb i="117"/>
        </ext>
      </extLst>
    </bk>
    <bk>
      <extLst>
        <ext uri="{3e2802c4-a4d2-4d8b-9148-e3be6c30e623}">
          <xlrd:rvb i="118"/>
        </ext>
      </extLst>
    </bk>
    <bk>
      <extLst>
        <ext uri="{3e2802c4-a4d2-4d8b-9148-e3be6c30e623}">
          <xlrd:rvb i="119"/>
        </ext>
      </extLst>
    </bk>
    <bk>
      <extLst>
        <ext uri="{3e2802c4-a4d2-4d8b-9148-e3be6c30e623}">
          <xlrd:rvb i="120"/>
        </ext>
      </extLst>
    </bk>
    <bk>
      <extLst>
        <ext uri="{3e2802c4-a4d2-4d8b-9148-e3be6c30e623}">
          <xlrd:rvb i="121"/>
        </ext>
      </extLst>
    </bk>
    <bk>
      <extLst>
        <ext uri="{3e2802c4-a4d2-4d8b-9148-e3be6c30e623}">
          <xlrd:rvb i="122"/>
        </ext>
      </extLst>
    </bk>
    <bk>
      <extLst>
        <ext uri="{3e2802c4-a4d2-4d8b-9148-e3be6c30e623}">
          <xlrd:rvb i="123"/>
        </ext>
      </extLst>
    </bk>
    <bk>
      <extLst>
        <ext uri="{3e2802c4-a4d2-4d8b-9148-e3be6c30e623}">
          <xlrd:rvb i="124"/>
        </ext>
      </extLst>
    </bk>
    <bk>
      <extLst>
        <ext uri="{3e2802c4-a4d2-4d8b-9148-e3be6c30e623}">
          <xlrd:rvb i="125"/>
        </ext>
      </extLst>
    </bk>
    <bk>
      <extLst>
        <ext uri="{3e2802c4-a4d2-4d8b-9148-e3be6c30e623}">
          <xlrd:rvb i="126"/>
        </ext>
      </extLst>
    </bk>
    <bk>
      <extLst>
        <ext uri="{3e2802c4-a4d2-4d8b-9148-e3be6c30e623}">
          <xlrd:rvb i="127"/>
        </ext>
      </extLst>
    </bk>
    <bk>
      <extLst>
        <ext uri="{3e2802c4-a4d2-4d8b-9148-e3be6c30e623}">
          <xlrd:rvb i="128"/>
        </ext>
      </extLst>
    </bk>
    <bk>
      <extLst>
        <ext uri="{3e2802c4-a4d2-4d8b-9148-e3be6c30e623}">
          <xlrd:rvb i="129"/>
        </ext>
      </extLst>
    </bk>
    <bk>
      <extLst>
        <ext uri="{3e2802c4-a4d2-4d8b-9148-e3be6c30e623}">
          <xlrd:rvb i="130"/>
        </ext>
      </extLst>
    </bk>
    <bk>
      <extLst>
        <ext uri="{3e2802c4-a4d2-4d8b-9148-e3be6c30e623}">
          <xlrd:rvb i="131"/>
        </ext>
      </extLst>
    </bk>
    <bk>
      <extLst>
        <ext uri="{3e2802c4-a4d2-4d8b-9148-e3be6c30e623}">
          <xlrd:rvb i="132"/>
        </ext>
      </extLst>
    </bk>
    <bk>
      <extLst>
        <ext uri="{3e2802c4-a4d2-4d8b-9148-e3be6c30e623}">
          <xlrd:rvb i="133"/>
        </ext>
      </extLst>
    </bk>
    <bk>
      <extLst>
        <ext uri="{3e2802c4-a4d2-4d8b-9148-e3be6c30e623}">
          <xlrd:rvb i="134"/>
        </ext>
      </extLst>
    </bk>
    <bk>
      <extLst>
        <ext uri="{3e2802c4-a4d2-4d8b-9148-e3be6c30e623}">
          <xlrd:rvb i="135"/>
        </ext>
      </extLst>
    </bk>
    <bk>
      <extLst>
        <ext uri="{3e2802c4-a4d2-4d8b-9148-e3be6c30e623}">
          <xlrd:rvb i="136"/>
        </ext>
      </extLst>
    </bk>
    <bk>
      <extLst>
        <ext uri="{3e2802c4-a4d2-4d8b-9148-e3be6c30e623}">
          <xlrd:rvb i="137"/>
        </ext>
      </extLst>
    </bk>
    <bk>
      <extLst>
        <ext uri="{3e2802c4-a4d2-4d8b-9148-e3be6c30e623}">
          <xlrd:rvb i="138"/>
        </ext>
      </extLst>
    </bk>
    <bk>
      <extLst>
        <ext uri="{3e2802c4-a4d2-4d8b-9148-e3be6c30e623}">
          <xlrd:rvb i="139"/>
        </ext>
      </extLst>
    </bk>
    <bk>
      <extLst>
        <ext uri="{3e2802c4-a4d2-4d8b-9148-e3be6c30e623}">
          <xlrd:rvb i="140"/>
        </ext>
      </extLst>
    </bk>
    <bk>
      <extLst>
        <ext uri="{3e2802c4-a4d2-4d8b-9148-e3be6c30e623}">
          <xlrd:rvb i="141"/>
        </ext>
      </extLst>
    </bk>
    <bk>
      <extLst>
        <ext uri="{3e2802c4-a4d2-4d8b-9148-e3be6c30e623}">
          <xlrd:rvb i="142"/>
        </ext>
      </extLst>
    </bk>
    <bk>
      <extLst>
        <ext uri="{3e2802c4-a4d2-4d8b-9148-e3be6c30e623}">
          <xlrd:rvb i="143"/>
        </ext>
      </extLst>
    </bk>
    <bk>
      <extLst>
        <ext uri="{3e2802c4-a4d2-4d8b-9148-e3be6c30e623}">
          <xlrd:rvb i="144"/>
        </ext>
      </extLst>
    </bk>
    <bk>
      <extLst>
        <ext uri="{3e2802c4-a4d2-4d8b-9148-e3be6c30e623}">
          <xlrd:rvb i="145"/>
        </ext>
      </extLst>
    </bk>
    <bk>
      <extLst>
        <ext uri="{3e2802c4-a4d2-4d8b-9148-e3be6c30e623}">
          <xlrd:rvb i="146"/>
        </ext>
      </extLst>
    </bk>
    <bk>
      <extLst>
        <ext uri="{3e2802c4-a4d2-4d8b-9148-e3be6c30e623}">
          <xlrd:rvb i="147"/>
        </ext>
      </extLst>
    </bk>
    <bk>
      <extLst>
        <ext uri="{3e2802c4-a4d2-4d8b-9148-e3be6c30e623}">
          <xlrd:rvb i="148"/>
        </ext>
      </extLst>
    </bk>
    <bk>
      <extLst>
        <ext uri="{3e2802c4-a4d2-4d8b-9148-e3be6c30e623}">
          <xlrd:rvb i="149"/>
        </ext>
      </extLst>
    </bk>
    <bk>
      <extLst>
        <ext uri="{3e2802c4-a4d2-4d8b-9148-e3be6c30e623}">
          <xlrd:rvb i="150"/>
        </ext>
      </extLst>
    </bk>
    <bk>
      <extLst>
        <ext uri="{3e2802c4-a4d2-4d8b-9148-e3be6c30e623}">
          <xlrd:rvb i="151"/>
        </ext>
      </extLst>
    </bk>
    <bk>
      <extLst>
        <ext uri="{3e2802c4-a4d2-4d8b-9148-e3be6c30e623}">
          <xlrd:rvb i="152"/>
        </ext>
      </extLst>
    </bk>
    <bk>
      <extLst>
        <ext uri="{3e2802c4-a4d2-4d8b-9148-e3be6c30e623}">
          <xlrd:rvb i="153"/>
        </ext>
      </extLst>
    </bk>
    <bk>
      <extLst>
        <ext uri="{3e2802c4-a4d2-4d8b-9148-e3be6c30e623}">
          <xlrd:rvb i="154"/>
        </ext>
      </extLst>
    </bk>
    <bk>
      <extLst>
        <ext uri="{3e2802c4-a4d2-4d8b-9148-e3be6c30e623}">
          <xlrd:rvb i="155"/>
        </ext>
      </extLst>
    </bk>
    <bk>
      <extLst>
        <ext uri="{3e2802c4-a4d2-4d8b-9148-e3be6c30e623}">
          <xlrd:rvb i="156"/>
        </ext>
      </extLst>
    </bk>
    <bk>
      <extLst>
        <ext uri="{3e2802c4-a4d2-4d8b-9148-e3be6c30e623}">
          <xlrd:rvb i="157"/>
        </ext>
      </extLst>
    </bk>
    <bk>
      <extLst>
        <ext uri="{3e2802c4-a4d2-4d8b-9148-e3be6c30e623}">
          <xlrd:rvb i="158"/>
        </ext>
      </extLst>
    </bk>
    <bk>
      <extLst>
        <ext uri="{3e2802c4-a4d2-4d8b-9148-e3be6c30e623}">
          <xlrd:rvb i="159"/>
        </ext>
      </extLst>
    </bk>
    <bk>
      <extLst>
        <ext uri="{3e2802c4-a4d2-4d8b-9148-e3be6c30e623}">
          <xlrd:rvb i="160"/>
        </ext>
      </extLst>
    </bk>
    <bk>
      <extLst>
        <ext uri="{3e2802c4-a4d2-4d8b-9148-e3be6c30e623}">
          <xlrd:rvb i="161"/>
        </ext>
      </extLst>
    </bk>
    <bk>
      <extLst>
        <ext uri="{3e2802c4-a4d2-4d8b-9148-e3be6c30e623}">
          <xlrd:rvb i="162"/>
        </ext>
      </extLst>
    </bk>
    <bk>
      <extLst>
        <ext uri="{3e2802c4-a4d2-4d8b-9148-e3be6c30e623}">
          <xlrd:rvb i="163"/>
        </ext>
      </extLst>
    </bk>
    <bk>
      <extLst>
        <ext uri="{3e2802c4-a4d2-4d8b-9148-e3be6c30e623}">
          <xlrd:rvb i="164"/>
        </ext>
      </extLst>
    </bk>
    <bk>
      <extLst>
        <ext uri="{3e2802c4-a4d2-4d8b-9148-e3be6c30e623}">
          <xlrd:rvb i="165"/>
        </ext>
      </extLst>
    </bk>
    <bk>
      <extLst>
        <ext uri="{3e2802c4-a4d2-4d8b-9148-e3be6c30e623}">
          <xlrd:rvb i="166"/>
        </ext>
      </extLst>
    </bk>
    <bk>
      <extLst>
        <ext uri="{3e2802c4-a4d2-4d8b-9148-e3be6c30e623}">
          <xlrd:rvb i="167"/>
        </ext>
      </extLst>
    </bk>
    <bk>
      <extLst>
        <ext uri="{3e2802c4-a4d2-4d8b-9148-e3be6c30e623}">
          <xlrd:rvb i="168"/>
        </ext>
      </extLst>
    </bk>
    <bk>
      <extLst>
        <ext uri="{3e2802c4-a4d2-4d8b-9148-e3be6c30e623}">
          <xlrd:rvb i="169"/>
        </ext>
      </extLst>
    </bk>
    <bk>
      <extLst>
        <ext uri="{3e2802c4-a4d2-4d8b-9148-e3be6c30e623}">
          <xlrd:rvb i="170"/>
        </ext>
      </extLst>
    </bk>
    <bk>
      <extLst>
        <ext uri="{3e2802c4-a4d2-4d8b-9148-e3be6c30e623}">
          <xlrd:rvb i="171"/>
        </ext>
      </extLst>
    </bk>
    <bk>
      <extLst>
        <ext uri="{3e2802c4-a4d2-4d8b-9148-e3be6c30e623}">
          <xlrd:rvb i="172"/>
        </ext>
      </extLst>
    </bk>
    <bk>
      <extLst>
        <ext uri="{3e2802c4-a4d2-4d8b-9148-e3be6c30e623}">
          <xlrd:rvb i="173"/>
        </ext>
      </extLst>
    </bk>
    <bk>
      <extLst>
        <ext uri="{3e2802c4-a4d2-4d8b-9148-e3be6c30e623}">
          <xlrd:rvb i="174"/>
        </ext>
      </extLst>
    </bk>
    <bk>
      <extLst>
        <ext uri="{3e2802c4-a4d2-4d8b-9148-e3be6c30e623}">
          <xlrd:rvb i="175"/>
        </ext>
      </extLst>
    </bk>
    <bk>
      <extLst>
        <ext uri="{3e2802c4-a4d2-4d8b-9148-e3be6c30e623}">
          <xlrd:rvb i="176"/>
        </ext>
      </extLst>
    </bk>
    <bk>
      <extLst>
        <ext uri="{3e2802c4-a4d2-4d8b-9148-e3be6c30e623}">
          <xlrd:rvb i="177"/>
        </ext>
      </extLst>
    </bk>
    <bk>
      <extLst>
        <ext uri="{3e2802c4-a4d2-4d8b-9148-e3be6c30e623}">
          <xlrd:rvb i="178"/>
        </ext>
      </extLst>
    </bk>
    <bk>
      <extLst>
        <ext uri="{3e2802c4-a4d2-4d8b-9148-e3be6c30e623}">
          <xlrd:rvb i="179"/>
        </ext>
      </extLst>
    </bk>
    <bk>
      <extLst>
        <ext uri="{3e2802c4-a4d2-4d8b-9148-e3be6c30e623}">
          <xlrd:rvb i="180"/>
        </ext>
      </extLst>
    </bk>
    <bk>
      <extLst>
        <ext uri="{3e2802c4-a4d2-4d8b-9148-e3be6c30e623}">
          <xlrd:rvb i="181"/>
        </ext>
      </extLst>
    </bk>
    <bk>
      <extLst>
        <ext uri="{3e2802c4-a4d2-4d8b-9148-e3be6c30e623}">
          <xlrd:rvb i="182"/>
        </ext>
      </extLst>
    </bk>
    <bk>
      <extLst>
        <ext uri="{3e2802c4-a4d2-4d8b-9148-e3be6c30e623}">
          <xlrd:rvb i="183"/>
        </ext>
      </extLst>
    </bk>
    <bk>
      <extLst>
        <ext uri="{3e2802c4-a4d2-4d8b-9148-e3be6c30e623}">
          <xlrd:rvb i="184"/>
        </ext>
      </extLst>
    </bk>
    <bk>
      <extLst>
        <ext uri="{3e2802c4-a4d2-4d8b-9148-e3be6c30e623}">
          <xlrd:rvb i="185"/>
        </ext>
      </extLst>
    </bk>
    <bk>
      <extLst>
        <ext uri="{3e2802c4-a4d2-4d8b-9148-e3be6c30e623}">
          <xlrd:rvb i="186"/>
        </ext>
      </extLst>
    </bk>
    <bk>
      <extLst>
        <ext uri="{3e2802c4-a4d2-4d8b-9148-e3be6c30e623}">
          <xlrd:rvb i="187"/>
        </ext>
      </extLst>
    </bk>
    <bk>
      <extLst>
        <ext uri="{3e2802c4-a4d2-4d8b-9148-e3be6c30e623}">
          <xlrd:rvb i="188"/>
        </ext>
      </extLst>
    </bk>
    <bk>
      <extLst>
        <ext uri="{3e2802c4-a4d2-4d8b-9148-e3be6c30e623}">
          <xlrd:rvb i="189"/>
        </ext>
      </extLst>
    </bk>
    <bk>
      <extLst>
        <ext uri="{3e2802c4-a4d2-4d8b-9148-e3be6c30e623}">
          <xlrd:rvb i="190"/>
        </ext>
      </extLst>
    </bk>
    <bk>
      <extLst>
        <ext uri="{3e2802c4-a4d2-4d8b-9148-e3be6c30e623}">
          <xlrd:rvb i="191"/>
        </ext>
      </extLst>
    </bk>
    <bk>
      <extLst>
        <ext uri="{3e2802c4-a4d2-4d8b-9148-e3be6c30e623}">
          <xlrd:rvb i="192"/>
        </ext>
      </extLst>
    </bk>
    <bk>
      <extLst>
        <ext uri="{3e2802c4-a4d2-4d8b-9148-e3be6c30e623}">
          <xlrd:rvb i="193"/>
        </ext>
      </extLst>
    </bk>
    <bk>
      <extLst>
        <ext uri="{3e2802c4-a4d2-4d8b-9148-e3be6c30e623}">
          <xlrd:rvb i="194"/>
        </ext>
      </extLst>
    </bk>
    <bk>
      <extLst>
        <ext uri="{3e2802c4-a4d2-4d8b-9148-e3be6c30e623}">
          <xlrd:rvb i="195"/>
        </ext>
      </extLst>
    </bk>
    <bk>
      <extLst>
        <ext uri="{3e2802c4-a4d2-4d8b-9148-e3be6c30e623}">
          <xlrd:rvb i="196"/>
        </ext>
      </extLst>
    </bk>
    <bk>
      <extLst>
        <ext uri="{3e2802c4-a4d2-4d8b-9148-e3be6c30e623}">
          <xlrd:rvb i="197"/>
        </ext>
      </extLst>
    </bk>
    <bk>
      <extLst>
        <ext uri="{3e2802c4-a4d2-4d8b-9148-e3be6c30e623}">
          <xlrd:rvb i="198"/>
        </ext>
      </extLst>
    </bk>
    <bk>
      <extLst>
        <ext uri="{3e2802c4-a4d2-4d8b-9148-e3be6c30e623}">
          <xlrd:rvb i="199"/>
        </ext>
      </extLst>
    </bk>
    <bk>
      <extLst>
        <ext uri="{3e2802c4-a4d2-4d8b-9148-e3be6c30e623}">
          <xlrd:rvb i="200"/>
        </ext>
      </extLst>
    </bk>
    <bk>
      <extLst>
        <ext uri="{3e2802c4-a4d2-4d8b-9148-e3be6c30e623}">
          <xlrd:rvb i="201"/>
        </ext>
      </extLst>
    </bk>
    <bk>
      <extLst>
        <ext uri="{3e2802c4-a4d2-4d8b-9148-e3be6c30e623}">
          <xlrd:rvb i="202"/>
        </ext>
      </extLst>
    </bk>
    <bk>
      <extLst>
        <ext uri="{3e2802c4-a4d2-4d8b-9148-e3be6c30e623}">
          <xlrd:rvb i="203"/>
        </ext>
      </extLst>
    </bk>
    <bk>
      <extLst>
        <ext uri="{3e2802c4-a4d2-4d8b-9148-e3be6c30e623}">
          <xlrd:rvb i="204"/>
        </ext>
      </extLst>
    </bk>
    <bk>
      <extLst>
        <ext uri="{3e2802c4-a4d2-4d8b-9148-e3be6c30e623}">
          <xlrd:rvb i="205"/>
        </ext>
      </extLst>
    </bk>
    <bk>
      <extLst>
        <ext uri="{3e2802c4-a4d2-4d8b-9148-e3be6c30e623}">
          <xlrd:rvb i="206"/>
        </ext>
      </extLst>
    </bk>
    <bk>
      <extLst>
        <ext uri="{3e2802c4-a4d2-4d8b-9148-e3be6c30e623}">
          <xlrd:rvb i="207"/>
        </ext>
      </extLst>
    </bk>
    <bk>
      <extLst>
        <ext uri="{3e2802c4-a4d2-4d8b-9148-e3be6c30e623}">
          <xlrd:rvb i="208"/>
        </ext>
      </extLst>
    </bk>
    <bk>
      <extLst>
        <ext uri="{3e2802c4-a4d2-4d8b-9148-e3be6c30e623}">
          <xlrd:rvb i="209"/>
        </ext>
      </extLst>
    </bk>
    <bk>
      <extLst>
        <ext uri="{3e2802c4-a4d2-4d8b-9148-e3be6c30e623}">
          <xlrd:rvb i="210"/>
        </ext>
      </extLst>
    </bk>
    <bk>
      <extLst>
        <ext uri="{3e2802c4-a4d2-4d8b-9148-e3be6c30e623}">
          <xlrd:rvb i="211"/>
        </ext>
      </extLst>
    </bk>
    <bk>
      <extLst>
        <ext uri="{3e2802c4-a4d2-4d8b-9148-e3be6c30e623}">
          <xlrd:rvb i="212"/>
        </ext>
      </extLst>
    </bk>
    <bk>
      <extLst>
        <ext uri="{3e2802c4-a4d2-4d8b-9148-e3be6c30e623}">
          <xlrd:rvb i="213"/>
        </ext>
      </extLst>
    </bk>
    <bk>
      <extLst>
        <ext uri="{3e2802c4-a4d2-4d8b-9148-e3be6c30e623}">
          <xlrd:rvb i="214"/>
        </ext>
      </extLst>
    </bk>
    <bk>
      <extLst>
        <ext uri="{3e2802c4-a4d2-4d8b-9148-e3be6c30e623}">
          <xlrd:rvb i="215"/>
        </ext>
      </extLst>
    </bk>
    <bk>
      <extLst>
        <ext uri="{3e2802c4-a4d2-4d8b-9148-e3be6c30e623}">
          <xlrd:rvb i="216"/>
        </ext>
      </extLst>
    </bk>
    <bk>
      <extLst>
        <ext uri="{3e2802c4-a4d2-4d8b-9148-e3be6c30e623}">
          <xlrd:rvb i="217"/>
        </ext>
      </extLst>
    </bk>
    <bk>
      <extLst>
        <ext uri="{3e2802c4-a4d2-4d8b-9148-e3be6c30e623}">
          <xlrd:rvb i="218"/>
        </ext>
      </extLst>
    </bk>
    <bk>
      <extLst>
        <ext uri="{3e2802c4-a4d2-4d8b-9148-e3be6c30e623}">
          <xlrd:rvb i="219"/>
        </ext>
      </extLst>
    </bk>
    <bk>
      <extLst>
        <ext uri="{3e2802c4-a4d2-4d8b-9148-e3be6c30e623}">
          <xlrd:rvb i="220"/>
        </ext>
      </extLst>
    </bk>
    <bk>
      <extLst>
        <ext uri="{3e2802c4-a4d2-4d8b-9148-e3be6c30e623}">
          <xlrd:rvb i="221"/>
        </ext>
      </extLst>
    </bk>
    <bk>
      <extLst>
        <ext uri="{3e2802c4-a4d2-4d8b-9148-e3be6c30e623}">
          <xlrd:rvb i="222"/>
        </ext>
      </extLst>
    </bk>
    <bk>
      <extLst>
        <ext uri="{3e2802c4-a4d2-4d8b-9148-e3be6c30e623}">
          <xlrd:rvb i="223"/>
        </ext>
      </extLst>
    </bk>
    <bk>
      <extLst>
        <ext uri="{3e2802c4-a4d2-4d8b-9148-e3be6c30e623}">
          <xlrd:rvb i="224"/>
        </ext>
      </extLst>
    </bk>
    <bk>
      <extLst>
        <ext uri="{3e2802c4-a4d2-4d8b-9148-e3be6c30e623}">
          <xlrd:rvb i="225"/>
        </ext>
      </extLst>
    </bk>
    <bk>
      <extLst>
        <ext uri="{3e2802c4-a4d2-4d8b-9148-e3be6c30e623}">
          <xlrd:rvb i="226"/>
        </ext>
      </extLst>
    </bk>
    <bk>
      <extLst>
        <ext uri="{3e2802c4-a4d2-4d8b-9148-e3be6c30e623}">
          <xlrd:rvb i="227"/>
        </ext>
      </extLst>
    </bk>
    <bk>
      <extLst>
        <ext uri="{3e2802c4-a4d2-4d8b-9148-e3be6c30e623}">
          <xlrd:rvb i="228"/>
        </ext>
      </extLst>
    </bk>
    <bk>
      <extLst>
        <ext uri="{3e2802c4-a4d2-4d8b-9148-e3be6c30e623}">
          <xlrd:rvb i="229"/>
        </ext>
      </extLst>
    </bk>
    <bk>
      <extLst>
        <ext uri="{3e2802c4-a4d2-4d8b-9148-e3be6c30e623}">
          <xlrd:rvb i="230"/>
        </ext>
      </extLst>
    </bk>
    <bk>
      <extLst>
        <ext uri="{3e2802c4-a4d2-4d8b-9148-e3be6c30e623}">
          <xlrd:rvb i="231"/>
        </ext>
      </extLst>
    </bk>
    <bk>
      <extLst>
        <ext uri="{3e2802c4-a4d2-4d8b-9148-e3be6c30e623}">
          <xlrd:rvb i="232"/>
        </ext>
      </extLst>
    </bk>
    <bk>
      <extLst>
        <ext uri="{3e2802c4-a4d2-4d8b-9148-e3be6c30e623}">
          <xlrd:rvb i="233"/>
        </ext>
      </extLst>
    </bk>
    <bk>
      <extLst>
        <ext uri="{3e2802c4-a4d2-4d8b-9148-e3be6c30e623}">
          <xlrd:rvb i="234"/>
        </ext>
      </extLst>
    </bk>
    <bk>
      <extLst>
        <ext uri="{3e2802c4-a4d2-4d8b-9148-e3be6c30e623}">
          <xlrd:rvb i="235"/>
        </ext>
      </extLst>
    </bk>
    <bk>
      <extLst>
        <ext uri="{3e2802c4-a4d2-4d8b-9148-e3be6c30e623}">
          <xlrd:rvb i="236"/>
        </ext>
      </extLst>
    </bk>
    <bk>
      <extLst>
        <ext uri="{3e2802c4-a4d2-4d8b-9148-e3be6c30e623}">
          <xlrd:rvb i="237"/>
        </ext>
      </extLst>
    </bk>
    <bk>
      <extLst>
        <ext uri="{3e2802c4-a4d2-4d8b-9148-e3be6c30e623}">
          <xlrd:rvb i="238"/>
        </ext>
      </extLst>
    </bk>
    <bk>
      <extLst>
        <ext uri="{3e2802c4-a4d2-4d8b-9148-e3be6c30e623}">
          <xlrd:rvb i="239"/>
        </ext>
      </extLst>
    </bk>
    <bk>
      <extLst>
        <ext uri="{3e2802c4-a4d2-4d8b-9148-e3be6c30e623}">
          <xlrd:rvb i="240"/>
        </ext>
      </extLst>
    </bk>
  </futureMetadata>
  <valueMetadata count="241">
    <bk>
      <rc t="1" v="0"/>
    </bk>
    <bk>
      <rc t="1" v="1"/>
    </bk>
    <bk>
      <rc t="1" v="2"/>
    </bk>
    <bk>
      <rc t="1" v="3"/>
    </bk>
    <bk>
      <rc t="1" v="4"/>
    </bk>
    <bk>
      <rc t="1" v="5"/>
    </bk>
    <bk>
      <rc t="1" v="6"/>
    </bk>
    <bk>
      <rc t="1" v="7"/>
    </bk>
    <bk>
      <rc t="1" v="8"/>
    </bk>
    <bk>
      <rc t="1" v="9"/>
    </bk>
    <bk>
      <rc t="1" v="10"/>
    </bk>
    <bk>
      <rc t="1" v="11"/>
    </bk>
    <bk>
      <rc t="1" v="12"/>
    </bk>
    <bk>
      <rc t="1" v="13"/>
    </bk>
    <bk>
      <rc t="1" v="14"/>
    </bk>
    <bk>
      <rc t="1" v="15"/>
    </bk>
    <bk>
      <rc t="1" v="16"/>
    </bk>
    <bk>
      <rc t="1" v="17"/>
    </bk>
    <bk>
      <rc t="1" v="18"/>
    </bk>
    <bk>
      <rc t="1" v="19"/>
    </bk>
    <bk>
      <rc t="1" v="20"/>
    </bk>
    <bk>
      <rc t="1" v="21"/>
    </bk>
    <bk>
      <rc t="1" v="22"/>
    </bk>
    <bk>
      <rc t="1" v="23"/>
    </bk>
    <bk>
      <rc t="1" v="24"/>
    </bk>
    <bk>
      <rc t="1" v="25"/>
    </bk>
    <bk>
      <rc t="1" v="26"/>
    </bk>
    <bk>
      <rc t="1" v="27"/>
    </bk>
    <bk>
      <rc t="1" v="28"/>
    </bk>
    <bk>
      <rc t="1" v="29"/>
    </bk>
    <bk>
      <rc t="1" v="30"/>
    </bk>
    <bk>
      <rc t="1" v="31"/>
    </bk>
    <bk>
      <rc t="1" v="32"/>
    </bk>
    <bk>
      <rc t="1" v="33"/>
    </bk>
    <bk>
      <rc t="1" v="34"/>
    </bk>
    <bk>
      <rc t="1" v="35"/>
    </bk>
    <bk>
      <rc t="1" v="36"/>
    </bk>
    <bk>
      <rc t="1" v="37"/>
    </bk>
    <bk>
      <rc t="1" v="38"/>
    </bk>
    <bk>
      <rc t="1" v="39"/>
    </bk>
    <bk>
      <rc t="1" v="40"/>
    </bk>
    <bk>
      <rc t="1" v="41"/>
    </bk>
    <bk>
      <rc t="1" v="42"/>
    </bk>
    <bk>
      <rc t="1" v="43"/>
    </bk>
    <bk>
      <rc t="1" v="44"/>
    </bk>
    <bk>
      <rc t="1" v="45"/>
    </bk>
    <bk>
      <rc t="1" v="46"/>
    </bk>
    <bk>
      <rc t="1" v="47"/>
    </bk>
    <bk>
      <rc t="1" v="48"/>
    </bk>
    <bk>
      <rc t="1" v="49"/>
    </bk>
    <bk>
      <rc t="1" v="50"/>
    </bk>
    <bk>
      <rc t="1" v="51"/>
    </bk>
    <bk>
      <rc t="1" v="52"/>
    </bk>
    <bk>
      <rc t="1" v="53"/>
    </bk>
    <bk>
      <rc t="1" v="54"/>
    </bk>
    <bk>
      <rc t="1" v="55"/>
    </bk>
    <bk>
      <rc t="1" v="56"/>
    </bk>
    <bk>
      <rc t="1" v="57"/>
    </bk>
    <bk>
      <rc t="1" v="58"/>
    </bk>
    <bk>
      <rc t="1" v="59"/>
    </bk>
    <bk>
      <rc t="1" v="60"/>
    </bk>
    <bk>
      <rc t="1" v="61"/>
    </bk>
    <bk>
      <rc t="1" v="62"/>
    </bk>
    <bk>
      <rc t="1" v="63"/>
    </bk>
    <bk>
      <rc t="1" v="64"/>
    </bk>
    <bk>
      <rc t="1" v="65"/>
    </bk>
    <bk>
      <rc t="1" v="66"/>
    </bk>
    <bk>
      <rc t="1" v="67"/>
    </bk>
    <bk>
      <rc t="1" v="68"/>
    </bk>
    <bk>
      <rc t="1" v="69"/>
    </bk>
    <bk>
      <rc t="1" v="70"/>
    </bk>
    <bk>
      <rc t="1" v="71"/>
    </bk>
    <bk>
      <rc t="1" v="72"/>
    </bk>
    <bk>
      <rc t="1" v="73"/>
    </bk>
    <bk>
      <rc t="1" v="74"/>
    </bk>
    <bk>
      <rc t="1" v="75"/>
    </bk>
    <bk>
      <rc t="1" v="76"/>
    </bk>
    <bk>
      <rc t="1" v="77"/>
    </bk>
    <bk>
      <rc t="1" v="78"/>
    </bk>
    <bk>
      <rc t="1" v="79"/>
    </bk>
    <bk>
      <rc t="1" v="80"/>
    </bk>
    <bk>
      <rc t="1" v="81"/>
    </bk>
    <bk>
      <rc t="1" v="82"/>
    </bk>
    <bk>
      <rc t="1" v="83"/>
    </bk>
    <bk>
      <rc t="1" v="84"/>
    </bk>
    <bk>
      <rc t="1" v="85"/>
    </bk>
    <bk>
      <rc t="1" v="86"/>
    </bk>
    <bk>
      <rc t="1" v="87"/>
    </bk>
    <bk>
      <rc t="1" v="88"/>
    </bk>
    <bk>
      <rc t="1" v="89"/>
    </bk>
    <bk>
      <rc t="1" v="90"/>
    </bk>
    <bk>
      <rc t="1" v="91"/>
    </bk>
    <bk>
      <rc t="1" v="92"/>
    </bk>
    <bk>
      <rc t="1" v="93"/>
    </bk>
    <bk>
      <rc t="1" v="94"/>
    </bk>
    <bk>
      <rc t="1" v="95"/>
    </bk>
    <bk>
      <rc t="1" v="96"/>
    </bk>
    <bk>
      <rc t="1" v="97"/>
    </bk>
    <bk>
      <rc t="1" v="98"/>
    </bk>
    <bk>
      <rc t="1" v="99"/>
    </bk>
    <bk>
      <rc t="1" v="100"/>
    </bk>
    <bk>
      <rc t="1" v="101"/>
    </bk>
    <bk>
      <rc t="1" v="102"/>
    </bk>
    <bk>
      <rc t="1" v="103"/>
    </bk>
    <bk>
      <rc t="1" v="104"/>
    </bk>
    <bk>
      <rc t="1" v="105"/>
    </bk>
    <bk>
      <rc t="1" v="106"/>
    </bk>
    <bk>
      <rc t="1" v="107"/>
    </bk>
    <bk>
      <rc t="1" v="108"/>
    </bk>
    <bk>
      <rc t="1" v="109"/>
    </bk>
    <bk>
      <rc t="1" v="110"/>
    </bk>
    <bk>
      <rc t="1" v="111"/>
    </bk>
    <bk>
      <rc t="1" v="112"/>
    </bk>
    <bk>
      <rc t="1" v="113"/>
    </bk>
    <bk>
      <rc t="1" v="114"/>
    </bk>
    <bk>
      <rc t="1" v="115"/>
    </bk>
    <bk>
      <rc t="1" v="116"/>
    </bk>
    <bk>
      <rc t="1" v="117"/>
    </bk>
    <bk>
      <rc t="1" v="118"/>
    </bk>
    <bk>
      <rc t="1" v="119"/>
    </bk>
    <bk>
      <rc t="1" v="120"/>
    </bk>
    <bk>
      <rc t="1" v="121"/>
    </bk>
    <bk>
      <rc t="1" v="122"/>
    </bk>
    <bk>
      <rc t="1" v="123"/>
    </bk>
    <bk>
      <rc t="1" v="124"/>
    </bk>
    <bk>
      <rc t="1" v="125"/>
    </bk>
    <bk>
      <rc t="1" v="126"/>
    </bk>
    <bk>
      <rc t="1" v="127"/>
    </bk>
    <bk>
      <rc t="1" v="128"/>
    </bk>
    <bk>
      <rc t="1" v="129"/>
    </bk>
    <bk>
      <rc t="1" v="130"/>
    </bk>
    <bk>
      <rc t="1" v="131"/>
    </bk>
    <bk>
      <rc t="1" v="132"/>
    </bk>
    <bk>
      <rc t="1" v="133"/>
    </bk>
    <bk>
      <rc t="1" v="134"/>
    </bk>
    <bk>
      <rc t="1" v="135"/>
    </bk>
    <bk>
      <rc t="1" v="136"/>
    </bk>
    <bk>
      <rc t="1" v="137"/>
    </bk>
    <bk>
      <rc t="1" v="138"/>
    </bk>
    <bk>
      <rc t="1" v="139"/>
    </bk>
    <bk>
      <rc t="1" v="140"/>
    </bk>
    <bk>
      <rc t="1" v="141"/>
    </bk>
    <bk>
      <rc t="1" v="142"/>
    </bk>
    <bk>
      <rc t="1" v="143"/>
    </bk>
    <bk>
      <rc t="1" v="144"/>
    </bk>
    <bk>
      <rc t="1" v="145"/>
    </bk>
    <bk>
      <rc t="1" v="146"/>
    </bk>
    <bk>
      <rc t="1" v="147"/>
    </bk>
    <bk>
      <rc t="1" v="148"/>
    </bk>
    <bk>
      <rc t="1" v="149"/>
    </bk>
    <bk>
      <rc t="1" v="150"/>
    </bk>
    <bk>
      <rc t="1" v="151"/>
    </bk>
    <bk>
      <rc t="1" v="152"/>
    </bk>
    <bk>
      <rc t="1" v="153"/>
    </bk>
    <bk>
      <rc t="1" v="154"/>
    </bk>
    <bk>
      <rc t="1" v="155"/>
    </bk>
    <bk>
      <rc t="1" v="156"/>
    </bk>
    <bk>
      <rc t="1" v="157"/>
    </bk>
    <bk>
      <rc t="1" v="158"/>
    </bk>
    <bk>
      <rc t="1" v="159"/>
    </bk>
    <bk>
      <rc t="1" v="160"/>
    </bk>
    <bk>
      <rc t="1" v="161"/>
    </bk>
    <bk>
      <rc t="1" v="162"/>
    </bk>
    <bk>
      <rc t="1" v="163"/>
    </bk>
    <bk>
      <rc t="1" v="164"/>
    </bk>
    <bk>
      <rc t="1" v="165"/>
    </bk>
    <bk>
      <rc t="1" v="166"/>
    </bk>
    <bk>
      <rc t="1" v="167"/>
    </bk>
    <bk>
      <rc t="1" v="168"/>
    </bk>
    <bk>
      <rc t="1" v="169"/>
    </bk>
    <bk>
      <rc t="1" v="170"/>
    </bk>
    <bk>
      <rc t="1" v="171"/>
    </bk>
    <bk>
      <rc t="1" v="172"/>
    </bk>
    <bk>
      <rc t="1" v="173"/>
    </bk>
    <bk>
      <rc t="1" v="174"/>
    </bk>
    <bk>
      <rc t="1" v="175"/>
    </bk>
    <bk>
      <rc t="1" v="176"/>
    </bk>
    <bk>
      <rc t="1" v="177"/>
    </bk>
    <bk>
      <rc t="1" v="178"/>
    </bk>
    <bk>
      <rc t="1" v="179"/>
    </bk>
    <bk>
      <rc t="1" v="180"/>
    </bk>
    <bk>
      <rc t="1" v="181"/>
    </bk>
    <bk>
      <rc t="1" v="182"/>
    </bk>
    <bk>
      <rc t="1" v="183"/>
    </bk>
    <bk>
      <rc t="1" v="184"/>
    </bk>
    <bk>
      <rc t="1" v="185"/>
    </bk>
    <bk>
      <rc t="1" v="186"/>
    </bk>
    <bk>
      <rc t="1" v="187"/>
    </bk>
    <bk>
      <rc t="1" v="188"/>
    </bk>
    <bk>
      <rc t="1" v="189"/>
    </bk>
    <bk>
      <rc t="1" v="190"/>
    </bk>
    <bk>
      <rc t="1" v="191"/>
    </bk>
    <bk>
      <rc t="1" v="192"/>
    </bk>
    <bk>
      <rc t="1" v="193"/>
    </bk>
    <bk>
      <rc t="1" v="194"/>
    </bk>
    <bk>
      <rc t="1" v="195"/>
    </bk>
    <bk>
      <rc t="1" v="196"/>
    </bk>
    <bk>
      <rc t="1" v="197"/>
    </bk>
    <bk>
      <rc t="1" v="198"/>
    </bk>
    <bk>
      <rc t="1" v="199"/>
    </bk>
    <bk>
      <rc t="1" v="200"/>
    </bk>
    <bk>
      <rc t="1" v="201"/>
    </bk>
    <bk>
      <rc t="1" v="202"/>
    </bk>
    <bk>
      <rc t="1" v="203"/>
    </bk>
    <bk>
      <rc t="1" v="204"/>
    </bk>
    <bk>
      <rc t="1" v="205"/>
    </bk>
    <bk>
      <rc t="1" v="206"/>
    </bk>
    <bk>
      <rc t="1" v="207"/>
    </bk>
    <bk>
      <rc t="1" v="208"/>
    </bk>
    <bk>
      <rc t="1" v="209"/>
    </bk>
    <bk>
      <rc t="1" v="210"/>
    </bk>
    <bk>
      <rc t="1" v="211"/>
    </bk>
    <bk>
      <rc t="1" v="212"/>
    </bk>
    <bk>
      <rc t="1" v="213"/>
    </bk>
    <bk>
      <rc t="1" v="214"/>
    </bk>
    <bk>
      <rc t="1" v="215"/>
    </bk>
    <bk>
      <rc t="1" v="216"/>
    </bk>
    <bk>
      <rc t="1" v="217"/>
    </bk>
    <bk>
      <rc t="1" v="218"/>
    </bk>
    <bk>
      <rc t="1" v="219"/>
    </bk>
    <bk>
      <rc t="1" v="220"/>
    </bk>
    <bk>
      <rc t="1" v="221"/>
    </bk>
    <bk>
      <rc t="1" v="222"/>
    </bk>
    <bk>
      <rc t="1" v="223"/>
    </bk>
    <bk>
      <rc t="1" v="224"/>
    </bk>
    <bk>
      <rc t="1" v="225"/>
    </bk>
    <bk>
      <rc t="1" v="226"/>
    </bk>
    <bk>
      <rc t="1" v="227"/>
    </bk>
    <bk>
      <rc t="1" v="228"/>
    </bk>
    <bk>
      <rc t="1" v="229"/>
    </bk>
    <bk>
      <rc t="1" v="230"/>
    </bk>
    <bk>
      <rc t="1" v="231"/>
    </bk>
    <bk>
      <rc t="1" v="232"/>
    </bk>
    <bk>
      <rc t="1" v="233"/>
    </bk>
    <bk>
      <rc t="1" v="234"/>
    </bk>
    <bk>
      <rc t="1" v="235"/>
    </bk>
    <bk>
      <rc t="1" v="236"/>
    </bk>
    <bk>
      <rc t="1" v="237"/>
    </bk>
    <bk>
      <rc t="1" v="238"/>
    </bk>
    <bk>
      <rc t="1" v="239"/>
    </bk>
    <bk>
      <rc t="1" v="240"/>
    </bk>
  </valueMetadata>
</metadata>
</file>

<file path=xl/sharedStrings.xml><?xml version="1.0" encoding="utf-8"?>
<sst xmlns="http://schemas.openxmlformats.org/spreadsheetml/2006/main" count="10967" uniqueCount="2175">
  <si>
    <t>Number</t>
  </si>
  <si>
    <t>Model_Name</t>
  </si>
  <si>
    <t>Type</t>
  </si>
  <si>
    <t>Type_Long</t>
  </si>
  <si>
    <t>Sections</t>
  </si>
  <si>
    <t>Sections_Long</t>
  </si>
  <si>
    <t>System</t>
  </si>
  <si>
    <t>System_Long</t>
  </si>
  <si>
    <t>Top</t>
  </si>
  <si>
    <t>Top_Long</t>
  </si>
  <si>
    <t>Section1</t>
  </si>
  <si>
    <t>Section1_Long</t>
  </si>
  <si>
    <t>Section2</t>
  </si>
  <si>
    <t>Section2_Long</t>
  </si>
  <si>
    <t>Section3</t>
  </si>
  <si>
    <t>Section3_Long</t>
  </si>
  <si>
    <t>TCF1/2-CL-BI-DL-DL</t>
  </si>
  <si>
    <t>TCF</t>
  </si>
  <si>
    <t>1/2</t>
  </si>
  <si>
    <t>CL</t>
  </si>
  <si>
    <t>BI</t>
  </si>
  <si>
    <t>DL</t>
  </si>
  <si>
    <t>TCF1/2-CL-BI-DL-DR</t>
  </si>
  <si>
    <t>DR</t>
  </si>
  <si>
    <t>TCF1/2-CL-BI-DR-DL</t>
  </si>
  <si>
    <t>TCF1/2-CL-BI-DR-DR</t>
  </si>
  <si>
    <t>TCF1/2-CL-SS-DL-DL</t>
  </si>
  <si>
    <t>SS</t>
  </si>
  <si>
    <t>TCF1/2-CL-SS-DL-DR</t>
  </si>
  <si>
    <t>TCF1/2-CL-SS-DR-DL</t>
  </si>
  <si>
    <t>TCF1/2-CL-SS-DR-DR</t>
  </si>
  <si>
    <t>TCF1/2-CL-WT-DL-DL</t>
  </si>
  <si>
    <t>WT</t>
  </si>
  <si>
    <t>TCF1/2-CL-WT-DL-DR</t>
  </si>
  <si>
    <t>TCF1/2-CL-WT-DR-DL</t>
  </si>
  <si>
    <t>TCF1/2-CL-WT-DR-DR</t>
  </si>
  <si>
    <t>TCF1/2-CR-BI-DL-DL</t>
  </si>
  <si>
    <t>CR</t>
  </si>
  <si>
    <t>TCF1/2-CR-BI-DL-DR</t>
  </si>
  <si>
    <t>TCF1/2-CR-BI-DR-DL</t>
  </si>
  <si>
    <t>TCF1/2-CR-BI-DR-DR</t>
  </si>
  <si>
    <t>TCF1/2-CR-SS-DL-DL</t>
  </si>
  <si>
    <t>TCF1/2-CR-SS-DL-DR</t>
  </si>
  <si>
    <t>TCF1/2-CR-SS-DR-DL</t>
  </si>
  <si>
    <t>TCF1/2-CR-SS-DR-DR</t>
  </si>
  <si>
    <t>TCF1/2-CR-WT-DL-DL</t>
  </si>
  <si>
    <t>TCF1/2-CR-WT-DL-DR</t>
  </si>
  <si>
    <t>TCF1/2-CR-WT-DR-DL</t>
  </si>
  <si>
    <t>TCF1/2-CR-WT-DR-DR</t>
  </si>
  <si>
    <t>TCF1/3-CL-BI-DL-DL-DL</t>
  </si>
  <si>
    <t>1/3</t>
  </si>
  <si>
    <t>TCF1/3-CL-BI-DL-DL-DR</t>
  </si>
  <si>
    <t>TCF1/3-CL-BI-DL-DR-DL</t>
  </si>
  <si>
    <t>TCF1/3-CL-BI-DL-DR-DR</t>
  </si>
  <si>
    <t>TCF1/3-CL-BI-DR-DL-DL</t>
  </si>
  <si>
    <t>TCF1/3-CL-BI-DR-DL-DR</t>
  </si>
  <si>
    <t>TCF1/3-CL-BI-DR-DR-DL</t>
  </si>
  <si>
    <t>TCF1/3-CL-BI-DR-DR-DR</t>
  </si>
  <si>
    <t>TCF1/3-CL-SS-DL-DL-DL</t>
  </si>
  <si>
    <t>TCF1/3-CL-SS-DL-DL-DR</t>
  </si>
  <si>
    <t>TCF1/3-CL-SS-DL-DR-DL</t>
  </si>
  <si>
    <t>TCF1/3-CL-SS-DL-DR-DR</t>
  </si>
  <si>
    <t>TCF1/3-CL-SS-DR-DL-DL</t>
  </si>
  <si>
    <t>TCF1/3-CL-SS-DR-DL-DR</t>
  </si>
  <si>
    <t>TCF1/3-CL-SS-DR-DR-DL</t>
  </si>
  <si>
    <t>TCF1/3-CL-SS-DR-DR-DR</t>
  </si>
  <si>
    <t>TCF1/3-CL-WT-DL-DL-DL</t>
  </si>
  <si>
    <t>TCF1/3-CL-WT-DL-DL-DR</t>
  </si>
  <si>
    <t>TCF1/3-CL-WT-DL-DR-DL</t>
  </si>
  <si>
    <t>TCF1/3-CL-WT-DL-DR-DR</t>
  </si>
  <si>
    <t>TCF1/3-CL-WT-DR-DL-DL</t>
  </si>
  <si>
    <t>TCF1/3-CL-WT-DR-DL-DR</t>
  </si>
  <si>
    <t>TCF1/3-CL-WT-DR-DR-DL</t>
  </si>
  <si>
    <t>TCF1/3-CL-WT-DR-DR-DR</t>
  </si>
  <si>
    <t>TCF1/3-CR-BI-DL-DL-DL</t>
  </si>
  <si>
    <t>TCF1/3-CR-BI-DL-DL-DR</t>
  </si>
  <si>
    <t>TCF1/3-CR-BI-DL-DR-DL</t>
  </si>
  <si>
    <t>TCF1/3-CR-BI-DL-DR-DR</t>
  </si>
  <si>
    <t>TCF1/3-CR-BI-DR-DL-DL</t>
  </si>
  <si>
    <t>TCF1/3-CR-BI-DR-DL-DR</t>
  </si>
  <si>
    <t>TCF1/3-CR-BI-DR-DR-DL</t>
  </si>
  <si>
    <t>TCF1/3-CR-BI-DR-DR-DR</t>
  </si>
  <si>
    <t>TCF1/3-CR-SS-DL-DL-DL</t>
  </si>
  <si>
    <t>TCF1/3-CR-SS-DL-DL-DR</t>
  </si>
  <si>
    <t>TCF1/3-CR-SS-DL-DR-DL</t>
  </si>
  <si>
    <t>TCF1/3-CR-SS-DL-DR-DR</t>
  </si>
  <si>
    <t>TCF1/3-CR-SS-DR-DL-DL</t>
  </si>
  <si>
    <t>TCF1/3-CR-SS-DR-DL-DR</t>
  </si>
  <si>
    <t>TCF1/3-CR-SS-DR-DR-DL</t>
  </si>
  <si>
    <t>TCF1/3-CR-SS-DR-DR-DR</t>
  </si>
  <si>
    <t>TCF1/3-CR-WT-DL-DL-DL</t>
  </si>
  <si>
    <t>TCF1/3-CR-WT-DL-DL-DR</t>
  </si>
  <si>
    <t>TCF1/3-CR-WT-DL-DR-DL</t>
  </si>
  <si>
    <t>TCF1/3-CR-WT-DL-DR-DR</t>
  </si>
  <si>
    <t>TCF1/3-CR-WT-DR-DL-DL</t>
  </si>
  <si>
    <t>TCF1/3-CR-WT-DR-DL-DR</t>
  </si>
  <si>
    <t>TCF1/3-CR-WT-DR-DR-DL</t>
  </si>
  <si>
    <t>TCF1/3-CR-WT-DR-DR-DR</t>
  </si>
  <si>
    <t>TCR1/2-CL-BI-2D-2D</t>
  </si>
  <si>
    <t>TCR</t>
  </si>
  <si>
    <t>2D</t>
  </si>
  <si>
    <t>TCR1/2-CL-BI-2D-3D</t>
  </si>
  <si>
    <t>3D</t>
  </si>
  <si>
    <t>TCR1/2-CL-BI-2D-DL</t>
  </si>
  <si>
    <t>TCR1/2-CL-BI-2D-DR</t>
  </si>
  <si>
    <t>TCR1/2-CL-BI-3D-2D</t>
  </si>
  <si>
    <t>TCR1/2-CL-BI-3D-3D</t>
  </si>
  <si>
    <t>TCR1/2-CL-BI-3D-DL</t>
  </si>
  <si>
    <t>TCR1/2-CL-BI-3D-DR</t>
  </si>
  <si>
    <t>TCR1/2-CL-BI-DL-2D</t>
  </si>
  <si>
    <t>TCR1/2-CL-BI-DL-3D</t>
  </si>
  <si>
    <t>TCR1/2-CL-BI-DL-DL</t>
  </si>
  <si>
    <t>TCR1/2-CL-BI-DL-DR</t>
  </si>
  <si>
    <t>TCR1/2-CL-BI-DR-2D</t>
  </si>
  <si>
    <t>TCR1/2-CL-BI-DR-3D</t>
  </si>
  <si>
    <t>TCR1/2-CL-BI-DR-DL</t>
  </si>
  <si>
    <t>TCR1/2-CL-BI-DR-DR</t>
  </si>
  <si>
    <t>TCR1/2-CL-SS-2D-2D</t>
  </si>
  <si>
    <t>TCR1/2-CL-SS-2D-3D</t>
  </si>
  <si>
    <t>TCR1/2-CL-SS-2D-DL</t>
  </si>
  <si>
    <t>TCR1/2-CL-SS-2D-DR</t>
  </si>
  <si>
    <t>TCR1/2-CL-SS-3D-2D</t>
  </si>
  <si>
    <t>TCR1/2-CL-SS-3D-3D</t>
  </si>
  <si>
    <t>TCR1/2-CL-SS-3D-DL</t>
  </si>
  <si>
    <t>TCR1/2-CL-SS-3D-DR</t>
  </si>
  <si>
    <t>TCR1/2-CL-SS-DL-2D</t>
  </si>
  <si>
    <t>TCR1/2-CL-SS-DL-3D</t>
  </si>
  <si>
    <t>TCR1/2-CL-SS-DL-DL</t>
  </si>
  <si>
    <t>TCR1/2-CL-SS-DL-DR</t>
  </si>
  <si>
    <t>TCR1/2-CL-SS-DR-2D</t>
  </si>
  <si>
    <t>TCR1/2-CL-SS-DR-3D</t>
  </si>
  <si>
    <t>TCR1/2-CL-SS-DR-DL</t>
  </si>
  <si>
    <t>TCR1/2-CL-SS-DR-DR</t>
  </si>
  <si>
    <t>TCR1/2-CL-WT-2D-2D</t>
  </si>
  <si>
    <t>TCR1/2-CL-WT-2D-3D</t>
  </si>
  <si>
    <t>TCR1/2-CL-WT-2D-DL</t>
  </si>
  <si>
    <t>TCR1/2-CL-WT-2D-DR</t>
  </si>
  <si>
    <t>TCR1/2-CL-WT-3D-2D</t>
  </si>
  <si>
    <t>TCR1/2-CL-WT-3D-3D</t>
  </si>
  <si>
    <t>TCR1/2-CL-WT-3D-DL</t>
  </si>
  <si>
    <t>TCR1/2-CL-WT-3D-DR</t>
  </si>
  <si>
    <t>TCR1/2-CL-WT-DL-2D</t>
  </si>
  <si>
    <t>TCR1/2-CL-WT-DL-3D</t>
  </si>
  <si>
    <t>TCR1/2-CL-WT-DL-DL</t>
  </si>
  <si>
    <t>TCR1/2-CL-WT-DL-DR</t>
  </si>
  <si>
    <t>TCR1/2-CL-WT-DR-2D</t>
  </si>
  <si>
    <t>TCR1/2-CL-WT-DR-3D</t>
  </si>
  <si>
    <t>TCR1/2-CL-WT-DR-DL</t>
  </si>
  <si>
    <t>TCR1/2-CL-WT-DR-DR</t>
  </si>
  <si>
    <t>TCR1/2-CR-BI-2D-2D</t>
  </si>
  <si>
    <t>TCR1/2-CR-BI-2D-3D</t>
  </si>
  <si>
    <t>TCR1/2-CR-BI-2D-DL</t>
  </si>
  <si>
    <t>TCR1/2-CR-BI-2D-DR</t>
  </si>
  <si>
    <t>TCR1/2-CR-BI-3D-2D</t>
  </si>
  <si>
    <t>TCR1/2-CR-BI-3D-3D</t>
  </si>
  <si>
    <t>TCR1/2-CR-BI-3D-DL</t>
  </si>
  <si>
    <t>TCR1/2-CR-BI-3D-DR</t>
  </si>
  <si>
    <t>TCR1/2-CR-BI-DL-2D</t>
  </si>
  <si>
    <t>TCR1/2-CR-BI-DL-3D</t>
  </si>
  <si>
    <t>TCR1/2-CR-BI-DL-DL</t>
  </si>
  <si>
    <t>TCR1/2-CR-BI-DL-DR</t>
  </si>
  <si>
    <t>TCR1/2-CR-BI-DR-2D</t>
  </si>
  <si>
    <t>TCR1/2-CR-BI-DR-3D</t>
  </si>
  <si>
    <t>TCR1/2-CR-BI-DR-DL</t>
  </si>
  <si>
    <t>TCR1/2-CR-BI-DR-DR</t>
  </si>
  <si>
    <t>TCR1/2-CR-SS-2D-2D</t>
  </si>
  <si>
    <t>TCR1/2-CR-SS-2D-3D</t>
  </si>
  <si>
    <t>TCR1/2-CR-SS-2D-DL</t>
  </si>
  <si>
    <t>TCR1/2-CR-SS-2D-DR</t>
  </si>
  <si>
    <t>TCR1/2-CR-SS-3D-2D</t>
  </si>
  <si>
    <t>TCR1/2-CR-SS-3D-3D</t>
  </si>
  <si>
    <t>TCR1/2-CR-SS-3D-DL</t>
  </si>
  <si>
    <t>TCR1/2-CR-SS-3D-DR</t>
  </si>
  <si>
    <t>TCR1/2-CR-SS-DL-2D</t>
  </si>
  <si>
    <t>TCR1/2-CR-SS-DL-3D</t>
  </si>
  <si>
    <t>TCR1/2-CR-SS-DL-DL</t>
  </si>
  <si>
    <t>TCR1/2-CR-SS-DL-DR</t>
  </si>
  <si>
    <t>TCR1/2-CR-SS-DR-2D</t>
  </si>
  <si>
    <t>TCR1/2-CR-SS-DR-3D</t>
  </si>
  <si>
    <t>TCR1/2-CR-SS-DR-DL</t>
  </si>
  <si>
    <t>TCR1/2-CR-SS-DR-DR</t>
  </si>
  <si>
    <t>TCR1/2-CR-WT-2D-2D</t>
  </si>
  <si>
    <t>TCR1/2-CR-WT-2D-3D</t>
  </si>
  <si>
    <t>TCR1/2-CR-WT-2D-DL</t>
  </si>
  <si>
    <t>TCR1/2-CR-WT-2D-DR</t>
  </si>
  <si>
    <t>TCR1/2-CR-WT-3D-2D</t>
  </si>
  <si>
    <t>TCR1/2-CR-WT-3D-3D</t>
  </si>
  <si>
    <t>TCR1/2-CR-WT-3D-DL</t>
  </si>
  <si>
    <t>TCR1/2-CR-WT-3D-DR</t>
  </si>
  <si>
    <t>TCR1/2-CR-WT-DL-2D</t>
  </si>
  <si>
    <t>TCR1/2-CR-WT-DL-3D</t>
  </si>
  <si>
    <t>TCR1/2-CR-WT-DL-DL</t>
  </si>
  <si>
    <t>TCR1/2-CR-WT-DL-DR</t>
  </si>
  <si>
    <t>TCR1/2-CR-WT-DR-2D</t>
  </si>
  <si>
    <t>TCR1/2-CR-WT-DR-3D</t>
  </si>
  <si>
    <t>TCR1/2-CR-WT-DR-DL</t>
  </si>
  <si>
    <t>TCR1/2-CR-WT-DR-DR</t>
  </si>
  <si>
    <t>TCR1/3-CL-BI-2D-2D-2D</t>
  </si>
  <si>
    <t>TCR1/3-CL-BI-2D-2D-3D</t>
  </si>
  <si>
    <t>TCR1/3-CL-BI-2D-2D-DL</t>
  </si>
  <si>
    <t>TCR1/3-CL-BI-2D-2D-DR</t>
  </si>
  <si>
    <t>TCR1/3-CL-BI-2D-3D-2D</t>
  </si>
  <si>
    <t>TCR1/3-CL-BI-2D-3D-3D</t>
  </si>
  <si>
    <t>TCR1/3-CL-BI-2D-3D-DL</t>
  </si>
  <si>
    <t>TCR1/3-CL-BI-2D-3D-DR</t>
  </si>
  <si>
    <t>TCR1/3-CL-BI-2D-DL-2D</t>
  </si>
  <si>
    <t>TCR1/3-CL-BI-2D-DL-3D</t>
  </si>
  <si>
    <t>TCR1/3-CL-BI-2D-DL-DL</t>
  </si>
  <si>
    <t>TCR1/3-CL-BI-2D-DL-DR</t>
  </si>
  <si>
    <t>TCR1/3-CL-BI-2D-DR-2D</t>
  </si>
  <si>
    <t>TCR1/3-CL-BI-2D-DR-3D</t>
  </si>
  <si>
    <t>TCR1/3-CL-BI-2D-DR-DL</t>
  </si>
  <si>
    <t>TCR1/3-CL-BI-2D-DR-DR</t>
  </si>
  <si>
    <t>TCR1/3-CL-BI-3D-2D-2D</t>
  </si>
  <si>
    <t>TCR1/3-CL-BI-3D-2D-3D</t>
  </si>
  <si>
    <t>TCR1/3-CL-BI-3D-2D-DL</t>
  </si>
  <si>
    <t>TCR1/3-CL-BI-3D-2D-DR</t>
  </si>
  <si>
    <t>TCR1/3-CL-BI-3D-3D-2D</t>
  </si>
  <si>
    <t>TCR1/3-CL-BI-3D-3D-3D</t>
  </si>
  <si>
    <t>TCR1/3-CL-BI-3D-3D-DL</t>
  </si>
  <si>
    <t>TCR1/3-CL-BI-3D-3D-DR</t>
  </si>
  <si>
    <t>TCR1/3-CL-BI-3D-DL-2D</t>
  </si>
  <si>
    <t>TCR1/3-CL-BI-3D-DL-3D</t>
  </si>
  <si>
    <t>TCR1/3-CL-BI-3D-DL-DL</t>
  </si>
  <si>
    <t>TCR1/3-CL-BI-3D-DL-DR</t>
  </si>
  <si>
    <t>TCR1/3-CL-BI-3D-DR-2D</t>
  </si>
  <si>
    <t>TCR1/3-CL-BI-3D-DR-3D</t>
  </si>
  <si>
    <t>TCR1/3-CL-BI-3D-DR-DL</t>
  </si>
  <si>
    <t>TCR1/3-CL-BI-3D-DR-DR</t>
  </si>
  <si>
    <t>TCR1/3-CL-BI-DL-2D-2D</t>
  </si>
  <si>
    <t>TCR1/3-CL-BI-DL-2D-3D</t>
  </si>
  <si>
    <t>TCR1/3-CL-BI-DL-2D-DL</t>
  </si>
  <si>
    <t>TCR1/3-CL-BI-DL-2D-DR</t>
  </si>
  <si>
    <t>TCR1/3-CL-BI-DL-3D-2D</t>
  </si>
  <si>
    <t>TCR1/3-CL-BI-DL-3D-3D</t>
  </si>
  <si>
    <t>TCR1/3-CL-BI-DL-3D-DL</t>
  </si>
  <si>
    <t>TCR1/3-CL-BI-DL-3D-DR</t>
  </si>
  <si>
    <t>TCR1/3-CL-BI-DL-DL-2D</t>
  </si>
  <si>
    <t>TCR1/3-CL-BI-DL-DL-3D</t>
  </si>
  <si>
    <t>TCR1/3-CL-BI-DL-DL-DL</t>
  </si>
  <si>
    <t>TCR1/3-CL-BI-DL-DL-DR</t>
  </si>
  <si>
    <t>TCR1/3-CL-BI-DL-DR-2D</t>
  </si>
  <si>
    <t>TCR1/3-CL-BI-DL-DR-3D</t>
  </si>
  <si>
    <t>TCR1/3-CL-BI-DL-DR-DL</t>
  </si>
  <si>
    <t>TCR1/3-CL-BI-DL-DR-DR</t>
  </si>
  <si>
    <t>TCR1/3-CL-BI-DR-2D-2D</t>
  </si>
  <si>
    <t>TCR1/3-CL-BI-DR-2D-3D</t>
  </si>
  <si>
    <t>TCR1/3-CL-BI-DR-2D-DL</t>
  </si>
  <si>
    <t>TCR1/3-CL-BI-DR-2D-DR</t>
  </si>
  <si>
    <t>TCR1/3-CL-BI-DR-3D-2D</t>
  </si>
  <si>
    <t>TCR1/3-CL-BI-DR-3D-3D</t>
  </si>
  <si>
    <t>TCR1/3-CL-BI-DR-3D-DL</t>
  </si>
  <si>
    <t>TCR1/3-CL-BI-DR-3D-DR</t>
  </si>
  <si>
    <t>TCR1/3-CL-BI-DR-DL-2D</t>
  </si>
  <si>
    <t>TCR1/3-CL-BI-DR-DL-3D</t>
  </si>
  <si>
    <t>TCR1/3-CL-BI-DR-DL-DL</t>
  </si>
  <si>
    <t>TCR1/3-CL-BI-DR-DL-DR</t>
  </si>
  <si>
    <t>TCR1/3-CL-BI-DR-DR-2D</t>
  </si>
  <si>
    <t>TCR1/3-CL-BI-DR-DR-3D</t>
  </si>
  <si>
    <t>TCR1/3-CL-BI-DR-DR-DL</t>
  </si>
  <si>
    <t>TCR1/3-CL-BI-DR-DR-DR</t>
  </si>
  <si>
    <t>TCR1/3-CL-SS-2D-2D-2D</t>
  </si>
  <si>
    <t>TCR1/3-CL-SS-2D-2D-3D</t>
  </si>
  <si>
    <t>TCR1/3-CL-SS-2D-2D-DL</t>
  </si>
  <si>
    <t>TCR1/3-CL-SS-2D-2D-DR</t>
  </si>
  <si>
    <t>TCR1/3-CL-SS-2D-3D-2D</t>
  </si>
  <si>
    <t>TCR1/3-CL-SS-2D-3D-3D</t>
  </si>
  <si>
    <t>TCR1/3-CL-SS-2D-3D-DL</t>
  </si>
  <si>
    <t>TCR1/3-CL-SS-2D-3D-DR</t>
  </si>
  <si>
    <t>TCR1/3-CL-SS-2D-DL-2D</t>
  </si>
  <si>
    <t>TCR1/3-CL-SS-2D-DL-3D</t>
  </si>
  <si>
    <t>TCR1/3-CL-SS-2D-DL-DL</t>
  </si>
  <si>
    <t>TCR1/3-CL-SS-2D-DL-DR</t>
  </si>
  <si>
    <t>TCR1/3-CL-SS-2D-DR-2D</t>
  </si>
  <si>
    <t>TCR1/3-CL-SS-2D-DR-3D</t>
  </si>
  <si>
    <t>TCR1/3-CL-SS-2D-DR-DL</t>
  </si>
  <si>
    <t>TCR1/3-CL-SS-2D-DR-DR</t>
  </si>
  <si>
    <t>TCR1/3-CL-SS-3D-2D-2D</t>
  </si>
  <si>
    <t>TCR1/3-CL-SS-3D-2D-3D</t>
  </si>
  <si>
    <t>TCR1/3-CL-SS-3D-2D-DL</t>
  </si>
  <si>
    <t>TCR1/3-CL-SS-3D-2D-DR</t>
  </si>
  <si>
    <t>TCR1/3-CL-SS-3D-3D-2D</t>
  </si>
  <si>
    <t>TCR1/3-CL-SS-3D-3D-3D</t>
  </si>
  <si>
    <t>TCR1/3-CL-SS-3D-3D-DL</t>
  </si>
  <si>
    <t>TCR1/3-CL-SS-3D-3D-DR</t>
  </si>
  <si>
    <t>TCR1/3-CL-SS-3D-DL-2D</t>
  </si>
  <si>
    <t>TCR1/3-CL-SS-3D-DL-3D</t>
  </si>
  <si>
    <t>TCR1/3-CL-SS-3D-DL-DL</t>
  </si>
  <si>
    <t>TCR1/3-CL-SS-3D-DL-DR</t>
  </si>
  <si>
    <t>TCR1/3-CL-SS-3D-DR-2D</t>
  </si>
  <si>
    <t>TCR1/3-CL-SS-3D-DR-3D</t>
  </si>
  <si>
    <t>TCR1/3-CL-SS-3D-DR-DL</t>
  </si>
  <si>
    <t>TCR1/3-CL-SS-3D-DR-DR</t>
  </si>
  <si>
    <t>TCR1/3-CL-SS-DL-2D-2D</t>
  </si>
  <si>
    <t>TCR1/3-CL-SS-DL-2D-3D</t>
  </si>
  <si>
    <t>TCR1/3-CL-SS-DL-2D-DL</t>
  </si>
  <si>
    <t>TCR1/3-CL-SS-DL-2D-DR</t>
  </si>
  <si>
    <t>TCR1/3-CL-SS-DL-3D-2D</t>
  </si>
  <si>
    <t>TCR1/3-CL-SS-DL-3D-3D</t>
  </si>
  <si>
    <t>TCR1/3-CL-SS-DL-3D-DL</t>
  </si>
  <si>
    <t>TCR1/3-CL-SS-DL-3D-DR</t>
  </si>
  <si>
    <t>TCR1/3-CL-SS-DL-DL-2D</t>
  </si>
  <si>
    <t>TCR1/3-CL-SS-DL-DL-3D</t>
  </si>
  <si>
    <t>TCR1/3-CL-SS-DL-DL-DL</t>
  </si>
  <si>
    <t>TCR1/3-CL-SS-DL-DL-DR</t>
  </si>
  <si>
    <t>TCR1/3-CL-SS-DL-DR-2D</t>
  </si>
  <si>
    <t>TCR1/3-CL-SS-DL-DR-3D</t>
  </si>
  <si>
    <t>TCR1/3-CL-SS-DL-DR-DL</t>
  </si>
  <si>
    <t>TCR1/3-CL-SS-DL-DR-DR</t>
  </si>
  <si>
    <t>TCR1/3-CL-SS-DR-2D-2D</t>
  </si>
  <si>
    <t>TCR1/3-CL-SS-DR-2D-3D</t>
  </si>
  <si>
    <t>TCR1/3-CL-SS-DR-2D-DL</t>
  </si>
  <si>
    <t>TCR1/3-CL-SS-DR-2D-DR</t>
  </si>
  <si>
    <t>TCR1/3-CL-SS-DR-3D-2D</t>
  </si>
  <si>
    <t>TCR1/3-CL-SS-DR-3D-3D</t>
  </si>
  <si>
    <t>TCR1/3-CL-SS-DR-3D-DL</t>
  </si>
  <si>
    <t>TCR1/3-CL-SS-DR-3D-DR</t>
  </si>
  <si>
    <t>TCR1/3-CL-SS-DR-DL-2D</t>
  </si>
  <si>
    <t>TCR1/3-CL-SS-DR-DL-3D</t>
  </si>
  <si>
    <t>TCR1/3-CL-SS-DR-DL-DL</t>
  </si>
  <si>
    <t>TCR1/3-CL-SS-DR-DL-DR</t>
  </si>
  <si>
    <t>TCR1/3-CL-SS-DR-DR-2D</t>
  </si>
  <si>
    <t>TCR1/3-CL-SS-DR-DR-3D</t>
  </si>
  <si>
    <t>TCR1/3-CL-SS-DR-DR-DL</t>
  </si>
  <si>
    <t>TCR1/3-CL-SS-DR-DR-DR</t>
  </si>
  <si>
    <t>TCR1/3-CL-WT-2D-2D-2D</t>
  </si>
  <si>
    <t>TCR1/3-CL-WT-2D-2D-3D</t>
  </si>
  <si>
    <t>TCR1/3-CL-WT-2D-2D-DL</t>
  </si>
  <si>
    <t>TCR1/3-CL-WT-2D-2D-DR</t>
  </si>
  <si>
    <t>TCR1/3-CL-WT-2D-3D-2D</t>
  </si>
  <si>
    <t>TCR1/3-CL-WT-2D-3D-3D</t>
  </si>
  <si>
    <t>TCR1/3-CL-WT-2D-3D-DL</t>
  </si>
  <si>
    <t>TCR1/3-CL-WT-2D-3D-DR</t>
  </si>
  <si>
    <t>TCR1/3-CL-WT-2D-DL-2D</t>
  </si>
  <si>
    <t>TCR1/3-CL-WT-2D-DL-3D</t>
  </si>
  <si>
    <t>TCR1/3-CL-WT-2D-DL-DL</t>
  </si>
  <si>
    <t>TCR1/3-CL-WT-2D-DL-DR</t>
  </si>
  <si>
    <t>TCR1/3-CL-WT-2D-DR-2D</t>
  </si>
  <si>
    <t>TCR1/3-CL-WT-2D-DR-3D</t>
  </si>
  <si>
    <t>TCR1/3-CL-WT-2D-DR-DL</t>
  </si>
  <si>
    <t>TCR1/3-CL-WT-2D-DR-DR</t>
  </si>
  <si>
    <t>TCR1/3-CL-WT-3D-2D-2D</t>
  </si>
  <si>
    <t>TCR1/3-CL-WT-3D-2D-3D</t>
  </si>
  <si>
    <t>TCR1/3-CL-WT-3D-2D-DL</t>
  </si>
  <si>
    <t>TCR1/3-CL-WT-3D-2D-DR</t>
  </si>
  <si>
    <t>TCR1/3-CL-WT-3D-3D-2D</t>
  </si>
  <si>
    <t>TCR1/3-CL-WT-3D-3D-3D</t>
  </si>
  <si>
    <t>TCR1/3-CL-WT-3D-3D-DL</t>
  </si>
  <si>
    <t>TCR1/3-CL-WT-3D-3D-DR</t>
  </si>
  <si>
    <t>TCR1/3-CL-WT-3D-DL-2D</t>
  </si>
  <si>
    <t>TCR1/3-CL-WT-3D-DL-3D</t>
  </si>
  <si>
    <t>TCR1/3-CL-WT-3D-DL-DL</t>
  </si>
  <si>
    <t>TCR1/3-CL-WT-3D-DL-DR</t>
  </si>
  <si>
    <t>TCR1/3-CL-WT-3D-DR-2D</t>
  </si>
  <si>
    <t>TCR1/3-CL-WT-3D-DR-3D</t>
  </si>
  <si>
    <t>TCR1/3-CL-WT-3D-DR-DL</t>
  </si>
  <si>
    <t>TCR1/3-CL-WT-3D-DR-DR</t>
  </si>
  <si>
    <t>TCR1/3-CL-WT-DL-2D-2D</t>
  </si>
  <si>
    <t>TCR1/3-CL-WT-DL-2D-3D</t>
  </si>
  <si>
    <t>TCR1/3-CL-WT-DL-2D-DL</t>
  </si>
  <si>
    <t>TCR1/3-CL-WT-DL-2D-DR</t>
  </si>
  <si>
    <t>TCR1/3-CL-WT-DL-3D-2D</t>
  </si>
  <si>
    <t>TCR1/3-CL-WT-DL-3D-3D</t>
  </si>
  <si>
    <t>TCR1/3-CL-WT-DL-3D-DL</t>
  </si>
  <si>
    <t>TCR1/3-CL-WT-DL-3D-DR</t>
  </si>
  <si>
    <t>TCR1/3-CL-WT-DL-DL-2D</t>
  </si>
  <si>
    <t>TCR1/3-CL-WT-DL-DL-3D</t>
  </si>
  <si>
    <t>TCR1/3-CL-WT-DL-DL-DL</t>
  </si>
  <si>
    <t>TCR1/3-CL-WT-DL-DL-DR</t>
  </si>
  <si>
    <t>TCR1/3-CL-WT-DL-DR-2D</t>
  </si>
  <si>
    <t>TCR1/3-CL-WT-DL-DR-3D</t>
  </si>
  <si>
    <t>TCR1/3-CL-WT-DL-DR-DL</t>
  </si>
  <si>
    <t>TCR1/3-CL-WT-DL-DR-DR</t>
  </si>
  <si>
    <t>TCR1/3-CL-WT-DR-2D-2D</t>
  </si>
  <si>
    <t>TCR1/3-CL-WT-DR-2D-3D</t>
  </si>
  <si>
    <t>TCR1/3-CL-WT-DR-2D-DL</t>
  </si>
  <si>
    <t>TCR1/3-CL-WT-DR-2D-DR</t>
  </si>
  <si>
    <t>TCR1/3-CL-WT-DR-3D-2D</t>
  </si>
  <si>
    <t>TCR1/3-CL-WT-DR-3D-3D</t>
  </si>
  <si>
    <t>TCR1/3-CL-WT-DR-3D-DL</t>
  </si>
  <si>
    <t>TCR1/3-CL-WT-DR-3D-DR</t>
  </si>
  <si>
    <t>TCR1/3-CL-WT-DR-DL-2D</t>
  </si>
  <si>
    <t>TCR1/3-CL-WT-DR-DL-3D</t>
  </si>
  <si>
    <t>TCR1/3-CL-WT-DR-DL-DL</t>
  </si>
  <si>
    <t>TCR1/3-CL-WT-DR-DL-DR</t>
  </si>
  <si>
    <t>TCR1/3-CL-WT-DR-DR-2D</t>
  </si>
  <si>
    <t>TCR1/3-CL-WT-DR-DR-3D</t>
  </si>
  <si>
    <t>TCR1/3-CL-WT-DR-DR-DL</t>
  </si>
  <si>
    <t>TCR1/3-CL-WT-DR-DR-DR</t>
  </si>
  <si>
    <t>TCR1/3-CR-BI-2D-2D-2D</t>
  </si>
  <si>
    <t>TCR1/3-CR-BI-2D-2D-3D</t>
  </si>
  <si>
    <t>TCR1/3-CR-BI-2D-2D-DL</t>
  </si>
  <si>
    <t>TCR1/3-CR-BI-2D-2D-DR</t>
  </si>
  <si>
    <t>TCR1/3-CR-BI-2D-3D-2D</t>
  </si>
  <si>
    <t>TCR1/3-CR-BI-2D-3D-3D</t>
  </si>
  <si>
    <t>TCR1/3-CR-BI-2D-3D-DL</t>
  </si>
  <si>
    <t>TCR1/3-CR-BI-2D-3D-DR</t>
  </si>
  <si>
    <t>TCR1/3-CR-BI-2D-DL-2D</t>
  </si>
  <si>
    <t>TCR1/3-CR-BI-2D-DL-3D</t>
  </si>
  <si>
    <t>TCR1/3-CR-BI-2D-DL-DL</t>
  </si>
  <si>
    <t>TCR1/3-CR-BI-2D-DL-DR</t>
  </si>
  <si>
    <t>TCR1/3-CR-BI-2D-DR-2D</t>
  </si>
  <si>
    <t>TCR1/3-CR-BI-2D-DR-3D</t>
  </si>
  <si>
    <t>TCR1/3-CR-BI-2D-DR-DL</t>
  </si>
  <si>
    <t>TCR1/3-CR-BI-2D-DR-DR</t>
  </si>
  <si>
    <t>TCR1/3-CR-BI-3D-2D-2D</t>
  </si>
  <si>
    <t>TCR1/3-CR-BI-3D-2D-3D</t>
  </si>
  <si>
    <t>TCR1/3-CR-BI-3D-2D-DL</t>
  </si>
  <si>
    <t>TCR1/3-CR-BI-3D-2D-DR</t>
  </si>
  <si>
    <t>TCR1/3-CR-BI-3D-3D-2D</t>
  </si>
  <si>
    <t>TCR1/3-CR-BI-3D-3D-3D</t>
  </si>
  <si>
    <t>TCR1/3-CR-BI-3D-3D-DL</t>
  </si>
  <si>
    <t>TCR1/3-CR-BI-3D-3D-DR</t>
  </si>
  <si>
    <t>TCR1/3-CR-BI-3D-DL-2D</t>
  </si>
  <si>
    <t>TCR1/3-CR-BI-3D-DL-3D</t>
  </si>
  <si>
    <t>TCR1/3-CR-BI-3D-DL-DL</t>
  </si>
  <si>
    <t>TCR1/3-CR-BI-3D-DL-DR</t>
  </si>
  <si>
    <t>TCR1/3-CR-BI-3D-DR-2D</t>
  </si>
  <si>
    <t>TCR1/3-CR-BI-3D-DR-3D</t>
  </si>
  <si>
    <t>TCR1/3-CR-BI-3D-DR-DL</t>
  </si>
  <si>
    <t>TCR1/3-CR-BI-3D-DR-DR</t>
  </si>
  <si>
    <t>TCR1/3-CR-BI-DL-2D-2D</t>
  </si>
  <si>
    <t>TCR1/3-CR-BI-DL-2D-3D</t>
  </si>
  <si>
    <t>TCR1/3-CR-BI-DL-2D-DL</t>
  </si>
  <si>
    <t>TCR1/3-CR-BI-DL-2D-DR</t>
  </si>
  <si>
    <t>TCR1/3-CR-BI-DL-3D-2D</t>
  </si>
  <si>
    <t>TCR1/3-CR-BI-DL-3D-3D</t>
  </si>
  <si>
    <t>TCR1/3-CR-BI-DL-3D-DL</t>
  </si>
  <si>
    <t>TCR1/3-CR-BI-DL-3D-DR</t>
  </si>
  <si>
    <t>TCR1/3-CR-BI-DL-DL-2D</t>
  </si>
  <si>
    <t>TCR1/3-CR-BI-DL-DL-3D</t>
  </si>
  <si>
    <t>TCR1/3-CR-BI-DL-DL-DL</t>
  </si>
  <si>
    <t>TCR1/3-CR-BI-DL-DL-DR</t>
  </si>
  <si>
    <t>TCR1/3-CR-BI-DL-DR-2D</t>
  </si>
  <si>
    <t>TCR1/3-CR-BI-DL-DR-3D</t>
  </si>
  <si>
    <t>TCR1/3-CR-BI-DL-DR-DL</t>
  </si>
  <si>
    <t>TCR1/3-CR-BI-DL-DR-DR</t>
  </si>
  <si>
    <t>TCR1/3-CR-BI-DR-2D-2D</t>
  </si>
  <si>
    <t>TCR1/3-CR-BI-DR-2D-3D</t>
  </si>
  <si>
    <t>TCR1/3-CR-BI-DR-2D-DL</t>
  </si>
  <si>
    <t>TCR1/3-CR-BI-DR-2D-DR</t>
  </si>
  <si>
    <t>TCR1/3-CR-BI-DR-3D-2D</t>
  </si>
  <si>
    <t>TCR1/3-CR-BI-DR-3D-3D</t>
  </si>
  <si>
    <t>TCR1/3-CR-BI-DR-3D-DL</t>
  </si>
  <si>
    <t>TCR1/3-CR-BI-DR-3D-DR</t>
  </si>
  <si>
    <t>TCR1/3-CR-BI-DR-DL-2D</t>
  </si>
  <si>
    <t>TCR1/3-CR-BI-DR-DL-3D</t>
  </si>
  <si>
    <t>TCR1/3-CR-BI-DR-DL-DL</t>
  </si>
  <si>
    <t>TCR1/3-CR-BI-DR-DL-DR</t>
  </si>
  <si>
    <t>TCR1/3-CR-BI-DR-DR-2D</t>
  </si>
  <si>
    <t>TCR1/3-CR-BI-DR-DR-3D</t>
  </si>
  <si>
    <t>TCR1/3-CR-BI-DR-DR-DL</t>
  </si>
  <si>
    <t>TCR1/3-CR-BI-DR-DR-DR</t>
  </si>
  <si>
    <t>TCR1/3-CR-SS-2D-2D-2D</t>
  </si>
  <si>
    <t>TCR1/3-CR-SS-2D-2D-3D</t>
  </si>
  <si>
    <t>TCR1/3-CR-SS-2D-2D-DL</t>
  </si>
  <si>
    <t>TCR1/3-CR-SS-2D-2D-DR</t>
  </si>
  <si>
    <t>TCR1/3-CR-SS-2D-3D-2D</t>
  </si>
  <si>
    <t>TCR1/3-CR-SS-2D-3D-3D</t>
  </si>
  <si>
    <t>TCR1/3-CR-SS-2D-3D-DL</t>
  </si>
  <si>
    <t>TCR1/3-CR-SS-2D-3D-DR</t>
  </si>
  <si>
    <t>TCR1/3-CR-SS-2D-DL-2D</t>
  </si>
  <si>
    <t>TCR1/3-CR-SS-2D-DL-3D</t>
  </si>
  <si>
    <t>TCR1/3-CR-SS-2D-DL-DL</t>
  </si>
  <si>
    <t>TCR1/3-CR-SS-2D-DL-DR</t>
  </si>
  <si>
    <t>TCR1/3-CR-SS-2D-DR-2D</t>
  </si>
  <si>
    <t>TCR1/3-CR-SS-2D-DR-3D</t>
  </si>
  <si>
    <t>TCR1/3-CR-SS-2D-DR-DL</t>
  </si>
  <si>
    <t>TCR1/3-CR-SS-2D-DR-DR</t>
  </si>
  <si>
    <t>TCR1/3-CR-SS-3D-2D-2D</t>
  </si>
  <si>
    <t>TCR1/3-CR-SS-3D-2D-3D</t>
  </si>
  <si>
    <t>TCR1/3-CR-SS-3D-2D-DL</t>
  </si>
  <si>
    <t>TCR1/3-CR-SS-3D-2D-DR</t>
  </si>
  <si>
    <t>TCR1/3-CR-SS-3D-3D-2D</t>
  </si>
  <si>
    <t>TCR1/3-CR-SS-3D-3D-3D</t>
  </si>
  <si>
    <t>TCR1/3-CR-SS-3D-3D-DL</t>
  </si>
  <si>
    <t>TCR1/3-CR-SS-3D-3D-DR</t>
  </si>
  <si>
    <t>TCR1/3-CR-SS-3D-DL-2D</t>
  </si>
  <si>
    <t>TCR1/3-CR-SS-3D-DL-3D</t>
  </si>
  <si>
    <t>TCR1/3-CR-SS-3D-DL-DL</t>
  </si>
  <si>
    <t>TCR1/3-CR-SS-3D-DL-DR</t>
  </si>
  <si>
    <t>TCR1/3-CR-SS-3D-DR-2D</t>
  </si>
  <si>
    <t>TCR1/3-CR-SS-3D-DR-3D</t>
  </si>
  <si>
    <t>TCR1/3-CR-SS-3D-DR-DL</t>
  </si>
  <si>
    <t>TCR1/3-CR-SS-3D-DR-DR</t>
  </si>
  <si>
    <t>TCR1/3-CR-SS-DL-2D-2D</t>
  </si>
  <si>
    <t>TCR1/3-CR-SS-DL-2D-3D</t>
  </si>
  <si>
    <t>TCR1/3-CR-SS-DL-2D-DL</t>
  </si>
  <si>
    <t>TCR1/3-CR-SS-DL-2D-DR</t>
  </si>
  <si>
    <t>TCR1/3-CR-SS-DL-3D-2D</t>
  </si>
  <si>
    <t>TCR1/3-CR-SS-DL-3D-3D</t>
  </si>
  <si>
    <t>TCR1/3-CR-SS-DL-3D-DL</t>
  </si>
  <si>
    <t>TCR1/3-CR-SS-DL-3D-DR</t>
  </si>
  <si>
    <t>TCR1/3-CR-SS-DL-DL-2D</t>
  </si>
  <si>
    <t>TCR1/3-CR-SS-DL-DL-3D</t>
  </si>
  <si>
    <t>TCR1/3-CR-SS-DL-DL-DL</t>
  </si>
  <si>
    <t>TCR1/3-CR-SS-DL-DL-DR</t>
  </si>
  <si>
    <t>TCR1/3-CR-SS-DL-DR-2D</t>
  </si>
  <si>
    <t>TCR1/3-CR-SS-DL-DR-3D</t>
  </si>
  <si>
    <t>TCR1/3-CR-SS-DL-DR-DL</t>
  </si>
  <si>
    <t>TCR1/3-CR-SS-DL-DR-DR</t>
  </si>
  <si>
    <t>TCR1/3-CR-SS-DR-2D-2D</t>
  </si>
  <si>
    <t>TCR1/3-CR-SS-DR-2D-3D</t>
  </si>
  <si>
    <t>TCR1/3-CR-SS-DR-2D-DL</t>
  </si>
  <si>
    <t>TCR1/3-CR-SS-DR-2D-DR</t>
  </si>
  <si>
    <t>TCR1/3-CR-SS-DR-3D-2D</t>
  </si>
  <si>
    <t>TCR1/3-CR-SS-DR-3D-3D</t>
  </si>
  <si>
    <t>TCR1/3-CR-SS-DR-3D-DL</t>
  </si>
  <si>
    <t>TCR1/3-CR-SS-DR-3D-DR</t>
  </si>
  <si>
    <t>TCR1/3-CR-SS-DR-DL-2D</t>
  </si>
  <si>
    <t>TCR1/3-CR-SS-DR-DL-3D</t>
  </si>
  <si>
    <t>TCR1/3-CR-SS-DR-DL-DL</t>
  </si>
  <si>
    <t>TCR1/3-CR-SS-DR-DL-DR</t>
  </si>
  <si>
    <t>TCR1/3-CR-SS-DR-DR-2D</t>
  </si>
  <si>
    <t>TCR1/3-CR-SS-DR-DR-3D</t>
  </si>
  <si>
    <t>TCR1/3-CR-SS-DR-DR-DL</t>
  </si>
  <si>
    <t>TCR1/3-CR-SS-DR-DR-DR</t>
  </si>
  <si>
    <t>TCR1/3-CR-WT-2D-2D-2D</t>
  </si>
  <si>
    <t>TCR1/3-CR-WT-2D-2D-3D</t>
  </si>
  <si>
    <t>TCR1/3-CR-WT-2D-2D-DL</t>
  </si>
  <si>
    <t>TCR1/3-CR-WT-2D-2D-DR</t>
  </si>
  <si>
    <t>TCR1/3-CR-WT-2D-3D-2D</t>
  </si>
  <si>
    <t>TCR1/3-CR-WT-2D-3D-3D</t>
  </si>
  <si>
    <t>TCR1/3-CR-WT-2D-3D-DL</t>
  </si>
  <si>
    <t>TCR1/3-CR-WT-2D-3D-DR</t>
  </si>
  <si>
    <t>TCR1/3-CR-WT-2D-DL-2D</t>
  </si>
  <si>
    <t>TCR1/3-CR-WT-2D-DL-3D</t>
  </si>
  <si>
    <t>TCR1/3-CR-WT-2D-DL-DL</t>
  </si>
  <si>
    <t>TCR1/3-CR-WT-2D-DL-DR</t>
  </si>
  <si>
    <t>TCR1/3-CR-WT-2D-DR-2D</t>
  </si>
  <si>
    <t>TCR1/3-CR-WT-2D-DR-3D</t>
  </si>
  <si>
    <t>TCR1/3-CR-WT-2D-DR-DL</t>
  </si>
  <si>
    <t>TCR1/3-CR-WT-2D-DR-DR</t>
  </si>
  <si>
    <t>TCR1/3-CR-WT-3D-2D-2D</t>
  </si>
  <si>
    <t>TCR1/3-CR-WT-3D-2D-3D</t>
  </si>
  <si>
    <t>TCR1/3-CR-WT-3D-2D-DL</t>
  </si>
  <si>
    <t>TCR1/3-CR-WT-3D-2D-DR</t>
  </si>
  <si>
    <t>TCR1/3-CR-WT-3D-3D-2D</t>
  </si>
  <si>
    <t>TCR1/3-CR-WT-3D-3D-3D</t>
  </si>
  <si>
    <t>TCR1/3-CR-WT-3D-3D-DL</t>
  </si>
  <si>
    <t>TCR1/3-CR-WT-3D-3D-DR</t>
  </si>
  <si>
    <t>TCR1/3-CR-WT-3D-DL-2D</t>
  </si>
  <si>
    <t>TCR1/3-CR-WT-3D-DL-3D</t>
  </si>
  <si>
    <t>TCR1/3-CR-WT-3D-DL-DL</t>
  </si>
  <si>
    <t>TCR1/3-CR-WT-3D-DL-DR</t>
  </si>
  <si>
    <t>TCR1/3-CR-WT-3D-DR-2D</t>
  </si>
  <si>
    <t>TCR1/3-CR-WT-3D-DR-3D</t>
  </si>
  <si>
    <t>TCR1/3-CR-WT-3D-DR-DL</t>
  </si>
  <si>
    <t>TCR1/3-CR-WT-3D-DR-DR</t>
  </si>
  <si>
    <t>TCR1/3-CR-WT-DL-2D-2D</t>
  </si>
  <si>
    <t>TCR1/3-CR-WT-DL-2D-3D</t>
  </si>
  <si>
    <t>TCR1/3-CR-WT-DL-2D-DL</t>
  </si>
  <si>
    <t>TCR1/3-CR-WT-DL-2D-DR</t>
  </si>
  <si>
    <t>TCR1/3-CR-WT-DL-3D-2D</t>
  </si>
  <si>
    <t>TCR1/3-CR-WT-DL-3D-3D</t>
  </si>
  <si>
    <t>TCR1/3-CR-WT-DL-3D-DL</t>
  </si>
  <si>
    <t>TCR1/3-CR-WT-DL-3D-DR</t>
  </si>
  <si>
    <t>TCR1/3-CR-WT-DL-DL-2D</t>
  </si>
  <si>
    <t>TCR1/3-CR-WT-DL-DL-3D</t>
  </si>
  <si>
    <t>TCR1/3-CR-WT-DL-DL-DL</t>
  </si>
  <si>
    <t>TCR1/3-CR-WT-DL-DL-DR</t>
  </si>
  <si>
    <t>TCR1/3-CR-WT-DL-DR-2D</t>
  </si>
  <si>
    <t>TCR1/3-CR-WT-DL-DR-3D</t>
  </si>
  <si>
    <t>TCR1/3-CR-WT-DL-DR-DL</t>
  </si>
  <si>
    <t>TCR1/3-CR-WT-DL-DR-DR</t>
  </si>
  <si>
    <t>TCR1/3-CR-WT-DR-2D-2D</t>
  </si>
  <si>
    <t>TCR1/3-CR-WT-DR-2D-3D</t>
  </si>
  <si>
    <t>TCR1/3-CR-WT-DR-2D-DL</t>
  </si>
  <si>
    <t>TCR1/3-CR-WT-DR-2D-DR</t>
  </si>
  <si>
    <t>TCR1/3-CR-WT-DR-3D-2D</t>
  </si>
  <si>
    <t>TCR1/3-CR-WT-DR-3D-3D</t>
  </si>
  <si>
    <t>TCR1/3-CR-WT-DR-3D-DL</t>
  </si>
  <si>
    <t>TCR1/3-CR-WT-DR-3D-DR</t>
  </si>
  <si>
    <t>TCR1/3-CR-WT-DR-DL-2D</t>
  </si>
  <si>
    <t>TCR1/3-CR-WT-DR-DL-3D</t>
  </si>
  <si>
    <t>TCR1/3-CR-WT-DR-DL-DL</t>
  </si>
  <si>
    <t>TCR1/3-CR-WT-DR-DL-DR</t>
  </si>
  <si>
    <t>TCR1/3-CR-WT-DR-DR-2D</t>
  </si>
  <si>
    <t>TCR1/3-CR-WT-DR-DR-3D</t>
  </si>
  <si>
    <t>TCR1/3-CR-WT-DR-DR-DL</t>
  </si>
  <si>
    <t>TCR1/3-CR-WT-DR-DR-DR</t>
  </si>
  <si>
    <t>Website</t>
  </si>
  <si>
    <t>ENERGY CONSUMPTION</t>
  </si>
  <si>
    <t>Packaged Dimensions (W x D x H mm)</t>
  </si>
  <si>
    <t>Power Cable Length (m)</t>
  </si>
  <si>
    <t>TGN-1R-1S</t>
  </si>
  <si>
    <t>26 mm rear, zero sides</t>
  </si>
  <si>
    <t>●</t>
  </si>
  <si>
    <t>5 Years
Parts &amp; Labour</t>
  </si>
  <si>
    <t>A</t>
  </si>
  <si>
    <t>Heavy Duty: This appliance is intended for use in ambient temperatures up to 40°C.</t>
  </si>
  <si>
    <t>EN 16825</t>
  </si>
  <si>
    <t>R290</t>
  </si>
  <si>
    <t>0.5 : 3.3°C</t>
  </si>
  <si>
    <t>Front</t>
  </si>
  <si>
    <t>Rear</t>
  </si>
  <si>
    <t>Auto</t>
  </si>
  <si>
    <t>530 x 650</t>
  </si>
  <si>
    <t>Heavy duty lock-in-place ⌀ 64 mm castors (83 mm height)</t>
  </si>
  <si>
    <t>Standard</t>
  </si>
  <si>
    <t>Stainless steel front, aluminium sides &amp; rear</t>
  </si>
  <si>
    <t>Clear coated aluminium, stainless steel base</t>
  </si>
  <si>
    <t>LED</t>
  </si>
  <si>
    <t>1016 x 813 x 2134</t>
  </si>
  <si>
    <t>TGN-2R-2S</t>
  </si>
  <si>
    <t>C</t>
  </si>
  <si>
    <t>1601 x 991 x 2115</t>
  </si>
  <si>
    <t>TGN-1F-1S</t>
  </si>
  <si>
    <t>B</t>
  </si>
  <si>
    <t>-23°C</t>
  </si>
  <si>
    <t>TGN-2F-2S</t>
  </si>
  <si>
    <t>T-11-HC</t>
  </si>
  <si>
    <t>375 x 394</t>
  </si>
  <si>
    <t>Right (standard) or Left</t>
  </si>
  <si>
    <t>699 x 737 x 1909</t>
  </si>
  <si>
    <t>T-15-HC-LD</t>
  </si>
  <si>
    <t>Depth does not include 13 mm for rear access panel.</t>
  </si>
  <si>
    <t>D</t>
  </si>
  <si>
    <t>524 x 445</t>
  </si>
  <si>
    <t>737 x 699 x 1918</t>
  </si>
  <si>
    <t>T-19-HC</t>
  </si>
  <si>
    <t>582 x464</t>
  </si>
  <si>
    <t>788 x 788 x 2058</t>
  </si>
  <si>
    <t>T-23-HC</t>
  </si>
  <si>
    <t>● Additional Shelves [Part# 868270-040].
● External Powder Coat Colour Options.</t>
  </si>
  <si>
    <t>582 x 591</t>
  </si>
  <si>
    <t>909 x 788 x 2134</t>
  </si>
  <si>
    <t>T-35-HC</t>
  </si>
  <si>
    <t>E</t>
  </si>
  <si>
    <t>445 x 569</t>
  </si>
  <si>
    <t>1156 x 902 x 2134</t>
  </si>
  <si>
    <t>T-43-HC</t>
  </si>
  <si>
    <t>F</t>
  </si>
  <si>
    <t>531 x 572</t>
  </si>
  <si>
    <t>1372 x 902 x 2134</t>
  </si>
  <si>
    <t>T-49-HC</t>
  </si>
  <si>
    <t>624 x 569</t>
  </si>
  <si>
    <t>1486 x 902 2134</t>
  </si>
  <si>
    <t>T-19F-HC</t>
  </si>
  <si>
    <t>T-23F-HC</t>
  </si>
  <si>
    <t>T-43F-HC</t>
  </si>
  <si>
    <t>G</t>
  </si>
  <si>
    <t>T-49F-HC</t>
  </si>
  <si>
    <t>T-15-1-G-1-HC~FGD01</t>
  </si>
  <si>
    <t>T-23-1-G-1-HC~FGD01</t>
  </si>
  <si>
    <t>T-23-2-HC</t>
  </si>
  <si>
    <t>2 Half Solid Swing Doors</t>
  </si>
  <si>
    <t>T-23F-2-HC</t>
  </si>
  <si>
    <t>● Additional Shelves [Part# 868270-040].
● External Powder Coat Colour Options</t>
  </si>
  <si>
    <t>T-23DF-HC</t>
  </si>
  <si>
    <t>650 + 450</t>
  </si>
  <si>
    <t>T-23DT-1-G-1-HC~FGD01</t>
  </si>
  <si>
    <t>0.5 : 3.3°C, -23°C</t>
  </si>
  <si>
    <t>Upright Foodservice "Dual Temperature" Cabinet, 2 Half Solid Swing Doors</t>
  </si>
  <si>
    <t>T-23DT-HC</t>
  </si>
  <si>
    <t>Upright Foodservice "Dual Temperature" Cabinet, 2 Half Solid Swing Doors, holding 0.5 : 3.3°C, -23°C. 651 litre gross capacity (356 litre net capacity). Energy Rating D. Climate/Temperature Class 5. Exterior: Stainless steel front, aluminium sides &amp; rear. Interior: Clear coated aluminium, stainless steel base. Fully Forced-Air R290 Hydrocarbon Commercial Refrigeration system with True Reverse Condenser Unit (RCU) Fan Motor for increased efficiency. Supplied with 4 Heavy duty adjustable shelves and Heavy duty lock-in-place ⌀ 64 mm castors (83 mm height)</t>
  </si>
  <si>
    <t>Upright Foodservice Refrigerator, Pass-Thru, 1 Solid Door Front, 1 Solid Door Rear</t>
  </si>
  <si>
    <t>T-23PT-HC</t>
  </si>
  <si>
    <t>Upright Foodservice Refrigerator, Pass-Thru, 1 Solid Door Front, 1 Solid Door Rear, holding 0.5 : 3.3°C. 651 litre gross capacity (438 litre net capacity). Energy Rating C. Climate/Temperature Class 5. Exterior: Stainless steel front and rear, aluminium sides. Interior: Clear coated aluminium, stainless steel base. Fully Forced-Air R290 Hydrocarbon Commercial Refrigeration system with True Reverse Condenser Unit (RCU) Fan Motor for increased efficiency. Supplied with 4 Heavy duty adjustable shelves and Heavy duty lock-in-place ⌀ 64 mm castors (83 mm height)</t>
  </si>
  <si>
    <t>1 Solid Door Front + 1 Solid Door Rear</t>
  </si>
  <si>
    <t>Stainless steel front and rear, aluminium sides</t>
  </si>
  <si>
    <t>Temperature Class</t>
  </si>
  <si>
    <t>T-11G-HC~FGD01</t>
  </si>
  <si>
    <t>M1</t>
  </si>
  <si>
    <t>EN 23953</t>
  </si>
  <si>
    <t>T-15G-HC~FGD01</t>
  </si>
  <si>
    <t>M2</t>
  </si>
  <si>
    <t>T-23G-2-HC~FGD01</t>
  </si>
  <si>
    <t>T-23G-HC~FGD01</t>
  </si>
  <si>
    <t>T-49G-HC~FGD01</t>
  </si>
  <si>
    <t>1486 x 902 x 2134</t>
  </si>
  <si>
    <t>T-23G-PT-HC~FGD01</t>
  </si>
  <si>
    <t>T-23G-PT-HC~FGD01 1G-1G</t>
  </si>
  <si>
    <t>A+</t>
  </si>
  <si>
    <t>530 × 325</t>
  </si>
  <si>
    <t>1563 x 801 x 1067</t>
  </si>
  <si>
    <t>2032 x 801 x 1069</t>
  </si>
  <si>
    <t>TUC-24-HC</t>
  </si>
  <si>
    <t>788 x 762 x 1042</t>
  </si>
  <si>
    <t>TUC-24F-HC</t>
  </si>
  <si>
    <t>TUC-24G-HC~FGD01</t>
  </si>
  <si>
    <t>788 x 762 x 1016</t>
  </si>
  <si>
    <t>TUC-27-HC</t>
  </si>
  <si>
    <t>769 x 839 x 1207</t>
  </si>
  <si>
    <t>TUC-27D-2-HC</t>
  </si>
  <si>
    <t/>
  </si>
  <si>
    <t>TUC-36-HC</t>
  </si>
  <si>
    <t>991 x 839 x 1207</t>
  </si>
  <si>
    <t>TUC-48-HC</t>
  </si>
  <si>
    <t>1296 x 839 x 1207</t>
  </si>
  <si>
    <t>TUC-60-HC</t>
  </si>
  <si>
    <t>1601 x 832 x 1270</t>
  </si>
  <si>
    <t>TUC-60D-2-HC</t>
  </si>
  <si>
    <t>1601 x 839 x 1207</t>
  </si>
  <si>
    <t>TUC-60D-4-HC</t>
  </si>
  <si>
    <t>TUC-72-HC</t>
  </si>
  <si>
    <t>1931 x 832 x 1207</t>
  </si>
  <si>
    <t>TUC-27G-HC~FGD01</t>
  </si>
  <si>
    <t>TUC-48G-HC~FGD01</t>
  </si>
  <si>
    <t>TUC-60G-HC~FGD01</t>
  </si>
  <si>
    <t>TWT-27-HC</t>
  </si>
  <si>
    <t>TWT-27D-2-HC</t>
  </si>
  <si>
    <t>TWT-36-HC</t>
  </si>
  <si>
    <t>TWT-48-HC</t>
  </si>
  <si>
    <t>TWT-60-HC</t>
  </si>
  <si>
    <t>TWT-60D-2-HC</t>
  </si>
  <si>
    <t>TWT-60D-4-HC</t>
  </si>
  <si>
    <t>TWT-72-HC</t>
  </si>
  <si>
    <t>TUC-27F-HC</t>
  </si>
  <si>
    <t>TUC-27F-D-2-HC</t>
  </si>
  <si>
    <t>TUC-48F-HC</t>
  </si>
  <si>
    <t>TUC-60F-HC</t>
  </si>
  <si>
    <t>TWT-27F-HC</t>
  </si>
  <si>
    <t>TWT-48F-HC</t>
  </si>
  <si>
    <t>TWT-60F-HC</t>
  </si>
  <si>
    <t>TUC-44-HC</t>
  </si>
  <si>
    <t>635 x 705</t>
  </si>
  <si>
    <t>1296 x 966 x 1245</t>
  </si>
  <si>
    <t>TWT-44-HC</t>
  </si>
  <si>
    <t>TUC-67-HC</t>
  </si>
  <si>
    <t>601 x 712</t>
  </si>
  <si>
    <t>1880 x 966 x 1245</t>
  </si>
  <si>
    <t>TWT-67-HC</t>
  </si>
  <si>
    <t>TUC-67D-4-HC</t>
  </si>
  <si>
    <t>TWT-67D-4-HC</t>
  </si>
  <si>
    <t>TUC-93-HC</t>
  </si>
  <si>
    <t>2540 x 966 x 1245</t>
  </si>
  <si>
    <t>TWT-93-HC</t>
  </si>
  <si>
    <t>TUC-93D-2-HC</t>
  </si>
  <si>
    <t>TWT-93D-2-HC</t>
  </si>
  <si>
    <t>TUC-93D-4-HC</t>
  </si>
  <si>
    <t>TWT-93D-4-HC</t>
  </si>
  <si>
    <t>TUC-93D-6-HC</t>
  </si>
  <si>
    <t>TWT-93D-6-HC</t>
  </si>
  <si>
    <t>N/A</t>
  </si>
  <si>
    <t>TSSU-27-08-HC</t>
  </si>
  <si>
    <t>0.5 : 5°C</t>
  </si>
  <si>
    <t>8x 1/6 GN (100)</t>
  </si>
  <si>
    <t>702 x 299</t>
  </si>
  <si>
    <t>769 x 851 x 1270</t>
  </si>
  <si>
    <t>TSSU-27-08D-2-HC</t>
  </si>
  <si>
    <t>TSSU-36-08-HC</t>
  </si>
  <si>
    <t>924 x 299</t>
  </si>
  <si>
    <t>991 x 839 x 1270</t>
  </si>
  <si>
    <t>TSSU-48-08-HC</t>
  </si>
  <si>
    <t>1229 x 299</t>
  </si>
  <si>
    <t>1302 x 833 x 1270</t>
  </si>
  <si>
    <t>TSSU-48-10-HC</t>
  </si>
  <si>
    <t>10x 1/6 GN (100)</t>
  </si>
  <si>
    <t>TSSU-48-12-HC</t>
  </si>
  <si>
    <t>12x 1/6 GN (100)</t>
  </si>
  <si>
    <t>TSSU-60-08-HC</t>
  </si>
  <si>
    <t>1534 x 299</t>
  </si>
  <si>
    <t>TSSU-60-10-HC</t>
  </si>
  <si>
    <t>TSSU-60-12-HC</t>
  </si>
  <si>
    <t>TSSU-60-16-HC</t>
  </si>
  <si>
    <t>16x 1/6 GN (100)</t>
  </si>
  <si>
    <t>TSSU-60-16D-2-HC</t>
  </si>
  <si>
    <t>TSSU-60-16D-4-HC</t>
  </si>
  <si>
    <t>TSSU-72-08-HC</t>
  </si>
  <si>
    <t>1893 x 299</t>
  </si>
  <si>
    <t>1931 x 839 x 1270</t>
  </si>
  <si>
    <t>TSSU-72-10-HC</t>
  </si>
  <si>
    <t>TSSU-72-12-HC</t>
  </si>
  <si>
    <t>TSSU-72-16-HC</t>
  </si>
  <si>
    <t>TSSU-72-18-HC</t>
  </si>
  <si>
    <t>18x 1/6 GN (100)</t>
  </si>
  <si>
    <t>TSSU-27-12M-C-HC</t>
  </si>
  <si>
    <t>702 x 226</t>
  </si>
  <si>
    <t>769 x 940 x 1270</t>
  </si>
  <si>
    <t>TSSU-27-12M-C-HC FLID</t>
  </si>
  <si>
    <t>TSSU-36-12M-B-HC</t>
  </si>
  <si>
    <t>924 x 226</t>
  </si>
  <si>
    <t>991 x 940 x 1270</t>
  </si>
  <si>
    <t>TSSU-36-12M-B-HC FLID</t>
  </si>
  <si>
    <t>TSSU-48-12M-B-HC</t>
  </si>
  <si>
    <t>1229 x 226</t>
  </si>
  <si>
    <t>1296 x 934 x 1270</t>
  </si>
  <si>
    <t>TSSU-48-18M-B-HC</t>
  </si>
  <si>
    <t>TSSU-48-18M-B-HC FLID</t>
  </si>
  <si>
    <t>TSSU-60-12M-B-HC</t>
  </si>
  <si>
    <t>1534 x 226</t>
  </si>
  <si>
    <t>1601 x 940 x 1270</t>
  </si>
  <si>
    <t>TSSU-60-15M-B-HC</t>
  </si>
  <si>
    <t>15x 1/6 GN (100)</t>
  </si>
  <si>
    <t>TSSU-60-18M-B-HC</t>
  </si>
  <si>
    <t>TSSU-60-24M-B-ST-HC</t>
  </si>
  <si>
    <t>24x 1/6 GN (100)</t>
  </si>
  <si>
    <t>TSSU-60-24M-B-ST-HC FLID</t>
  </si>
  <si>
    <t>TSSU-72-12M-B-HC</t>
  </si>
  <si>
    <t>1893 x 226</t>
  </si>
  <si>
    <t>1931 x 940 x 1270</t>
  </si>
  <si>
    <t>TSSU-72-15M-B-HC</t>
  </si>
  <si>
    <t>TSSU-72-18M-B-HC</t>
  </si>
  <si>
    <t>TSSU-72-24M-B-ST-HC</t>
  </si>
  <si>
    <t>TSSU-72-24M-B-ST-HC FLID</t>
  </si>
  <si>
    <t>TSSU-72-30M-B-ST-HC</t>
  </si>
  <si>
    <t>30x 1/6 GN (100)</t>
  </si>
  <si>
    <t>TSSU-72-30M-B-ST-HC FLID</t>
  </si>
  <si>
    <t>TPP-AT-44-HC</t>
  </si>
  <si>
    <t>6x 1/3 GN (150)</t>
  </si>
  <si>
    <t>1131 x 496</t>
  </si>
  <si>
    <t>TPP-AT-44D-2-HC</t>
  </si>
  <si>
    <t>TPP-AT-60-HC</t>
  </si>
  <si>
    <t>8x 1/3 GN (150)</t>
  </si>
  <si>
    <t>1531 x 496</t>
  </si>
  <si>
    <t>1702 x 966 x 1245</t>
  </si>
  <si>
    <t>TPP-AT-60D-2-HC</t>
  </si>
  <si>
    <t>439 x 712</t>
  </si>
  <si>
    <t>TPP-AT-67-HC</t>
  </si>
  <si>
    <t>9x 1/3 GN (150)</t>
  </si>
  <si>
    <t>1709 x 496</t>
  </si>
  <si>
    <t>TPP-AT-67D-2-HC</t>
  </si>
  <si>
    <t>TPP-AT-67D-4-HC</t>
  </si>
  <si>
    <t>TPP-AT2-93-HC</t>
  </si>
  <si>
    <t>12x 1/3 GN (150)</t>
  </si>
  <si>
    <t>2369 x 496</t>
  </si>
  <si>
    <t>TPP-AT2-93D-2-HC</t>
  </si>
  <si>
    <t>TPP-AT2-93D-4-HC</t>
  </si>
  <si>
    <t>TPP-AT2-93D-6-HC</t>
  </si>
  <si>
    <t>TPP-AT-119-HC</t>
  </si>
  <si>
    <t>15x 1/3 GN (150)</t>
  </si>
  <si>
    <t>3029 x 496</t>
  </si>
  <si>
    <t>3188 x 966 x 1245</t>
  </si>
  <si>
    <t>TPP-AT-119D-2-HC</t>
  </si>
  <si>
    <t>TPP-AT-119D-4-HC</t>
  </si>
  <si>
    <t>TPP-AT-119D-6-HC</t>
  </si>
  <si>
    <t>3188 x 966 x 1321</t>
  </si>
  <si>
    <t>TPP-AT-119D-8-HC</t>
  </si>
  <si>
    <t>TSSU-48-18M-B-FGLID-HC</t>
  </si>
  <si>
    <t>1229 x 156</t>
  </si>
  <si>
    <t>TSSU-60-24M-B-ST-FGLID-HC</t>
  </si>
  <si>
    <t>1534 x 143</t>
  </si>
  <si>
    <t>1601 x 934 x 1270</t>
  </si>
  <si>
    <t>TFP-64-24M-FGLID-HC</t>
  </si>
  <si>
    <t>750 x 508</t>
  </si>
  <si>
    <t>1629 x 204</t>
  </si>
  <si>
    <t>1723 x 864 x 1385</t>
  </si>
  <si>
    <t>TSSU-72-30M-B-ST-FGLID-HC</t>
  </si>
  <si>
    <t>1893 x 160</t>
  </si>
  <si>
    <t>TFP-72-30M-FGLID-HC</t>
  </si>
  <si>
    <t>2032 x 864 x 1385</t>
  </si>
  <si>
    <t>TSSU-60-16-DS-ST-HC</t>
  </si>
  <si>
    <t>TSSU-60-24M-B-DS-ST-HC</t>
  </si>
  <si>
    <t>1601 x 1105 x 1270</t>
  </si>
  <si>
    <t>TSSU-72-30M-B-DS-ST-HC</t>
  </si>
  <si>
    <t>1839 x 299</t>
  </si>
  <si>
    <t>1931 x 1137 x 1372</t>
  </si>
  <si>
    <t>TFP-32-12M-D-2-HC</t>
  </si>
  <si>
    <t>816 x 204</t>
  </si>
  <si>
    <t>909 x 864 x 1385</t>
  </si>
  <si>
    <t>TFP-32-12M-HC</t>
  </si>
  <si>
    <t>703 x 508</t>
  </si>
  <si>
    <t>TFP-48-18M-D-2-HC</t>
  </si>
  <si>
    <t>547 x 508</t>
  </si>
  <si>
    <t>1223 x 204</t>
  </si>
  <si>
    <t>1321 x 877 x 1385</t>
  </si>
  <si>
    <t>TFP-48-18M-D-4-HC</t>
  </si>
  <si>
    <t>TFP-48-18M-HC</t>
  </si>
  <si>
    <t>TFP-64-24M-D-2-HC</t>
  </si>
  <si>
    <t>TFP-64-24M-D-4-HC</t>
  </si>
  <si>
    <t>TFP-64-24M-HC</t>
  </si>
  <si>
    <t>TFP-72-30M-D-2-HC</t>
  </si>
  <si>
    <t>1832 x 204</t>
  </si>
  <si>
    <t>TFP-72-30M-D-4-HC</t>
  </si>
  <si>
    <t>TFP-72-30M-D-6-HC</t>
  </si>
  <si>
    <t>TFP-72-30M-HC</t>
  </si>
  <si>
    <t>GDM-19T-HC~FGD01</t>
  </si>
  <si>
    <t>574 x 464</t>
  </si>
  <si>
    <t>White coated aluminium, stainless steel base</t>
  </si>
  <si>
    <t>817 x 775 x 2134</t>
  </si>
  <si>
    <t>GDM-19T-HC~TSL01</t>
  </si>
  <si>
    <t>GDM-23-HC~FGD01</t>
  </si>
  <si>
    <t>574 x 591</t>
  </si>
  <si>
    <t>902 x 775 x 2134</t>
  </si>
  <si>
    <t>GDM-23-HC~TSL01</t>
  </si>
  <si>
    <t>GDM-35-HC~FGD01</t>
  </si>
  <si>
    <t>439 x 573</t>
  </si>
  <si>
    <t>1083 x 902 x 2134</t>
  </si>
  <si>
    <t>GDM-35-HC~TSL01</t>
  </si>
  <si>
    <t>GDM-43-HC~FGD01</t>
  </si>
  <si>
    <t>531 x 534</t>
  </si>
  <si>
    <t>1258 x 902 x 2134</t>
  </si>
  <si>
    <t>GDM-43-HC~TSL01</t>
  </si>
  <si>
    <t>GDM-49-HC~FGD01</t>
  </si>
  <si>
    <t>624 x572</t>
  </si>
  <si>
    <t>1442 x 902 x 2134</t>
  </si>
  <si>
    <t>GDM-49-HC~TSL01</t>
  </si>
  <si>
    <t>GDM-72-HC~FGD01</t>
  </si>
  <si>
    <t>613 x 569</t>
  </si>
  <si>
    <t>2121 x 902 x 2134</t>
  </si>
  <si>
    <t>GDM-72-HC~TSL01</t>
  </si>
  <si>
    <t>GDM-23F-HC~FGD01</t>
  </si>
  <si>
    <t>L1</t>
  </si>
  <si>
    <t>GDM-23F-HC~TSL01</t>
  </si>
  <si>
    <t>GDM-35F-HC~FGD01</t>
  </si>
  <si>
    <t>GDM-35F-HC~TSL01</t>
  </si>
  <si>
    <t>GDM-43F-HC~FGD01</t>
  </si>
  <si>
    <t>GDM-43F-HC~TSL01</t>
  </si>
  <si>
    <t>GDM-49F-HC~FGD01</t>
  </si>
  <si>
    <t>624 x 572</t>
  </si>
  <si>
    <t>GDM-49F-HC~TSL01</t>
  </si>
  <si>
    <t>GDM-72F-HC~FGD01</t>
  </si>
  <si>
    <t>GDM-72F-HC~TSL01</t>
  </si>
  <si>
    <t>TVM-36SL-HC~VM01</t>
  </si>
  <si>
    <t>807 x 375</t>
  </si>
  <si>
    <t>1083 x 750 x 1531</t>
  </si>
  <si>
    <t>TVM-48SL-HC~VM01</t>
  </si>
  <si>
    <t>541 x 356</t>
  </si>
  <si>
    <t>GDM-33-HC-LD</t>
  </si>
  <si>
    <t>439 x 537</t>
  </si>
  <si>
    <t>1093 x 839 x 2134</t>
  </si>
  <si>
    <t>GDM-37-HC-LD</t>
  </si>
  <si>
    <t>483 x 523</t>
  </si>
  <si>
    <t>1194 x 839 x 2134</t>
  </si>
  <si>
    <t>GDM-41-HC-LD</t>
  </si>
  <si>
    <t>531 x 523</t>
  </si>
  <si>
    <t>1270 x 839 x 2134</t>
  </si>
  <si>
    <t>GDM-45-HC-LD</t>
  </si>
  <si>
    <t>583 x 523</t>
  </si>
  <si>
    <t>1366 x 829 x 2134</t>
  </si>
  <si>
    <t>GDM-47-HC-LD</t>
  </si>
  <si>
    <t>621 x 523</t>
  </si>
  <si>
    <t>1442 x 829 x 2134</t>
  </si>
  <si>
    <t>GDM-06-34-HC~FGD01</t>
  </si>
  <si>
    <t>26 mm rear, 26 mm right side</t>
  </si>
  <si>
    <t>909 x 597 x 1067</t>
  </si>
  <si>
    <t>GDM-06-34-HC~TSL01</t>
  </si>
  <si>
    <t>TSD-09G-HC-LD</t>
  </si>
  <si>
    <t>1016 x 623 x 1245</t>
  </si>
  <si>
    <t>TRCB-36-HC</t>
  </si>
  <si>
    <t>1x 1/1 GN + 3x 1/6 GN (100)</t>
  </si>
  <si>
    <t>1067 x 889 x 749</t>
  </si>
  <si>
    <t>TRCB-48-HC</t>
  </si>
  <si>
    <t>2x 1/1 GN (100)</t>
  </si>
  <si>
    <t>1372 x 889 x 749</t>
  </si>
  <si>
    <t>TRCB-52-HC</t>
  </si>
  <si>
    <t>3x 1/1 GN (100)</t>
  </si>
  <si>
    <t>1441 x 914 x 762</t>
  </si>
  <si>
    <t>TRCB-72-HC</t>
  </si>
  <si>
    <t>2032 x 914 x 775</t>
  </si>
  <si>
    <t>TRCB-79-HC</t>
  </si>
  <si>
    <t>2172 x 889 x 775</t>
  </si>
  <si>
    <t>TRCB-82-HC</t>
  </si>
  <si>
    <t>2286 x 914 x 762</t>
  </si>
  <si>
    <t>TRCB-96-HC</t>
  </si>
  <si>
    <t>2565 x 914 x 775</t>
  </si>
  <si>
    <t>TRCB-110-HC</t>
  </si>
  <si>
    <t>2946 x 889 x 787</t>
  </si>
  <si>
    <t>TRCB-52-60-HC</t>
  </si>
  <si>
    <t>1651 x 914 x 762</t>
  </si>
  <si>
    <t>TRCB-79-86-HC</t>
  </si>
  <si>
    <t>2388 x 889 x 775</t>
  </si>
  <si>
    <t>TRCB-82-84-HC</t>
  </si>
  <si>
    <t>2388 x 914 x 762</t>
  </si>
  <si>
    <t>TRCB-82-86-HC</t>
  </si>
  <si>
    <t>TBR32-RISZ1-L-B-G-2</t>
  </si>
  <si>
    <t>450 x 458</t>
  </si>
  <si>
    <t>Black powder coated steel front. Matching black coated Aluminium sides &amp; rear. Stainless steel countertop.</t>
  </si>
  <si>
    <t>TruLumina®</t>
  </si>
  <si>
    <t>991 x 724 x 1067</t>
  </si>
  <si>
    <t>TBR32-RISZ1-L-S-G-2</t>
  </si>
  <si>
    <t>TBR48-RISZ1-L-B-GG-2</t>
  </si>
  <si>
    <t>394 x 458</t>
  </si>
  <si>
    <t>1397 x 724 x 1067</t>
  </si>
  <si>
    <t>TBR48-RISZ1-L-S-GG-2</t>
  </si>
  <si>
    <t>TBR52-RISZ1-L-B-GG-2</t>
  </si>
  <si>
    <t>1486 x 724 x 1067</t>
  </si>
  <si>
    <t>TBR52-RISZ1-L-S-GG-2</t>
  </si>
  <si>
    <t>TBR60-RISZ1-L-B-GG-2</t>
  </si>
  <si>
    <t>551 x 458</t>
  </si>
  <si>
    <t>1690 x 724 x 1067</t>
  </si>
  <si>
    <t>TBR60-RISZ1-L-S-GG-2</t>
  </si>
  <si>
    <t>TBR72-RISZ1-L-B-GGG-2</t>
  </si>
  <si>
    <t>2007 x 724 x 1067</t>
  </si>
  <si>
    <t>TBR72-RISZ1-L-S-GGG-2</t>
  </si>
  <si>
    <t>TBR32-RISZ1-L-B-S-2</t>
  </si>
  <si>
    <t>TBR32-RISZ1-L-S-S-2</t>
  </si>
  <si>
    <t>TBR48-RISZ1-L-B-SS-2</t>
  </si>
  <si>
    <t>TBR48-RISZ1-L-S-SS-2</t>
  </si>
  <si>
    <t>TBR52-RISZ1-L-B-SS-2</t>
  </si>
  <si>
    <t>TBR52-RISZ1-L-S-SS-2</t>
  </si>
  <si>
    <t>TBR60-RISZ1-L-B-SS-2</t>
  </si>
  <si>
    <t>TBR60-RISZ1-L-S-SS-2</t>
  </si>
  <si>
    <t>TBR72-RISZ1-L-B-SSS-2</t>
  </si>
  <si>
    <t>TBR72-RISZ1-L-S-SSS-2</t>
  </si>
  <si>
    <t>TBR48-RISZ1-L-B-11-2</t>
  </si>
  <si>
    <t>388 x 458</t>
  </si>
  <si>
    <t>TBR48-RISZ1-L-S-11-2</t>
  </si>
  <si>
    <t>TBR52-RISZ1-L-B-11-2</t>
  </si>
  <si>
    <t>437 x 458</t>
  </si>
  <si>
    <t>TBR52-RISZ1-L-S-11-2</t>
  </si>
  <si>
    <t>TBR60-RISZ1-L-B-11-2</t>
  </si>
  <si>
    <t>540 x 458</t>
  </si>
  <si>
    <t>TBR60-RISZ1-L-S-11-2</t>
  </si>
  <si>
    <t>TBR72-RISZ1-L-B-111-2</t>
  </si>
  <si>
    <t>TBR72-RISZ1-L-S-111-2</t>
  </si>
  <si>
    <t>TBR36-PTSZ1-L-B-G-G-2</t>
  </si>
  <si>
    <t>1083 x 801 x 1067</t>
  </si>
  <si>
    <t>TBR36-PTSZ1-L-B-S-S-2</t>
  </si>
  <si>
    <t>TBR36-PTSZ1-L-S-G-G-2</t>
  </si>
  <si>
    <t>TBR36-PTSZ1-L-S-S-S-2</t>
  </si>
  <si>
    <t>TBR60-PTSZ1-L-B-11-11-2</t>
  </si>
  <si>
    <t>1690 x 801 x 1067</t>
  </si>
  <si>
    <t>TBR60-PTSZ1-L-B-GG-GG-2</t>
  </si>
  <si>
    <t>TBR60-PTSZ1-L-B-SS-SS-2</t>
  </si>
  <si>
    <t>TBR60-PTSZ1-L-S-11-11-2</t>
  </si>
  <si>
    <t>TBR60-PTSZ1-L-S-GG-GG-2</t>
  </si>
  <si>
    <t>TBR60-PTSZ1-L-S-SS-SS-2</t>
  </si>
  <si>
    <t>TDR48-RISZ1-L-B-SG-2</t>
  </si>
  <si>
    <t>448 x 477 x 783</t>
  </si>
  <si>
    <t>TDR48-RISZ1-L-B-SS-2</t>
  </si>
  <si>
    <t>824 x 477 x 783</t>
  </si>
  <si>
    <t>TDR48-RISZ1-L-S-SG-2</t>
  </si>
  <si>
    <t>TDR48-RISZ1-L-S-SS-2</t>
  </si>
  <si>
    <t>TDR52-RISZ1-L-B-SG-2</t>
  </si>
  <si>
    <t>498 x 477 x 783</t>
  </si>
  <si>
    <t>TDR52-RISZ1-L-B-SS-2</t>
  </si>
  <si>
    <t>924 x 477 x 783</t>
  </si>
  <si>
    <t>TDR52-RISZ1-L-S-SG-2</t>
  </si>
  <si>
    <t>TDR52-RISZ1-L-S-SS-2</t>
  </si>
  <si>
    <t>Link</t>
  </si>
  <si>
    <t>https://true-middleware.s3.eu-west-1.amazonaws.com/pdfs/en/TUC-93D-2-HC.pdf</t>
  </si>
  <si>
    <t>BMueller@truemfg.com</t>
  </si>
  <si>
    <t>Ben Müller
Key Account Manager DACHI</t>
  </si>
  <si>
    <t>truechcustomerservice@truemfg.com</t>
  </si>
  <si>
    <t>+49 151 565 90 285</t>
  </si>
  <si>
    <t>Kühlschränke</t>
  </si>
  <si>
    <t>Unterbau- und Kühltische</t>
  </si>
  <si>
    <t>Chef Base Kühltische</t>
  </si>
  <si>
    <t>Zubereitungstische</t>
  </si>
  <si>
    <t>Verwenden Sie die Tabs am unteren Bildschirmrand oder die folgenden Links, um zwischen den Produktkategorien zu navigieren</t>
  </si>
  <si>
    <t>Webtools</t>
  </si>
  <si>
    <t>True Refrigeration Projektberater Produktmatrix</t>
  </si>
  <si>
    <t>Versionsdatum:</t>
  </si>
  <si>
    <t>Kundenservice-Hotline:</t>
  </si>
  <si>
    <t>Kontakt:</t>
  </si>
  <si>
    <t>E-Mail:</t>
  </si>
  <si>
    <t>Handynummer:</t>
  </si>
  <si>
    <t>Kundenservice-E-Mail:</t>
  </si>
  <si>
    <t>2/1 GN Foodservice-Kühlschrank, 1 Volltür</t>
  </si>
  <si>
    <t>Foto</t>
  </si>
  <si>
    <t>Kurzbeschreibung</t>
  </si>
  <si>
    <t>Modellnummer</t>
  </si>
  <si>
    <t>Tiefe</t>
  </si>
  <si>
    <t>Breite</t>
  </si>
  <si>
    <t>Höhe</t>
  </si>
  <si>
    <t>Erforderlicher Freiraum</t>
  </si>
  <si>
    <t>Ausführliche Beschreibung</t>
  </si>
  <si>
    <t>Garantie</t>
  </si>
  <si>
    <t>Optionale Funktionen / Zubehör / Anmerkungen</t>
  </si>
  <si>
    <t>Bruttovolumen (Liter)</t>
  </si>
  <si>
    <t>EEK</t>
  </si>
  <si>
    <t>EWI</t>
  </si>
  <si>
    <t>Klimaklasse</t>
  </si>
  <si>
    <t>Kältemittel</t>
  </si>
  <si>
    <t>Temperaturbereich</t>
  </si>
  <si>
    <t>Teststandard</t>
  </si>
  <si>
    <t>ENERGYVERBRAUCH</t>
  </si>
  <si>
    <t>kWh
/ 24hr</t>
  </si>
  <si>
    <t>kWh
/ Jahr</t>
  </si>
  <si>
    <t>VOLUMEN</t>
  </si>
  <si>
    <t>ABMESSUNGEN (mm)</t>
  </si>
  <si>
    <t>TECHNISCH</t>
  </si>
  <si>
    <t>REGULATORISCHE ANGABEN</t>
  </si>
  <si>
    <t>MODELL-FREQUENZVERFÜGBARKEIT (230 V)</t>
  </si>
  <si>
    <t>Position der Luftansaugung</t>
  </si>
  <si>
    <t>Belüftungsposition</t>
  </si>
  <si>
    <t>Abtauart</t>
  </si>
  <si>
    <t>Ausschlüsse</t>
  </si>
  <si>
    <t>2/1-GASTRONORM-KÜHLSCHRÄNKE</t>
  </si>
  <si>
    <t>2/1-GASTRONORM-GEFRIERSCHRÄNKE</t>
  </si>
  <si>
    <t>STANDKÜHLSCHRÄNKE (NICHT GASTRONORM)</t>
  </si>
  <si>
    <t>STANDGEFRIERSCHRÄNKE (NICHT GASTRONORM)</t>
  </si>
  <si>
    <t>MODELLE MIT GETEILTEN TÜREN</t>
  </si>
  <si>
    <t>SPEZIALMODELLE</t>
  </si>
  <si>
    <t>Tiefe exklusive 46 mm für Türgriff oder 13 mm für hintere Abdeckung.</t>
  </si>
  <si>
    <t>26 mm hinten, kein Abstand an Seiten nötig</t>
  </si>
  <si>
    <t>Dieses Gerät ist für den Einsatz bei Umgebungstemperaturen bis zu 30°C vorgesehen.</t>
  </si>
  <si>
    <t>Vorderseite</t>
  </si>
  <si>
    <t>Rückseite</t>
  </si>
  <si>
    <t>2/1 GN Foodservice-Kühlschrank, 2 Volltüren</t>
  </si>
  <si>
    <t>Rechts (standard) oder links. Feld umkehrbar.</t>
  </si>
  <si>
    <t>Schwerlast mit Schloss ⌀ 64-mm-Rollen (83-mm-Gesamthöhe)</t>
  </si>
  <si>
    <t>Mitgeliefert</t>
  </si>
  <si>
    <t>Türbeschreibung</t>
  </si>
  <si>
    <t>Regalgröße (L x T mm)</t>
  </si>
  <si>
    <t>Türöffnung</t>
  </si>
  <si>
    <t>Gelieferte Regale</t>
  </si>
  <si>
    <t>Standard mit Schlössern?</t>
  </si>
  <si>
    <t>Serienmäßig</t>
  </si>
  <si>
    <t>Außenkonstruktion</t>
  </si>
  <si>
    <t>Innenkonstruktion</t>
  </si>
  <si>
    <t>Vorderseite aus Edelstahl, Seiten und Rückseite aus Aluminium</t>
  </si>
  <si>
    <t>1 Volltür</t>
  </si>
  <si>
    <t>2 Volltüren</t>
  </si>
  <si>
    <t>Mit Klarlack beschichtetes Aluminium, Sockel aus Edelstahl</t>
  </si>
  <si>
    <t>https://true-middleware.s3.eu-west-1.amazonaws.com/pdfs/de/TGN-1R-1S.pdf</t>
  </si>
  <si>
    <t>https://true-middleware.s3.eu-west-1.amazonaws.com/pdfs/de/TGN-2R-2S.pdf</t>
  </si>
  <si>
    <t>https://true-middleware.s3.eu-west-1.amazonaws.com/pdfs/de/TGN-1F-1S.pdf</t>
  </si>
  <si>
    <t>https://true-middleware.s3.eu-west-1.amazonaws.com/pdfs/de/TGN-2F-2S.pdf</t>
  </si>
  <si>
    <t>https://true-middleware.s3.eu-west-1.amazonaws.com/pdfs/de/T-11-HC.pdf</t>
  </si>
  <si>
    <t>https://true-middleware.s3.eu-west-1.amazonaws.com/pdfs/de/T-15-HC.pdf</t>
  </si>
  <si>
    <t>https://true-middleware.s3.eu-west-1.amazonaws.com/pdfs/de/T-19-HC.pdf</t>
  </si>
  <si>
    <t>https://true-middleware.s3.eu-west-1.amazonaws.com/pdfs/de/T-35-HC.pdf</t>
  </si>
  <si>
    <t>https://true-middleware.s3.eu-west-1.amazonaws.com/pdfs/de/T-43-HC.pdf</t>
  </si>
  <si>
    <t>https://true-middleware.s3.eu-west-1.amazonaws.com/pdfs/de/T-49-HC.pdf</t>
  </si>
  <si>
    <t>https://true-middleware.s3.eu-west-1.amazonaws.com/pdfs/de/T-15-1-G-1-HC-FGD01.pdf</t>
  </si>
  <si>
    <t>https://true-middleware.s3.eu-west-1.amazonaws.com/pdfs/de/T-23DT-1-G-1-HC-FGD01.pdf</t>
  </si>
  <si>
    <t>Innenbeleuchtung</t>
  </si>
  <si>
    <t>Unverpacktes Gewicht (kg)</t>
  </si>
  <si>
    <t>Verpackungsgewicht (kg)</t>
  </si>
  <si>
    <t>Interne Nettöhöhe (mm)</t>
  </si>
  <si>
    <t>Verpackungsmaße (B x T x H mm)</t>
  </si>
  <si>
    <t>Kabellänge (Meter)</t>
  </si>
  <si>
    <t>5 Jahre – Teile, Kompressor &amp; Arbeitszeit</t>
  </si>
  <si>
    <t>https://true-middleware.s3.eu-west-1.amazonaws.com/pdfs/de/T-11G-HC-FGD01.pdf</t>
  </si>
  <si>
    <t>https://true-middleware.s3.eu-west-1.amazonaws.com/pdfs/de/T-15G-HC-FGD01.pdf</t>
  </si>
  <si>
    <t>https://true-middleware.s3.eu-west-1.amazonaws.com/pdfs/de/T-23G-2-HC-FGD01.pdf</t>
  </si>
  <si>
    <t>https://true-middleware.s3.eu-west-1.amazonaws.com/pdfs/de/T-23G-HC-FGD01.pdf</t>
  </si>
  <si>
    <t>https://true-middleware.s3.eu-west-1.amazonaws.com/pdfs/de/T-49G-HC-FGD01.pdf</t>
  </si>
  <si>
    <t>https://true-middleware.s3.eu-west-1.amazonaws.com/pdfs/de/T-23G-PT-HC-FGD01.pdf</t>
  </si>
  <si>
    <t>https://true-middleware.s3.eu-west-1.amazonaws.com/pdfs/de/T-23G-PT-HC-FGD01-1G-1G.pdf</t>
  </si>
  <si>
    <t>https://true-middleware.s3.eu-west-1.amazonaws.com/pdfs/de/TBR32-RISZ1-L-B-G-2.pdf</t>
  </si>
  <si>
    <t>https://true-middleware.s3.eu-west-1.amazonaws.com/pdfs/de/TBR32-RISZ1-L-S-G-2.pdf</t>
  </si>
  <si>
    <t>https://true-middleware.s3.eu-west-1.amazonaws.com/pdfs/de/TBR48-RISZ1-L-B-GG-2.pdf</t>
  </si>
  <si>
    <t>https://true-middleware.s3.eu-west-1.amazonaws.com/pdfs/de/TBR48-RISZ1-L-S-GG-2.pdf</t>
  </si>
  <si>
    <t>https://true-middleware.s3.eu-west-1.amazonaws.com/pdfs/de/TBR52-RISZ1-L-B-GG-2.pdf</t>
  </si>
  <si>
    <t>https://true-middleware.s3.eu-west-1.amazonaws.com/pdfs/de/TBR52-RISZ1-L-S-GG-2.pdf</t>
  </si>
  <si>
    <t>https://true-middleware.s3.eu-west-1.amazonaws.com/pdfs/de/TBR60-RISZ1-L-B-GG-2.pdf</t>
  </si>
  <si>
    <t>https://true-middleware.s3.eu-west-1.amazonaws.com/pdfs/de/TBR60-RISZ1-L-S-GG-2.pdf</t>
  </si>
  <si>
    <t>https://true-middleware.s3.eu-west-1.amazonaws.com/pdfs/de/TBR72-RISZ1-L-B-GGG-2.pdf</t>
  </si>
  <si>
    <t>https://true-middleware.s3.eu-west-1.amazonaws.com/pdfs/de/TBR72-RISZ1-L-S-GGG-2.pdf</t>
  </si>
  <si>
    <t>https://true-middleware.s3.eu-west-1.amazonaws.com/pdfs/de/TBR32-RISZ1-L-B-S-2.pdf</t>
  </si>
  <si>
    <t>https://true-middleware.s3.eu-west-1.amazonaws.com/pdfs/de/TBR32-RISZ1-L-S-S-2.pdf</t>
  </si>
  <si>
    <t>https://true-middleware.s3.eu-west-1.amazonaws.com/pdfs/de/TBR48-RISZ1-L-B-SS-2.pdf</t>
  </si>
  <si>
    <t>https://true-middleware.s3.eu-west-1.amazonaws.com/pdfs/de/TBR48-RISZ1-L-S-SS-2.pdf</t>
  </si>
  <si>
    <t>https://true-middleware.s3.eu-west-1.amazonaws.com/pdfs/de/TBR52-RISZ1-L-B-SS-2.pdf</t>
  </si>
  <si>
    <t>https://true-middleware.s3.eu-west-1.amazonaws.com/pdfs/de/TBR52-RISZ1-L-S-SS-2.pdf</t>
  </si>
  <si>
    <t>https://true-middleware.s3.eu-west-1.amazonaws.com/pdfs/de/TBR60-RISZ1-L-B-SS-2.pdf</t>
  </si>
  <si>
    <t>https://true-middleware.s3.eu-west-1.amazonaws.com/pdfs/de/TBR60-RISZ1-L-S-SS-2.pdf</t>
  </si>
  <si>
    <t>https://true-middleware.s3.eu-west-1.amazonaws.com/pdfs/de/TBR72-RISZ1-L-B-SSS-2.pdf</t>
  </si>
  <si>
    <t>https://true-middleware.s3.eu-west-1.amazonaws.com/pdfs/de/TBR72-RISZ1-L-S-SSS-2.pdf</t>
  </si>
  <si>
    <t>https://true-middleware.s3.eu-west-1.amazonaws.com/pdfs/de/TBR48-RISZ1-L-B-11-2.pdf</t>
  </si>
  <si>
    <t>https://true-middleware.s3.eu-west-1.amazonaws.com/pdfs/de/TBR52-RISZ1-L-S-11-2.pdf</t>
  </si>
  <si>
    <t>https://true-middleware.s3.eu-west-1.amazonaws.com/pdfs/de/TBR60-RISZ1-L-B-11-2.pdf</t>
  </si>
  <si>
    <t>https://true-middleware.s3.eu-west-1.amazonaws.com/pdfs/de/TBR60-RISZ1-L-S-11-2.pdf</t>
  </si>
  <si>
    <t>https://true-middleware.s3.eu-west-1.amazonaws.com/pdfs/de/TBR72-RISZ1-L-B-111-2.pdf</t>
  </si>
  <si>
    <t>https://true-middleware.s3.eu-west-1.amazonaws.com/pdfs/de/TBR72-RISZ1-L-S-111-2.pdf</t>
  </si>
  <si>
    <t>https://true-middleware.s3.eu-west-1.amazonaws.com/pdfs/de/TBR36-PTSZ1-L-B-G-G-2.pdf</t>
  </si>
  <si>
    <t>https://true-middleware.s3.eu-west-1.amazonaws.com/pdfs/de/TBR36-PTSZ1-L-B-S-S-2.pdf</t>
  </si>
  <si>
    <t>https://true-middleware.s3.eu-west-1.amazonaws.com/pdfs/de/TBR36-PTSZ1-L-S-G-G-2.pdf</t>
  </si>
  <si>
    <t>https://true-middleware.s3.eu-west-1.amazonaws.com/pdfs/de/TBR36-PTSZ1-L-S-S-S-2.pdf</t>
  </si>
  <si>
    <t>https://true-middleware.s3.eu-west-1.amazonaws.com/pdfs/de/TBR60-PTSZ1-L-B-11-11-2.pdf</t>
  </si>
  <si>
    <t>https://true-middleware.s3.eu-west-1.amazonaws.com/pdfs/de/TBR60-PTSZ1-L-B-GG-GG-2.pdf</t>
  </si>
  <si>
    <t>https://true-middleware.s3.eu-west-1.amazonaws.com/pdfs/de/TBR60-PTSZ1-L-B-SS-SS-2.pdf</t>
  </si>
  <si>
    <t>https://true-middleware.s3.eu-west-1.amazonaws.com/pdfs/de/TBR60-PTSZ1-L-S-11-11-2.pdf</t>
  </si>
  <si>
    <t>https://true-middleware.s3.eu-west-1.amazonaws.com/pdfs/de/TBR60-PTSZ1-L-S-GG-GG-2.pdf</t>
  </si>
  <si>
    <t>https://true-middleware.s3.eu-west-1.amazonaws.com/pdfs/de/TBR60-PTSZ1-L-S-SS-SS-2.pdf</t>
  </si>
  <si>
    <t>https://true-middleware.s3.eu-west-1.amazonaws.com/pdfs/de/TDR48-RISZ1-L-B-SG-2.pdf</t>
  </si>
  <si>
    <t>https://true-middleware.s3.eu-west-1.amazonaws.com/pdfs/de/TDR48-RISZ1-L-B-SS-2.pdf</t>
  </si>
  <si>
    <t>https://true-middleware.s3.eu-west-1.amazonaws.com/pdfs/de/TDR48-RISZ1-L-S-SG-2.pdf</t>
  </si>
  <si>
    <t>https://true-middleware.s3.eu-west-1.amazonaws.com/pdfs/de/TDR48-RISZ1-L-S-SS-2.pdf</t>
  </si>
  <si>
    <t>https://true-middleware.s3.eu-west-1.amazonaws.com/pdfs/de/TDR52-RISZ1-L-B-SG-2.pdf</t>
  </si>
  <si>
    <t>https://true-middleware.s3.eu-west-1.amazonaws.com/pdfs/de/TDR52-RISZ1-L-B-SS-2.pdf</t>
  </si>
  <si>
    <t>https://true-middleware.s3.eu-west-1.amazonaws.com/pdfs/de/TDR52-RISZ1-L-S-SG-2.pdf</t>
  </si>
  <si>
    <t>https://true-middleware.s3.eu-west-1.amazonaws.com/pdfs/de/TDR52-RISZ1-L-S-SS-2.pdf</t>
  </si>
  <si>
    <t>https://true-middleware.s3.eu-west-1.amazonaws.com/pdfs/de/TRCB-36-HC.pdf</t>
  </si>
  <si>
    <t>https://true-middleware.s3.eu-west-1.amazonaws.com/pdfs/de/TRCB-48-HC.pdf</t>
  </si>
  <si>
    <t>https://true-middleware.s3.eu-west-1.amazonaws.com/pdfs/de/TRCB-52-HC.pdf</t>
  </si>
  <si>
    <t>https://true-middleware.s3.eu-west-1.amazonaws.com/pdfs/de/TRCB-72-HC.pdf</t>
  </si>
  <si>
    <t>https://true-middleware.s3.eu-west-1.amazonaws.com/pdfs/de/TRCB-79-HC.pdf</t>
  </si>
  <si>
    <t>https://true-middleware.s3.eu-west-1.amazonaws.com/pdfs/de/TRCB-82-HC.pdf</t>
  </si>
  <si>
    <t>https://true-middleware.s3.eu-west-1.amazonaws.com/pdfs/de/TRCB-96-HC.pdf</t>
  </si>
  <si>
    <t>https://true-middleware.s3.eu-west-1.amazonaws.com/pdfs/de/TRCB-110-HC.pdf</t>
  </si>
  <si>
    <t>https://true-middleware.s3.eu-west-1.amazonaws.com/pdfs/de/TRCB-52-60-HC.pdf</t>
  </si>
  <si>
    <t>https://true-middleware.s3.eu-west-1.amazonaws.com/pdfs/de/TRCB-79-86-HC.pdf</t>
  </si>
  <si>
    <t>https://true-middleware.s3.eu-west-1.amazonaws.com/pdfs/de/TRCB-82-84-HC.pdf</t>
  </si>
  <si>
    <t>https://true-middleware.s3.eu-west-1.amazonaws.com/pdfs/de/TRCB-82-86-HC.pdf</t>
  </si>
  <si>
    <t>https://true-middleware.s3.eu-west-1.amazonaws.com/pdfs/de/GDM-19T-HC-FGD01.pdf</t>
  </si>
  <si>
    <t>https://true-middleware.s3.eu-west-1.amazonaws.com/pdfs/de/GDM-19T-HC-TSL01.pdf</t>
  </si>
  <si>
    <t>https://true-middleware.s3.eu-west-1.amazonaws.com/pdfs/de/GDM-23-HC-FGD01.pdf</t>
  </si>
  <si>
    <t>https://true-middleware.s3.eu-west-1.amazonaws.com/pdfs/de/GDM-23-HC-TSL01.pdf</t>
  </si>
  <si>
    <t>https://true-middleware.s3.eu-west-1.amazonaws.com/pdfs/de/GDM-35-HC-FGD01.pdf</t>
  </si>
  <si>
    <t>https://true-middleware.s3.eu-west-1.amazonaws.com/pdfs/de/GDM-35-HC-TSL01.pdf</t>
  </si>
  <si>
    <t>https://true-middleware.s3.eu-west-1.amazonaws.com/pdfs/de/GDM-43-HC-FGD01.pdf</t>
  </si>
  <si>
    <t>https://true-middleware.s3.eu-west-1.amazonaws.com/pdfs/de/GDM-43-HC-TSL01.pdf</t>
  </si>
  <si>
    <t>https://true-middleware.s3.eu-west-1.amazonaws.com/pdfs/de/GDM-49-HC-FGD01.pdf</t>
  </si>
  <si>
    <t>https://true-middleware.s3.eu-west-1.amazonaws.com/pdfs/de/GDM-49-HC-TSL01.pdf</t>
  </si>
  <si>
    <t>https://true-middleware.s3.eu-west-1.amazonaws.com/pdfs/de/GDM-72-HC-FGD01.pdf</t>
  </si>
  <si>
    <t>https://true-middleware.s3.eu-west-1.amazonaws.com/pdfs/de/GDM-72-HC-TSL01.pdf</t>
  </si>
  <si>
    <t>https://true-middleware.s3.eu-west-1.amazonaws.com/pdfs/de/GDM-23F-HC-FGD01.pdf</t>
  </si>
  <si>
    <t>https://true-middleware.s3.eu-west-1.amazonaws.com/pdfs/de/GDM-23F-HC-TSL01.pdf</t>
  </si>
  <si>
    <t>https://true-middleware.s3.eu-west-1.amazonaws.com/pdfs/de/GDM-35F-HC-FGD01.pdf</t>
  </si>
  <si>
    <t>https://true-middleware.s3.eu-west-1.amazonaws.com/pdfs/de/GDM-35F-HC-TSL01.pdf</t>
  </si>
  <si>
    <t>https://true-middleware.s3.eu-west-1.amazonaws.com/pdfs/de/GDM-43F-HC-FGD01.pdf</t>
  </si>
  <si>
    <t>https://true-middleware.s3.eu-west-1.amazonaws.com/pdfs/de/GDM-43F-HC-TSL01.pdf</t>
  </si>
  <si>
    <t>https://true-middleware.s3.eu-west-1.amazonaws.com/pdfs/de/GDM-49F-HC-FGD01.pdf</t>
  </si>
  <si>
    <t>https://true-middleware.s3.eu-west-1.amazonaws.com/pdfs/de/GDM-49F-HC-TSL01.pdf</t>
  </si>
  <si>
    <t>https://true-middleware.s3.eu-west-1.amazonaws.com/pdfs/de/GDM-72F-HC-FGD01.pdf</t>
  </si>
  <si>
    <t>https://true-middleware.s3.eu-west-1.amazonaws.com/pdfs/de/GDM-72F-HC-TSL01.pdf</t>
  </si>
  <si>
    <t>https://true-middleware.s3.eu-west-1.amazonaws.com/pdfs/de/TVM-36SL-HC-VM01.pdf</t>
  </si>
  <si>
    <t>https://true-middleware.s3.eu-west-1.amazonaws.com/pdfs/de/TVM-48SL-HC-VM01.pdf</t>
  </si>
  <si>
    <t>https://true-middleware.s3.eu-west-1.amazonaws.com/pdfs/de/GDM-33-HC-LD.pdf</t>
  </si>
  <si>
    <t>https://true-middleware.s3.eu-west-1.amazonaws.com/pdfs/de/GDM-37-HC-LD.pdf</t>
  </si>
  <si>
    <t>https://true-middleware.s3.eu-west-1.amazonaws.com/pdfs/de/GDM-41-HC-LD.pdf</t>
  </si>
  <si>
    <t>https://true-middleware.s3.eu-west-1.amazonaws.com/pdfs/de/GDM-45-HC-LD.pdf</t>
  </si>
  <si>
    <t>https://true-middleware.s3.eu-west-1.amazonaws.com/pdfs/de/GDM-47-HC-LD.pdf</t>
  </si>
  <si>
    <t>https://true-middleware.s3.eu-west-1.amazonaws.com/pdfs/de/GDM-06-34-HC-FGD01.pdf</t>
  </si>
  <si>
    <t>https://true-middleware.s3.eu-west-1.amazonaws.com/pdfs/de/GDM-06-34-HC-TSL01.pdf</t>
  </si>
  <si>
    <t>https://true-middleware.s3.eu-west-1.amazonaws.com/pdfs/de/TSD-09G-HC-LD.pdf</t>
  </si>
  <si>
    <t>https://true-middleware.s3.eu-west-1.amazonaws.com/pdfs/de/TSSU-27-08-HC.pdf</t>
  </si>
  <si>
    <t>https://true-middleware.s3.eu-west-1.amazonaws.com/pdfs/de/TSSU-27-08D-2-HC.pdf</t>
  </si>
  <si>
    <t>https://true-middleware.s3.eu-west-1.amazonaws.com/pdfs/de/TSSU-36-08-HC.pdf</t>
  </si>
  <si>
    <t>https://true-middleware.s3.eu-west-1.amazonaws.com/pdfs/de/TSSU-48-08-HC.pdf</t>
  </si>
  <si>
    <t>https://true-middleware.s3.eu-west-1.amazonaws.com/pdfs/de/TSSU-48-10-HC.pdf</t>
  </si>
  <si>
    <t>https://true-middleware.s3.eu-west-1.amazonaws.com/pdfs/de/TSSU-48-12-HC.pdf</t>
  </si>
  <si>
    <t>https://true-middleware.s3.eu-west-1.amazonaws.com/pdfs/de/TSSU-60-08-HC.pdf</t>
  </si>
  <si>
    <t>https://true-middleware.s3.eu-west-1.amazonaws.com/pdfs/de/TSSU-60-10-HC.pdf</t>
  </si>
  <si>
    <t>https://true-middleware.s3.eu-west-1.amazonaws.com/pdfs/de/TSSU-60-12-HC.pdf</t>
  </si>
  <si>
    <t>https://true-middleware.s3.eu-west-1.amazonaws.com/pdfs/de/TSSU-60-16-HC.pdf</t>
  </si>
  <si>
    <t>https://true-middleware.s3.eu-west-1.amazonaws.com/pdfs/de/TSSU-60-16D-2-HC.pdf</t>
  </si>
  <si>
    <t>https://true-middleware.s3.eu-west-1.amazonaws.com/pdfs/de/TSSU-60-16D-4-HC.pdf</t>
  </si>
  <si>
    <t>https://true-middleware.s3.eu-west-1.amazonaws.com/pdfs/de/TSSU-72-08-HC.pdf</t>
  </si>
  <si>
    <t>https://true-middleware.s3.eu-west-1.amazonaws.com/pdfs/de/TSSU-72-10-HC.pdf</t>
  </si>
  <si>
    <t>https://true-middleware.s3.eu-west-1.amazonaws.com/pdfs/de/TSSU-72-12-HC.pdf</t>
  </si>
  <si>
    <t>https://true-middleware.s3.eu-west-1.amazonaws.com/pdfs/de/TSSU-72-16-HC.pdf</t>
  </si>
  <si>
    <t>https://true-middleware.s3.eu-west-1.amazonaws.com/pdfs/de/TSSU-72-18-HC.pdf</t>
  </si>
  <si>
    <t>https://true-middleware.s3.eu-west-1.amazonaws.com/pdfs/de/TSSU-27-12M-C-HC.pdf</t>
  </si>
  <si>
    <t>https://true-middleware.s3.eu-west-1.amazonaws.com/pdfs/de/TSSU-27-12M-C-HC-FLID.pdf</t>
  </si>
  <si>
    <t>https://true-middleware.s3.eu-west-1.amazonaws.com/pdfs/de/TSSU-36-12M-B-HC.pdf</t>
  </si>
  <si>
    <t>https://true-middleware.s3.eu-west-1.amazonaws.com/pdfs/de/TSSU-36-12M-B-HC-FLID.pdf</t>
  </si>
  <si>
    <t>https://true-middleware.s3.eu-west-1.amazonaws.com/pdfs/de/TSSU-48-12M-B-HC.pdf</t>
  </si>
  <si>
    <t>https://true-middleware.s3.eu-west-1.amazonaws.com/pdfs/de/TSSU-48-18M-B-HC.pdf</t>
  </si>
  <si>
    <t>https://true-middleware.s3.eu-west-1.amazonaws.com/pdfs/de/TSSU-48-18M-B-HC-FLID.pdf</t>
  </si>
  <si>
    <t>https://true-middleware.s3.eu-west-1.amazonaws.com/pdfs/de/TSSU-60-12M-B-HC.pdf</t>
  </si>
  <si>
    <t>https://true-middleware.s3.eu-west-1.amazonaws.com/pdfs/de/TSSU-60-15M-B-HC.pdf</t>
  </si>
  <si>
    <t>https://true-middleware.s3.eu-west-1.amazonaws.com/pdfs/de/TSSU-60-18M-B-HC.pdf</t>
  </si>
  <si>
    <t>https://true-middleware.s3.eu-west-1.amazonaws.com/pdfs/de/TSSU-60-24M-B-ST-HC.pdf</t>
  </si>
  <si>
    <t>https://true-middleware.s3.eu-west-1.amazonaws.com/pdfs/de/TSSU-60-24M-B-ST-HC-FLID.pdf</t>
  </si>
  <si>
    <t>https://true-middleware.s3.eu-west-1.amazonaws.com/pdfs/de/TSSU-72-12M-B-HC.pdf</t>
  </si>
  <si>
    <t>https://true-middleware.s3.eu-west-1.amazonaws.com/pdfs/de/TSSU-72-15M-B-HC.pdf</t>
  </si>
  <si>
    <t>https://true-middleware.s3.eu-west-1.amazonaws.com/pdfs/de/TSSU-72-18M-B-HC.pdf</t>
  </si>
  <si>
    <t>https://true-middleware.s3.eu-west-1.amazonaws.com/pdfs/de/TSSU-72-24M-B-ST-HC.pdf</t>
  </si>
  <si>
    <t>https://true-middleware.s3.eu-west-1.amazonaws.com/pdfs/de/TSSU-72-24M-B-ST-HC-FLID.pdf</t>
  </si>
  <si>
    <t>https://true-middleware.s3.eu-west-1.amazonaws.com/pdfs/de/TSSU-72-30M-B-ST-HC.pdf</t>
  </si>
  <si>
    <t>https://true-middleware.s3.eu-west-1.amazonaws.com/pdfs/de/TSSU-72-30M-B-ST-HC-FLID.pdf</t>
  </si>
  <si>
    <t>https://true-middleware.s3.eu-west-1.amazonaws.com/pdfs/de/TPP-AT-44-HC.pdf</t>
  </si>
  <si>
    <t>https://true-middleware.s3.eu-west-1.amazonaws.com/pdfs/de/TPP-AT-44D-2-HC.pdf</t>
  </si>
  <si>
    <t>https://true-middleware.s3.eu-west-1.amazonaws.com/pdfs/de/TPP-AT-60-HC.pdf</t>
  </si>
  <si>
    <t>https://true-middleware.s3.eu-west-1.amazonaws.com/pdfs/de/TPP-AT-60D-2-HC.pdf</t>
  </si>
  <si>
    <t>https://true-middleware.s3.eu-west-1.amazonaws.com/pdfs/de/TPP-AT-67-HC.pdf</t>
  </si>
  <si>
    <t>https://true-middleware.s3.eu-west-1.amazonaws.com/pdfs/de/TPP-AT-67D-2-HC.pdf</t>
  </si>
  <si>
    <t>https://true-middleware.s3.eu-west-1.amazonaws.com/pdfs/de/TPP-AT-67D-4-HC.pdf</t>
  </si>
  <si>
    <t>https://true-middleware.s3.eu-west-1.amazonaws.com/pdfs/de/TPP-AT2-93-HC.pdf</t>
  </si>
  <si>
    <t>https://true-middleware.s3.eu-west-1.amazonaws.com/pdfs/de/TPP-AT2-93D-2-HC.pdf</t>
  </si>
  <si>
    <t>https://true-middleware.s3.eu-west-1.amazonaws.com/pdfs/de/TPP-AT2-93D-4-HC.pdf</t>
  </si>
  <si>
    <t>https://true-middleware.s3.eu-west-1.amazonaws.com/pdfs/de/TPP-AT2-93D-6-HC.pdf</t>
  </si>
  <si>
    <t>https://true-middleware.s3.eu-west-1.amazonaws.com/pdfs/de/TPP-AT-119-HC.pdf</t>
  </si>
  <si>
    <t>https://true-middleware.s3.eu-west-1.amazonaws.com/pdfs/de/TPP-AT-119D-2-HC.pdf</t>
  </si>
  <si>
    <t>https://true-middleware.s3.eu-west-1.amazonaws.com/pdfs/de/TPP-AT-119D-4-HC.pdf</t>
  </si>
  <si>
    <t>https://true-middleware.s3.eu-west-1.amazonaws.com/pdfs/de/TPP-AT-119D-6-HC.pdf</t>
  </si>
  <si>
    <t>https://true-middleware.s3.eu-west-1.amazonaws.com/pdfs/de/TPP-AT-119D-8-HC.pdf</t>
  </si>
  <si>
    <t>https://true-middleware.s3.eu-west-1.amazonaws.com/pdfs/de/TSSU-48-18M-B-FGLID-HC.pdf</t>
  </si>
  <si>
    <t>https://true-middleware.s3.eu-west-1.amazonaws.com/pdfs/de/TSSU-60-24M-B-ST-FGLID-HC.pdf</t>
  </si>
  <si>
    <t>https://true-middleware.s3.eu-west-1.amazonaws.com/pdfs/de/TFP-64-24M-FGLID-HC.pdf</t>
  </si>
  <si>
    <t>https://true-middleware.s3.eu-west-1.amazonaws.com/pdfs/de/TSSU-72-30M-B-ST-FGLID-HC.pdf</t>
  </si>
  <si>
    <t>https://true-middleware.s3.eu-west-1.amazonaws.com/pdfs/de/TFP-72-30M-FGLID-HC.pdf</t>
  </si>
  <si>
    <t>https://true-middleware.s3.eu-west-1.amazonaws.com/pdfs/de/TSSU-60-16-DS-ST-HC.pdf</t>
  </si>
  <si>
    <t>https://true-middleware.s3.eu-west-1.amazonaws.com/pdfs/de/TSSU-60-24M-B-DS-ST-HC.pdf</t>
  </si>
  <si>
    <t>https://true-middleware.s3.eu-west-1.amazonaws.com/pdfs/de/TSSU-72-30M-B-DS-ST-HC.pdf</t>
  </si>
  <si>
    <t>https://true-middleware.s3.eu-west-1.amazonaws.com/pdfs/de/TFP-32-12M-D-2-HC.pdf</t>
  </si>
  <si>
    <t>https://true-middleware.s3.eu-west-1.amazonaws.com/pdfs/de/TFP-32-12M-HC.pdf</t>
  </si>
  <si>
    <t>https://true-middleware.s3.eu-west-1.amazonaws.com/pdfs/de/TFP-48-18M-D-2-HC.pdf</t>
  </si>
  <si>
    <t>https://true-middleware.s3.eu-west-1.amazonaws.com/pdfs/de/TFP-48-18M-D-4-HC.pdf</t>
  </si>
  <si>
    <t>https://true-middleware.s3.eu-west-1.amazonaws.com/pdfs/de/TFP-48-18M-HC.pdf</t>
  </si>
  <si>
    <t>https://true-middleware.s3.eu-west-1.amazonaws.com/pdfs/de/TFP-64-24M-D-2-HC.pdf</t>
  </si>
  <si>
    <t>https://true-middleware.s3.eu-west-1.amazonaws.com/pdfs/de/TFP-64-24M-D-4-HC.pdf</t>
  </si>
  <si>
    <t>https://true-middleware.s3.eu-west-1.amazonaws.com/pdfs/de/TFP-64-24M-HC.pdf</t>
  </si>
  <si>
    <t>https://true-middleware.s3.eu-west-1.amazonaws.com/pdfs/de/TFP-72-30M-D-2-HC.pdf</t>
  </si>
  <si>
    <t>https://true-middleware.s3.eu-west-1.amazonaws.com/pdfs/de/TFP-72-30M-D-4-HC.pdf</t>
  </si>
  <si>
    <t>https://true-middleware.s3.eu-west-1.amazonaws.com/pdfs/de/TFP-72-30M-D-6-HC.pdf</t>
  </si>
  <si>
    <t>https://true-middleware.s3.eu-west-1.amazonaws.com/pdfs/de/TFP-72-30M-HC.pdf</t>
  </si>
  <si>
    <t>https://true-middleware.s3.eu-west-1.amazonaws.com/pdfs/de/TCR13-CL-SS-DL-DR-DR.pdf</t>
  </si>
  <si>
    <t>https://true-middleware.s3.eu-west-1.amazonaws.com/pdfs/de/TCR12-CL-SS-DL-DR.pdf</t>
  </si>
  <si>
    <t>https://true-middleware.s3.eu-west-1.amazonaws.com/pdfs/de/TCF13-CL-SS-DL-DR-DR.pdf</t>
  </si>
  <si>
    <t>https://true-middleware.s3.eu-west-1.amazonaws.com/pdfs/de/TCF12-CL-SS-DL-DR.pdf</t>
  </si>
  <si>
    <t>https://true-middleware.s3.eu-west-1.amazonaws.com/pdfs/de/TUC-24-HC.pdf</t>
  </si>
  <si>
    <t>https://true-middleware.s3.eu-west-1.amazonaws.com/pdfs/de/TUC-24F-HC.pdf</t>
  </si>
  <si>
    <t>https://true-middleware.s3.eu-west-1.amazonaws.com/pdfs/de/TUC-24G-HC-FGD01.pdf</t>
  </si>
  <si>
    <t>https://true-middleware.s3.eu-west-1.amazonaws.com/pdfs/de/TUC-27-HC.pdf</t>
  </si>
  <si>
    <t>https://true-middleware.s3.eu-west-1.amazonaws.com/pdfs/de/TUC-27D-2-HC.pdf</t>
  </si>
  <si>
    <t>https://true-middleware.s3.eu-west-1.amazonaws.com/pdfs/de/TUC-36-HC.pdf</t>
  </si>
  <si>
    <t>https://true-middleware.s3.eu-west-1.amazonaws.com/pdfs/de/TUC-48-HC.pdf</t>
  </si>
  <si>
    <t>https://true-middleware.s3.eu-west-1.amazonaws.com/pdfs/de/TUC-60-HC.pdf</t>
  </si>
  <si>
    <t>https://true-middleware.s3.eu-west-1.amazonaws.com/pdfs/de/TUC-60D-2-HC.pdf</t>
  </si>
  <si>
    <t>https://true-middleware.s3.eu-west-1.amazonaws.com/pdfs/de/TUC-60D-4-HC.pdf</t>
  </si>
  <si>
    <t>https://true-middleware.s3.eu-west-1.amazonaws.com/pdfs/de/TUC-72-HC.pdf</t>
  </si>
  <si>
    <t>https://true-middleware.s3.eu-west-1.amazonaws.com/pdfs/de/TUC-27G-HC-FGD01.pdf</t>
  </si>
  <si>
    <t>https://true-middleware.s3.eu-west-1.amazonaws.com/pdfs/de/TUC-48G-HC-FGD01.pdf</t>
  </si>
  <si>
    <t>https://true-middleware.s3.eu-west-1.amazonaws.com/pdfs/de/TUC-60G-HC-FGD01.pdf</t>
  </si>
  <si>
    <t>https://true-middleware.s3.eu-west-1.amazonaws.com/pdfs/de/TWT-27-HC.pdf</t>
  </si>
  <si>
    <t>https://true-middleware.s3.eu-west-1.amazonaws.com/pdfs/de/TWT-27D-2-HC.pdf</t>
  </si>
  <si>
    <t>https://true-middleware.s3.eu-west-1.amazonaws.com/pdfs/de/TWT-36-HC.pdf</t>
  </si>
  <si>
    <t>https://true-middleware.s3.eu-west-1.amazonaws.com/pdfs/de/TWT-48-HC.pdf</t>
  </si>
  <si>
    <t>https://true-middleware.s3.eu-west-1.amazonaws.com/pdfs/de/TWT-60-HC.pdf</t>
  </si>
  <si>
    <t>https://true-middleware.s3.eu-west-1.amazonaws.com/pdfs/de/TWT-60D-2-HC.pdf</t>
  </si>
  <si>
    <t>https://true-middleware.s3.eu-west-1.amazonaws.com/pdfs/de/TWT-60D-4-HC.pdf</t>
  </si>
  <si>
    <t>https://true-middleware.s3.eu-west-1.amazonaws.com/pdfs/de/TWT-72-HC.pdf</t>
  </si>
  <si>
    <t>https://true-middleware.s3.eu-west-1.amazonaws.com/pdfs/de/TUC-27F-HC.pdf</t>
  </si>
  <si>
    <t>https://true-middleware.s3.eu-west-1.amazonaws.com/pdfs/de/TUC-27F-D-2-HC.pdf</t>
  </si>
  <si>
    <t>https://true-middleware.s3.eu-west-1.amazonaws.com/pdfs/de/TUC-48F-HC.pdf</t>
  </si>
  <si>
    <t>https://true-middleware.s3.eu-west-1.amazonaws.com/pdfs/de/TUC-60F-HC.pdf</t>
  </si>
  <si>
    <t>https://true-middleware.s3.eu-west-1.amazonaws.com/pdfs/de/TWT-27F-HC.pdf</t>
  </si>
  <si>
    <t>https://true-middleware.s3.eu-west-1.amazonaws.com/pdfs/de/TWT-60F-HC.pdf</t>
  </si>
  <si>
    <t>https://true-middleware.s3.eu-west-1.amazonaws.com/pdfs/de/TWT-48F-HC.pdf</t>
  </si>
  <si>
    <t>https://true-middleware.s3.eu-west-1.amazonaws.com/pdfs/de/TUC-44-HC.pdf</t>
  </si>
  <si>
    <t>https://true-middleware.s3.eu-west-1.amazonaws.com/pdfs/de/TWT-44-HC.pdf</t>
  </si>
  <si>
    <t>https://true-middleware.s3.eu-west-1.amazonaws.com/pdfs/de/TUC-67-HC.pdf</t>
  </si>
  <si>
    <t>https://true-middleware.s3.eu-west-1.amazonaws.com/pdfs/de/TWT-67-HC.pdf</t>
  </si>
  <si>
    <t>https://true-middleware.s3.eu-west-1.amazonaws.com/pdfs/de/TUC-67D-4-HC.pdf</t>
  </si>
  <si>
    <t>https://true-middleware.s3.eu-west-1.amazonaws.com/pdfs/de/TWT-67D-4-HC.pdf</t>
  </si>
  <si>
    <t>https://true-middleware.s3.eu-west-1.amazonaws.com/pdfs/de/TUC-93-HC.pdf</t>
  </si>
  <si>
    <t>https://true-middleware.s3.eu-west-1.amazonaws.com/pdfs/de/TWT-93-HC.pdf</t>
  </si>
  <si>
    <t>https://true-middleware.s3.eu-west-1.amazonaws.com/pdfs/de/TUC-93D-4-HC.pdf</t>
  </si>
  <si>
    <t>https://true-middleware.s3.eu-west-1.amazonaws.com/pdfs/de/TWT-93D-4-HC.pdf</t>
  </si>
  <si>
    <t>https://true-middleware.s3.eu-west-1.amazonaws.com/pdfs/de/TUC-93D-6-HC.pdf</t>
  </si>
  <si>
    <t>https://true-middleware.s3.eu-west-1.amazonaws.com/pdfs/de/TWT-93D-6-HC.pdf</t>
  </si>
  <si>
    <t>2/1 GN Stehender Gastro-Kühlschrank, 1 Volltür, Temperaturbereich 0,5 bis 3,3 °C. Bruttokapazität 720 Liter (Nettokapazität 435 Liter). Energieeffizienzklasse A. Klima-/Temperaturklasse 5. Außen: Edelstahlfront, Aluminiumseiten und Rückseite. Innen: Klarlackiertes Aluminium, Edelstahlboden. Vollständig umluftbeheiztes Kältesystem mit R290-Hydrocarbon und True Reverse Condenser Unit (RCU) Lüftermotor für erhöhte Effizienz. Ausgestattet mit 3 verstellbaren Schwerlastregalen und feststellbaren Schwerlast-Lenkrollen mit Ø 64 mm (Höhe 83 mm).</t>
  </si>
  <si>
    <t>2/1 GN Stehender Gastro-Kühlschrank, 2 Volltüren, Temperaturbereich 0,5 bis 3,3 °C. Bruttokapazität 1440 Liter (Nettokapazität 883 Liter). Energieeffizienzklasse C. Klima-/Temperaturklasse 5. Außen: Edelstahlfront, Aluminiumseiten und Rückseite. Innen: Klarlackiertes Aluminium, Edelstahlboden. Vollständig umluftbeheiztes Kältesystem mit R290-Hydrocarbon und True Reverse Condenser Unit (RCU) Lüftermotor für erhöhte Effizienz. Ausgestattet mit 6 verstellbaren Schwerlastregalen und feststellbaren Schwerlast-Lenkrollen mit Ø 64 mm (Höhe 83 mm).</t>
  </si>
  <si>
    <t>2/1 GN Stehender Gastro-Gefrierschrank, 1 Volltür, Temperatur -23 °C. Bruttokapazität 720 Liter (Nettokapazität 435 Liter). Energieeffizienzklasse B. Klima-/Temperaturklasse 5. Außen: Edelstahlfront, Aluminiumseiten und Rückseite. Innen: Klarlackiertes Aluminium, Edelstahlboden. Vollständig umluftbeheiztes Kältesystem mit R290-Hydrocarbon und True Reverse Condenser Unit (RCU) Lüftermotor für erhöhte Effizienz. Ausgestattet mit 3 verstellbaren Schwerlastregalen und feststellbaren Schwerlast-Lenkrollen mit Ø 64 mm (Höhe 83 mm).</t>
  </si>
  <si>
    <t>2/1 GN Stehender Gastro-Gefrierschrank, 2 Volltüren, Temperatur -23 °C. Bruttokapazität 1440 Liter (Nettokapazität 883 Liter). Energieeffizienzklasse C. Klima-/Temperaturklasse 5. Außen: Edelstahlfront, Aluminiumseiten und Rückseite. Innen: Klarlackiertes Aluminium, Edelstahlboden. Vollständig umluftbeheiztes Kältesystem mit R290-Hydrocarbon und True Reverse Condenser Unit (RCU) Lüftermotor für erhöhte Effizienz. Ausgestattet mit 6 verstellbaren Schwerlastregalen und feststellbaren Schwerlast-Lenkrollen mit Ø 64 mm (Höhe 83 mm).</t>
  </si>
  <si>
    <t>● Zusätzlicher Regal-/Tablett-Schiebesatz [Teilenr. 223154] (Regal separat erhältlich)
● Zusätzliche Regale [Teilenr. 218545-040]
● Zusätzliche Außenoberflächen und kundenspezifische Hardware-Optionen verfügbar.</t>
  </si>
  <si>
    <t>● Zusätzliche Regale [Teilenr. 816552-040].
● Externe Pulverbeschichtungs-Farboptionen.</t>
  </si>
  <si>
    <t>● Zusätzliche Regale [Teilenr. 868264-040].
● Externe Pulverbeschichtungs-Farboptionen.</t>
  </si>
  <si>
    <t>● Zusätzliche Regale [Teilenr. 224043-040].
●  Externe Pulverbeschichtungs-Farboptionen.</t>
  </si>
  <si>
    <t>● Zusätzliche Regale [Teilenr. 868270-040].
●  Externe Pulverbeschichtungs-Farboptionen.</t>
  </si>
  <si>
    <t>● Zusätzliche Regale [Teilenr. 213014-040].
●  Externe Pulverbeschichtungs-Farboptionen.</t>
  </si>
  <si>
    <t>● Zusätzliche Regale [Teilenr. 893801-040].
●  Externe Pulverbeschichtungs-Farboptionen.</t>
  </si>
  <si>
    <t>● Zusätzliche Regale [Teilenr. 222501-040].
●  Externe Pulverbeschichtungs-Farboptionen.</t>
  </si>
  <si>
    <t>● Zusätzliche Regale [Teilenr. 868270-040].
● Zusätzliche Außenoberflächen und maßgeschneiderte Hardware-Optionen verfügbar.</t>
  </si>
  <si>
    <t>Tiefe exklusive 26 mm für
hintere Abstandshalter.</t>
  </si>
  <si>
    <t>26 mm hinten, kein Abstand
an Seiten nötig</t>
  </si>
  <si>
    <t>Tiefe exklusive 13 mm für
hintere Abdeckung.</t>
  </si>
  <si>
    <t>Schwerlast mit Schloss ⌀
51-mm-Rollen (71-mm-
Gesamthöhe)</t>
  </si>
  <si>
    <t>Rechts (standard) oder
links.</t>
  </si>
  <si>
    <t>Schwerlast mit Schloss ⌀
64-mm-Rollen (83-mm-
Gesamthöhe)</t>
  </si>
  <si>
    <t>Schwerlast mit Schloss ⌀
51-mm-Rollen (74-mm-
Gesamthöhe)</t>
  </si>
  <si>
    <t>Slimline Stehender Display-Kühlschrank, Geteilte Halbglas- und Volltür, Temperaturbereich 0,5 bis 3,3 °C. Bruttokapazität 425 Liter (Nettokapazität 290 Liter). Energieeffizienzklasse D. Klima-/Temperaturklasse 5. Außen: Edelstahlfront, Aluminiumseiten und Rückseite. Innen: Klarlackiertes Aluminium, Edelstahlboden. Vollständig umluftbeheiztes Kältesystem mit R290-Hydrocarbon und True Reverse Condenser Unit (RCU) Lüftermotor für erhöhte Effizienz. Ausgestattet mit 5 verstellbaren Schwerlastregalen und feststellbaren Schwerlast-Lenkrollen mit Ø 51 mm (Höhe 74 mm).</t>
  </si>
  <si>
    <t>Stehender Display-Kühlschrank, Geteilte Halbglas- und Volltür, Temperaturbereich 0,5 bis 3,3 °C. Bruttokapazität 651 Liter (Nettokapazität 438 Liter). Energieeffizienzklasse nicht angegeben. Klima-/Temperaturklasse nicht angegeben. Außen: Edelstahlfront, Aluminiumseiten und Rückseite. Innen: Klarlackiertes Aluminium, Edelstahlboden. Vollständig umluftbeheiztes Kältesystem mit R290-Hydrocarbon und True Reverse Condenser Unit (RCU) Lüftermotor für erhöhte Effizienz. Ausgestattet mit 4 verstellbaren Schwerlastregalen und feststellbaren Schwerlast-Lenkrollen mit Ø 64 mm (Höhe 83 mm).</t>
  </si>
  <si>
    <t>Geteilte Halbglas- und Volltür</t>
  </si>
  <si>
    <t>Tiefe exklusive 42 mm für
den Türgriff und 13 mm für
hintere Zugangsplatte.</t>
  </si>
  <si>
    <t>2/1 GN Foodservice-Gefrierschrank, 1 Volltür</t>
  </si>
  <si>
    <t>2/1 GN Foodservice-Gefrierschrank,  2 Volltüren</t>
  </si>
  <si>
    <t>Super Slimline Foodservice-Kühlschrank, 1 Volltür</t>
  </si>
  <si>
    <t>Slimline Upright Foodservice-Kühlschrank, 1 Volltür</t>
  </si>
  <si>
    <t>Foodservice-Kühlschrank, 1 Volltür</t>
  </si>
  <si>
    <t>Super Slimline Foodservice-Kühlschrank, 1 Volltür, Temperaturbereich 0,5 bis 3,3 °C. Bruttokapazität 311 Liter (Nettokapazität 186 Liter). Energieeffizienzklasse C. Klima-/Temperaturklasse 5. Außen: Edelstahlfront, Aluminiumseiten und Rückseite. Innen: Klarlackiertes Aluminium, Edelstahlboden. Vollständig umluftbeheiztes Kältesystem mit R290-Hydrocarbon und True Reverse Condenser Unit (RCU) Lüftermotor für erhöhte Effizienz. Ausgestattet mit 4 verstellbaren Schwerlastregalen und feststellbaren Schwerlast-Lenkrollen mit Ø 51 mm (Höhe 71 mm).</t>
  </si>
  <si>
    <t>Super Slimline Foodservice-Kühlschrank, 1 Volltür, Temperaturbereich 0,5 bis 3,3 °C. Bruttokapazität 425 Liter (Nettokapazität 290 Liter). Energieeffizienzklasse D. Klima-/Temperaturklasse 5. Außen: Edelstahlfront, Aluminiumseiten und Rückseite. Innen: Klarlackiertes Aluminium, Edelstahlboden. Vollständig umluftbeheiztes Kältesystem mit R290-Hydrocarbon und True Reverse Condenser Unit (RCU) Lüftermotor für erhöhte Effizienz. Ausgestattet mit 5 verstellbaren Schwerlastregalen und feststellbaren Schwerlast-Lenkrollen mit Ø 51 mm (Höhe 74 mm).</t>
  </si>
  <si>
    <t>Stehender Foodservice-Kühlschrank, 1 Volltür, Temperaturbereich 0,5 bis 3,3 °C. Bruttokapazität 538 Liter (Nettokapazität 350 Liter). Energieeffizienzklasse C. Klima-/Temperaturklasse 5. Außen: Edelstahlfront, Aluminiumseiten und Rückseite. Innen: Klarlackiertes Aluminium, Edelstahlboden. Vollständig umluftbeheiztes Kältesystem mit R290-Hydrocarbon und True Reverse Condenser Unit (RCU) Lüftermotor für erhöhte Effizienz. Ausgestattet mit 4 verstellbaren Schwerlastregalen und feststellbaren Schwerlast-Lenkrollen mit Ø 64 mm (Höhe 83 mm).</t>
  </si>
  <si>
    <t>Stehender Foodservice-Kühlschrank, 1 Volltür, Temperaturbereich 0,5 bis 3,3 °C. Bruttokapazität 651 Liter (Nettokapazität 438 Liter). Energieeffizienzklasse C. Klima-/Temperaturklasse 5. Außen: Edelstahlfront, Aluminiumseiten und Rückseite. Innen: Klarlackiertes Aluminium, Edelstahlboden. Vollständig umluftbeheiztes Kältesystem mit R290-Hydrocarbon und True Reverse Condenser Unit (RCU) Lüftermotor für erhöhte Effizienz. Ausgestattet mit 4 verstellbaren Schwerlastregalen und feststellbaren Schwerlast-Lenkrollen mit Ø 64 mm (Höhe 83 mm).</t>
  </si>
  <si>
    <t>Stehender Foodservice-Kühlschrank, 2 Volltüren, Temperaturbereich 0,5 bis 3,3 °C. Bruttokapazität 991 Liter (Nettokapazität 630 Liter). Energieeffizienzklasse E. Klima-/Temperaturklasse 4. Außen: Edelstahlfront, Aluminiumseiten und Rückseite. Innen: Klarlackiertes Aluminium, Edelstahlboden. Vollständig umluftbeheiztes Kältesystem mit R290-Hydrocarbon und True Reverse Condenser Unit (RCU) Lüftermotor für erhöhte Effizienz. Ausgestattet mit 8 verstellbaren Schwerlastregalen und feststellbaren Schwerlast-Lenkrollen mit Ø 64 mm (Höhe 83 mm).</t>
  </si>
  <si>
    <t>Foodservice-Kühlschrank, 2 Volltüren</t>
  </si>
  <si>
    <t>Stehender Foodservice-Kühlschrank, 2 Volltüren, Temperaturbereich 0,5 bis 3,3 °C. Bruttokapazität 1217 Liter (Nettokapazität 746 Liter). Energieeffizienzklasse F. Klima-/Temperaturklasse 4. Außen: Edelstahlfront, Aluminiumseiten und Rückseite. Innen: Klarlackiertes Aluminium, Edelstahlboden. Vollständig umluftbeheiztes Kältesystem mit R290-Hydrocarbon und True Reverse Condenser Unit (RCU) Lüftermotor für erhöhte Effizienz. Ausgestattet mit 8 verstellbaren Schwerlastregalen und feststellbaren Schwerlast-Lenkrollen mit Ø 64 mm (Höhe 83 mm).</t>
  </si>
  <si>
    <t>Stehender Foodservice-Kühlschrank, 2 Volltüren, Temperaturbereich 0,5 bis 3,3 °C. Bruttokapazität 1388 Liter (Nettokapazität 914 Liter). Energieeffizienzklasse C. Klima-/Temperaturklasse 5. Außen: Edelstahlfront, Aluminiumseiten und Rückseite. Innen: Klarlackiertes Aluminium, Edelstahlboden. Vollständig umluftbeheiztes Kältesystem mit R290-Hydrocarbon und True Reverse Condenser Unit (RCU) Lüftermotor für erhöhte Effizienz. Ausgestattet mit 8 verstellbaren Schwerlastregalen und feststellbaren Schwerlast-Lenkrollen mit Ø 64 mm (Höhe 83 mm).</t>
  </si>
  <si>
    <t>Slimline Stehender Display-Kühlschrank, Geteilte Halbglas- und Volltür</t>
  </si>
  <si>
    <t>Stehender Display-Kühlschrank, Geteilte Halbglas- und Volltür</t>
  </si>
  <si>
    <t>Wärmeabfuhr in BTU pro Stunde</t>
  </si>
  <si>
    <t>Wärmeabfuhr in Kilowatt</t>
  </si>
  <si>
    <t>ZUSÄTZLICHE INFORMATIONEN</t>
  </si>
  <si>
    <t>DATENBLATT</t>
  </si>
  <si>
    <t>ZUSÄTZLICHE SPEZIFIKATIONEN</t>
  </si>
  <si>
    <t>Super Slimline aufrechter Foodservice-Kühlschrank, 1 Glastür</t>
  </si>
  <si>
    <t>Tiefe exklusive 41 mm für
Türgriff oder 26 mm für
hintere Abstandshalter.</t>
  </si>
  <si>
    <t>Super Slimline aufrechter Foodservice-Kühlschrank, 1 Vollglastür, Temperaturbereich 0,5 bis 3,3 °C. Bruttokapazität 311 Liter (Nettokapazität 186 Liter). Energieeffizienzklasse A. Klima-/Temperaturklasse M1. Außen: Edelstahlfront, Aluminiumseiten und Rückwand. Innen: klar lackiertes Aluminium, Edelstahlboden. Komplett mit Umluft-Kühlungssystem R290 (Hydrocarbon) einschließlich energieeffizientem Lüftermotor der True Reverse Condenser Unit (RCU). Ausgestattet mit 4 verstellbaren Schwerlastregalen und feststellbaren Schwerlast-Lenkrollen Ø 51 mm (Höhe 71 mm).</t>
  </si>
  <si>
    <t>Slimline aufrechter Foodservice-Kühlschrank, 1 Vollglastür, Temperaturbereich 0,5 bis 3,3 °C. Bruttokapazität 425 Liter (Nettokapazität 290 Liter). Energieeffizienzklasse B. Klima-/Temperaturklasse M2. Außen: Edelstahlfront, Aluminiumseiten und Rückwand. Innen: klar lackiertes Aluminium, Edelstahlboden. Vollständig umluftbetriebenes Kältesystem mit R290-Hydrocarbons und energieeffizientem True Reverse Condenser Unit (RCU)-Lüftermotor. Ausgestattet mit 5 verstellbaren Schwerlastregalen und feststellbaren Schwerlast-Lenkrollen Ø 51 mm (Höhe 74 mm).</t>
  </si>
  <si>
    <t>Slimline aufrechter Foodservice-Kühlschrank, 1 Glastür</t>
  </si>
  <si>
    <t>Stehender Foodservice-Kühlschrank, 2 Halbglastüren</t>
  </si>
  <si>
    <t>Stehender Foodservice-Kühlschrank, 2 Halbglastüren, Temperaturbereich 0,5 bis 3,3 °C, Bruttokapazität 651 l (Nettokapazität 438 l), Energieeffizienzklasse A, Klima-/Temperaturklasse M1. Außen aus Edelstahlfront sowie Aluminium an Seiten und Rückwand, innen klarlackiertes Aluminium sowie Edelstahlboden. Ausgestattet mit einem vollwertigen Umluft-Kühlsystem mit umweltfreundlichem R290-Hydrocarbon-Kältemittel und energieeffizientem Lüftermotor der True Reverse Condenser Unit (RCU). Geliefert mit 4 verstellbaren Schwerlastregalen und feststellbaren Schwerlast-Lenkrollen Ø 64 mm (Höhe 83 mm).</t>
  </si>
  <si>
    <t>Stehender Foodservice-Kühlschrank, 1 Vollglastür, Temperaturbereich 0,5 bis 3,3 °C, Bruttokapazität 651 l (Nettokapazität 438 l), Energieeffizienzklasse A, Klima-/Temperaturklasse M1. Außen Edelstahlfront sowie Aluminiumseiten und -rückwand, innen klar lackiertes Aluminium mit Edelstahlboden. Ausgestattet mit einem vollständig umluftbetriebenen R290-Hydrocarbon-Kühlsystem inklusive energieeffizientem RCU-Lüftermotor (True Reverse Condenser Unit). Wird geliefert mit 4 verstellbaren Schwerlastregalen und feststellbaren Schwerlast-Lenkrollen Ø 64 mm (Höhe 83 mm).</t>
  </si>
  <si>
    <t>Stehender Foodservice-Kühlschrank, 2 Vollglastüre, Temperaturbereich 0,5 bis 3,3 °C, Bruttokapazität 1 388 l (Nettokapazität 914 l), Energieeffizienzklasse B, Klima‑/Temperaturklasse M1. Außen Edelstahlfront sowie Aluminium an Seiten und Rückwand, innen klarlackiertes Aluminium mit Edelstahlboden. Ausgestattet mit einem vollständig umluftbetriebenen R290-Hydrocarbon-Kühlsystem, inklusive energieeffizientem Lüftermotor der True Reverse Condenser Unit (RCU), der die Effizienz steigert. Geliefert mit 8 verstellbaren Schwerlastregalen und feststellbaren Schwerlast-Lenkrollen ⌀ 64 mm (Höhe 83 mm).</t>
  </si>
  <si>
    <t>Stehender Foodservice-Kühlschrank, 1 Glastür</t>
  </si>
  <si>
    <t>Stehender Foodservice-Kühlschrank, 2 Glastüre</t>
  </si>
  <si>
    <t>Tiefe exklusive 46 mm für
den vorderen Türgriff oder
46 mm für den hinteren
Türgriff.</t>
  </si>
  <si>
    <t>Tiefe exklusive 41 mm für
Türgriff.</t>
  </si>
  <si>
    <t>● Zusätzliche Regale [Teilenr. 868264-040].
● Zusätzliche Außenoberflächen und maßgeschneiderte Hardware-Optionen verfügbar.</t>
  </si>
  <si>
    <t xml:space="preserve">Betriebserklärung </t>
  </si>
  <si>
    <t>● Zusätzliche Regale [Teilenr. 816552-040].
● Zusätzliche Außenoberflächen und kundenspezifische Hardware-Optionen verfügbar.</t>
  </si>
  <si>
    <t>● Zusätzliche Regale [Teilenr. 868264-040].
● Zusätzliche Außenoberflächen und kundenspezifische Hardware-Optionen verfügbar.</t>
  </si>
  <si>
    <t>● Zusätzliche Regale [Teilenr. 868270-040].
● Zusätzliche Außenoberflächen und kundenspezifische Hardware-Optionen verfügbar.</t>
  </si>
  <si>
    <t>● Zusätzliche Regale [Teilenr. 222501-040].
● Zusätzliche Außenoberflächen und kundenspezifische Hardware-Optionen verfügbar.</t>
  </si>
  <si>
    <t>Getestet bei 25 °C, 60 % relativer Luftfeuchtigkeit, gemäß „Kühlschränken mit Direktverkaufsfunktion“ für die Präsentation verderblicher Lebensmittel.</t>
  </si>
  <si>
    <t>1 Glastür</t>
  </si>
  <si>
    <t>2 Halbglastüren</t>
  </si>
  <si>
    <t>2 Glastüre</t>
  </si>
  <si>
    <t>1 Glastür vorne, 1 Volltür hinten</t>
  </si>
  <si>
    <t>1 Glastür vorne, 1 Glastür hinten</t>
  </si>
  <si>
    <t>Vorder- und Rückseite aus
Edelstahl, Seiten aus
Aluminium</t>
  </si>
  <si>
    <t>Mit Klarlack beschichtetes
Aluminium, Sockel aus
Edelstahl</t>
  </si>
  <si>
    <t>Vorderseite aus Edelstahl,
Seiten und Rückseite aus
Aluminium</t>
  </si>
  <si>
    <t>Interne Nettohöhe (mm)</t>
  </si>
  <si>
    <t>1/1 GASTRONORM THEKENKÜHLTISCHE</t>
  </si>
  <si>
    <t>1/1 GASTRONORM TIEFKÜHLTISCHE</t>
  </si>
  <si>
    <t>1/1 GN Thekenkühltisch, 2 Elemente</t>
  </si>
  <si>
    <t>Die Tiefe umfasst nicht die
41 mm für die Türgriffe.</t>
  </si>
  <si>
    <t>1/1 GN Thekenkühltisch, 3 Elemente</t>
  </si>
  <si>
    <t>Keiner an Rückseite und
Seiten</t>
  </si>
  <si>
    <t>Tiefe exklusive 26 mm für
hinteren Abstandshalter.</t>
  </si>
  <si>
    <t>Präsentations-Kühlschränke</t>
  </si>
  <si>
    <t>Foodservice-Kühlschranke</t>
  </si>
  <si>
    <t>Bartheken</t>
  </si>
  <si>
    <t>Kühltische Konfigurationstool</t>
  </si>
  <si>
    <t>Energiekostenrechner</t>
  </si>
  <si>
    <t>Produkt Individualisierung</t>
  </si>
  <si>
    <t>Dieses Gerät ist für den
Einsatz bei
Umgebungstemperaturen
bis zu 30°C vorgesehen.</t>
  </si>
  <si>
    <t>Dieses Gerät ist für den Einsatz bei Umgebungstemperaturen von bis zu 40°C vorgesehen.</t>
  </si>
  <si>
    <t>1/1 GN Thekenkühltisch, 2 Elemente,  Temperaturbereich 0,5 bis 3,3 °C. Bruttokapazität 420 Liter (Nettokapazität 166 Liter). Energieeffizienzklasse A+. Klima-/Temperaturklasse 5. Außen: Edelstahlfront und Arbeitsplatte, Aluminiumseiten und Rückwand. Innen: klar lackiertes Aluminium, Edelstahlboden. Vollständig umluftbeheiztes Kältesystem mit R290-Hydrocarbon und True Reverse Condenser Unit (RCU) Lüftermotor für erhöhte Effizienz. Ausgestattet mit 4 verstellbaren Schwerlastregalen und feststellbaren Schwerlast-Lenkrollen Ø 127 mm (Höhe 152 mm). Sockelmontage möglich.</t>
  </si>
  <si>
    <t>1/1 GN Thekenkühltisch, 3 Elemente, Temperaturbereich 0,5 bis 3,3 °C. Bruttokapazität 630 Liter (Nettokapazität 249 Liter). Energieeffizienzklasse A+. Klima-/Temperaturklasse 5. Außen: Edelstahlfront und Arbeitsplatte, Aluminiumseiten und Rückwand. Innen: klar lackiertes Aluminium, Edelstahlboden. Vollständig umluftbeheiztes Kältesystem mit R290-Hydrocarbon und True Reverse Condenser Unit (RCU) Lüftermotor für erhöhte Effizienz. Ausgestattet mit 6 verstellbaren Schwerlastregalen und feststellbaren Schwerlast-Lenkrollen Ø 127 mm (Höhe 152 mm). Sockelmontage möglich.</t>
  </si>
  <si>
    <t>1/1 GN Tiefkühltisch, 2 Elemente, Temperaturbereich -23 °C. Bruttokapazität 420 Liter (Nettokapazität 166 Liter). Energieeffizienzklasse B. Klima-/Temperaturklasse 5. Außen: Edelstahlfront und Arbeitsplatte, Aluminiumseiten und Rückwand. Innen: klar lackiertes Aluminium, Edelstahlboden. Vollständig umluftbeheiztes Kältesystem mit R290-Hydrocarbon und True Reverse Condenser Unit (RCU) Lüftermotor für erhöhte Effizienz. Ausgestattet mit 4 verstellbaren Schwerlastregalen und feststellbaren Schwerlast-Lenkrollen Ø 127 mm (Höhe 152 mm). Sockelmontage möglich.</t>
  </si>
  <si>
    <t>1/1 GN Tiefkühltisch, 3 Elemente, Temperaturbereich -23 °C. Bruttokapazität 630 Liter (Nettokapazität 249 Liter). Energieeffizienzklasse C. Klima-/Temperaturklasse 5. Außen: Edelstahlfront und Arbeitsplatte, Aluminiumseiten und Rückwand. Innen: klar lackiertes Aluminium, Edelstahlboden. Vollständig umluftbeheiztes Kältesystem mit R290-Hydrocarbon und True Reverse Condenser Unit (RCU) Lüftermotor für erhöhte Effizienz. Ausgestattet mit 6 verstellbaren Schwerlastregalen und feststellbaren Schwerlast-Lenkrollen Ø 127 mm (Höhe 152 mm). Sockelmontage möglich.</t>
  </si>
  <si>
    <t>Unterbau-Foodservice-Kühlschrank, 1 Volltür</t>
  </si>
  <si>
    <t>Eingebaute versenkte
Rollen (7 mm Abstand)</t>
  </si>
  <si>
    <t>Vorderseite und
Arbeitsplatte aus Edelstahl,
Seiten und Rückseite aus
Aluminium</t>
  </si>
  <si>
    <t>Schwerlast mit Schloss ⌀
127-mm-Rollen (152-mm-
Gesamthöhe). Auf Sockel
montierbar</t>
  </si>
  <si>
    <t>1/1 GN Tiefkühltisch, 2 Elemente</t>
  </si>
  <si>
    <t>1/1 GN Tiefkühltisch, 3 Elemente</t>
  </si>
  <si>
    <t>Unterbau-Foodservice-Kühlschrank, 1 Volltür, Temperaturbereich 0,5 bis 3,3 °C. Bruttokapazität 158 Liter (Nettokapazität 94 Liter). Energieeffizienzklasse A. Klima-/Temperaturklasse 5. Außen: Edelstahlfront und Arbeitsplatte, Aluminiumseiten und Rückwand. Innen: klar lackiertes Aluminium, Edelstahlboden. Vollständig umluftbeheiztes Kältesystem mit R290-Hydrocarbon und True Reverse Condenser Unit (RCU) Lüftermotor für erhöhte Effizienz. Ausgestattet mit 2 verstellbaren Schwerlastregalen und eingebauten, versenkten Lenkrollen (7 mm Abstand).</t>
  </si>
  <si>
    <t>Unterbau-Foodservice-Tiefkühlschrank, 1 Volltür</t>
  </si>
  <si>
    <t>Unterbau-Foodservice-Tiefkühlschrank, 1 Volltür, Temperaturbereich -23 °C. Bruttokapazität 158 Liter (Nettokapazität 94 Liter). Energieeffizienzklasse C. Klima-/Temperaturklasse 5. Außen: Edelstahlfront und Arbeitsplatte, Aluminiumseiten und Rückwand. Innen: klar lackiertes Aluminium, Edelstahlboden. Vollständig umluftbeheiztes Kältesystem mit R290-Hydrocarbon und True Reverse Condenser Unit (RCU) Lüftermotor für erhöhte Effizienz. Ausgestattet mit 2 verstellbaren Schwerlastregalen und eingebauten, versenkten Lenkrollen (7 mm Abstand).</t>
  </si>
  <si>
    <t>Unterbau-Foodservice-Kühlschrank, 1 Glastür, Temperaturbereich 0,5 bis 3,3 °C. Bruttokapazität 158 Liter (Nettokapazität 94 Liter). Energieeffizienzklasse A. Klima-/Temperaturklasse M1. Außen: Edelstahlfront und Arbeitsplatte, Aluminiumseiten und Rückwand. Innen: klar lackiertes Aluminium, Edelstahlboden. Vollständig umluftbeheiztes Kältesystem mit R290-Hydrocarbon und True Reverse Condenser Unit (RCU) Lüftermotor für erhöhte Effizienz. Ausgestattet mit 2 verstellbaren Schwerlastregalen und eingebauten, versenkten Lenkrollen (7 mm Abstand).</t>
  </si>
  <si>
    <t>Undercounter Foodservice Refrigerator, 1 Glastür</t>
  </si>
  <si>
    <t>Unterbau-Foodservice-Kühlschrank, 1 Volltür, Temperaturbereich 0,5 bis 3,3 °C. Bruttokapazität 184 Liter (Nettokapazität 143 Liter). Energieeffizienzklasse A. Klima-/Temperaturklasse 5. Außen: Edelstahlfront und Arbeitsplatte, Aluminiumseiten und Rückwand. Innen: klar lackiertes Aluminium, Edelstahlboden. Vollständig umluftbeheiztes Kältesystem mit R290-Hydrocarbon und True Reverse Condenser Unit (RCU) Lüftermotor für erhöhte Effizienz. Ausgestattet mit 2 verstellbaren Schwerlastregalen und feststellbaren Schwerlast-Lenkrollen Ø 64 mm (Höhe 83 mm) (Option mit reduzierter Höhe, Gesamthöhe 810 mm).</t>
  </si>
  <si>
    <t>Schwerlast mit Schloss ⌀
64-mm-Rollen (83-mm-
Gesamthöhe) (Weitere
Option für 810 mm-
Gesamt-Geräthöhe
erhältlich)</t>
  </si>
  <si>
    <t>Eins 508 x 352 + Eins 508 x 273</t>
  </si>
  <si>
    <t>Eins 590 x 488 + Eins 590 x 349</t>
  </si>
  <si>
    <t>Zwei 395 x 514 + Zwei 395 x 349</t>
  </si>
  <si>
    <t>Zwei 547 x 514 + Zwei 547 x 349</t>
  </si>
  <si>
    <t>Zwei 700 x 546 + Zwei 700 x 349</t>
  </si>
  <si>
    <t>Eins 700 x 546 + Eins 700 x 349</t>
  </si>
  <si>
    <t>3 Volltüren</t>
  </si>
  <si>
    <t>Tiefe exklusive 26 mm für
hinteren Abstandshalter
und 42 mm für den Türgriff.</t>
  </si>
  <si>
    <t>2 Glastüren</t>
  </si>
  <si>
    <t>Unterbau-Foodservice-Kühlschrank, 2 Schubladen</t>
  </si>
  <si>
    <t>Unterbau-Foodservice-Kühlschrank, 2 Schubladen, Temperaturbereich 0,5 bis 3,3 °C. Bruttokapazität 184 Liter (Nettokapazität 39 Liter). Energieeffizienzklasse A. Klima-/Temperaturklasse 5. Außen: Edelstahlfront und Arbeitsplatte, Aluminiumseiten und Rückwand. Innen: klar lackiertes Aluminium, Edelstahlboden. Vollständig umluftbeheiztes Kältesystem mit R290-Hydrocarbon und True Reverse Condenser Unit (RCU) Lüftermotor für erhöhte Effizienz. Ausgestattet mit feststellbaren Schwerlast-Lenkrollen Ø 64 mm (Höhe 83 mm) (Option mit reduzierter Höhe, Gesamthöhe 810 mm).</t>
  </si>
  <si>
    <t>Unterbau-Foodservice-Kühlschrank, 2 Volltüren</t>
  </si>
  <si>
    <t>Unterbau-Foodservice-Kühlschrank, 2 Volltüren, Temperaturbereich 0,5 bis 3,3 °C. Bruttokapazität 240 Liter (Nettokapazität 200 Liter). Energieeffizienzklasse B. Klima-/Temperaturklasse 5. Außen: Edelstahlfront und Arbeitsplatte, Aluminiumseiten und Rückwand. Innen: klar lackiertes Aluminium, Edelstahlboden. Vollständig umluftbeheiztes Kältesystem mit R290-Hydrocarbon und True Reverse Condenser Unit (RCU) Lüftermotor für erhöhte Effizienz. Ausgestattet mit 4 verstellbaren Schwerlastregalen und feststellbaren Schwerlast-Lenkrollen Ø 64 mm (Höhe 83 mm) (Option mit reduzierter Höhe, Gesamthöhe 810 mm).</t>
  </si>
  <si>
    <t>Unterbau-Foodservice-Kühlschrank, 2 Volltüren, Temperaturbereich 0,5 bis 3,3 °C. Bruttokapazität 340 Liter (Nettokapazität 278 Liter). Energieeffizienzklasse A. Klima-/Temperaturklasse 5. Außen: Edelstahlfront und Arbeitsplatte, Aluminiumseiten und Rückwand. Innen: klar lackiertes Aluminium, Edelstahlboden. Vollständig umluftbeheiztes Kältesystem mit R290-Hydrocarbon und True Reverse Condenser Unit (RCU) Lüftermotor für erhöhte Effizienz. Ausgestattet mit 4 verstellbaren Schwerlastregalen und feststellbaren Schwerlast-Lenkrollen Ø 64 mm (Höhe 83 mm) (Option mit reduzierter Höhe, Gesamthöhe 810 mm).</t>
  </si>
  <si>
    <t>Unterbau-Foodservice-Kühlschrank, 2 Volltüren, Temperaturbereich 0,5 bis 3,3 °C. Bruttokapazität 439 Liter (Nettokapazität 375 Liter). Energieeffizienzklasse B. Klima-/Temperaturklasse 5. Außen: Edelstahlfront und Arbeitsplatte, Aluminiumseiten und Rückwand. Innen: klar lackiertes Aluminium, Edelstahlboden. Vollständig umluftbeheiztes Kältesystem mit R290-Hydrocarbon und True Reverse Condenser Unit (RCU) Lüftermotor für erhöhte Effizienz. Ausgestattet mit 4 verstellbaren Schwerlastregalen und feststellbaren Schwerlast-Lenkrollen Ø 64 mm (Höhe 83 mm) (Option mit reduzierter Höhe, Gesamthöhe 810 mm).</t>
  </si>
  <si>
    <t>Unterbau-Foodservice-Kühlschrank, 2 Schubladen und 1 Volltür</t>
  </si>
  <si>
    <t>Unterbau-Foodservice-Kühlschrank, 2 Schubladen und 1 Volltür, Temperaturbereich 0,5 bis 3,3 °C. Bruttokapazität 439 Liter (Nettokapazität 226 Liter). Energieeffizienzklasse B. Klima-/Temperaturklasse 5. Außen: Edelstahlfront und Arbeitsplatte, Aluminiumseiten und Rückwand. Innen: klar lackiertes Aluminium, Edelstahlboden. Vollständig umluftbeheiztes Kältesystem mit R290-Hydrocarbon und True Reverse Condenser Unit (RCU) Lüftermotor für erhöhte Effizienz. Ausgestattet mit 2 verstellbaren Schwerlastregalen und feststellbaren Schwerlast-Lenkrollen Ø 64 mm (Höhe 83 mm) (Option mit reduzierter Höhe, Gesamthöhe 810 mm).</t>
  </si>
  <si>
    <t>Unterbau-Foodservice-Kühlschrank, 4 Schubladen, Temperaturbereich 0,5 bis 3,3 °C. Bruttokapazität 439 Liter (Nettokapazität 78 Liter). Energieeffizienzklasse C. Klima-/Temperaturklasse 5. Außen: Edelstahlfront und Arbeitsplatte, Aluminiumseiten und Rückwand. Innen: klar lackiertes Aluminium, Edelstahlboden. Vollständig umluftbeheiztes Kältesystem mit R290-Hydrocarbon und True Reverse Condenser Unit (RCU) Lüftermotor für erhöhte Effizienz. Ausgestattet mit feststellbaren Schwerlast-Lenkrollen Ø 64 mm (Höhe 83 mm) (Option mit reduzierter Höhe, Gesamthöhe 810 mm).</t>
  </si>
  <si>
    <t>Unterbau-Foodservice-Kühlschrank, 4 Schubladen</t>
  </si>
  <si>
    <t>Unterbau-Foodservice-Kühlschrank, 3 Volltüren</t>
  </si>
  <si>
    <t>Unterbau-Foodservice-Kühlschrank, 3 Volltüren, Temperaturbereich 0,5 bis 3,3 °C. Bruttokapazität 583 Liter (Nettokapazität 461 Liter). Energieeffizienzklasse B. Klima-/Temperaturklasse 5. Außen: Edelstahlfront und Arbeitsplatte, Aluminiumseiten und Rückwand. Innen: klar lackiertes Aluminium, Edelstahlboden. Vollständig umluftbeheiztes Kältesystem mit R290-Hydrocarbon und True Reverse Condenser Unit (RCU) Lüftermotor für erhöhte Effizienz. Ausgestattet mit 6 verstellbaren Schwerlastregalen und feststellbaren Schwerlast-Lenkrollen Ø 64 mm (Höhe 83 mm) (Option mit reduzierter Höhe, Gesamthöhe 810 mm).</t>
  </si>
  <si>
    <t>Unterbau-Foodservice-Kühlschrank, 1 Glastür, Temperaturbereich 0,5 bis 3,3 °C. Bruttokapazität 158 Liter (Nettokapazität 94 Liter). Energieeffizienzklasse A. Klima-/Temperaturklasse M1. Außen: Edelstahlfront und Arbeitsplatte, Aluminiumseiten und Rückwand. Innen: klar lackiertes Aluminium, Edelstahlboden. Vollständig umluftbeheiztes Kältesystem mit R290-Hydrocarbon und True Reverse Condenser Unit (RCU) Lüftermotor für erhöhte Effizienz. Ausgestattet mit 2 verstellbaren Schwerlastregalen und feststellbaren Schwerlast-Lenkrollen Ø 64 mm (Höhe 83 mm) (Option mit reduzierter Höhe, Gesamthöhe 810 mm).</t>
  </si>
  <si>
    <t>Unterbau-Foodservice-Kühlschrank, 1 Glastür</t>
  </si>
  <si>
    <t>Unterbau-Foodservice-Kühlschrank, 2 Glastüren, Temperaturbereich 0,5 bis 3,3 °C. Bruttokapazität 340 Liter (Nettokapazität 278 Liter). Energieeffizienzklasse B. Klima-/Temperaturklasse M1. Außen: Edelstahlfront und Arbeitsplatte, Aluminiumseiten und Rückwand. Innen: klar lackiertes Aluminium, Edelstahlboden. Vollständig umluftbeheiztes Kältesystem mit R290-Hydrocarbon und True Reverse Condenser Unit (RCU) Lüftermotor für erhöhte Effizienz. Ausgestattet mit 4 verstellbaren Schwerlastregalen und feststellbaren Schwerlast-Lenkrollen Ø 64 mm (Höhe 83 mm) (Option mit reduzierter Höhe, Gesamthöhe 810 mm).</t>
  </si>
  <si>
    <t>Unterbau-Foodservice-Kühlschrank, 2 Glastüren</t>
  </si>
  <si>
    <t>Unterbau-Foodservice-Kühlschrank, 2 Glastüren, Temperaturbereich 0,5 bis 3,3 °C. Bruttokapazität 439 Liter (Nettokapazität 375 Liter). Energieeffizienzklasse B. Klima-/Temperaturklasse M1. Außen: Edelstahlfront und Arbeitsplatte, Aluminiumseiten und Rückwand. Innen: klar lackiertes Aluminium, Edelstahlboden. Vollständig umluftbeheiztes Kältesystem mit R290-Hydrocarbon und True Reverse Condenser Unit (RCU) Lüftermotor für erhöhte Effizienz. Ausgestattet mit 4 verstellbaren Schwerlastregalen und feststellbaren Schwerlast-Lenkrollen Ø 64 mm (Höhe 83 mm) (Option mit reduzierter Höhe, Gesamthöhe 810 mm).</t>
  </si>
  <si>
    <t>Kühltisch mit Arbeitsplatte, 1 Volltür</t>
  </si>
  <si>
    <t>Schwerlast mit Schloss ⌀
127-mm-Rollen (158-mm-
Gesamthöhe)</t>
  </si>
  <si>
    <t>Kühltisch mit Arbeitsplatte, 1 Volltür, Temperaturbereich 0,5 bis 3,3 °C. Bruttokapazität 184 Liter (Nettokapazität 143 Liter). Energieeffizienzklasse A. Klima-/Temperaturklasse 5. Außen: Edelstahlfront und Arbeitsplatte, Aluminiumseiten und Rückwand. Innen: klar lackiertes Aluminium, Edelstahlboden. Vollständig umluftbeheiztes Kältesystem mit R290-Hydrocarbon und True Reverse Condenser Unit (RCU) Lüftermotor für erhöhte Effizienz. Ausgestattet mit 2 verstellbaren Schwerlastregalen und feststellbaren Schwerlast-Lenkrollen Ø 127 mm (Höhe 158 mm).</t>
  </si>
  <si>
    <t>Kühltisch mit Arbeitsplatte, 2 Drawers, holding 0.5 : 3.3°C. 184 litre gross capacity (39 litre net capacity). Energy Rating A. Climate/Temperature Class 5. Exterior: Stainless steel front &amp; countertop, aluminium sides &amp; rear. Interior: Clear coated aluminium, stainless steel base. Fully Forced-Air R290 Hydrocarbon Commercial Refrigeration system with True Reverse Condenser Unit (RCU) Fan Motor for increased efficiency. Supplied with Heavy duty lock-in-place ⌀ 127 mm castors (158 mm height)</t>
  </si>
  <si>
    <t>Kühltisch mit Arbeitsplatte, 2 Schubladen</t>
  </si>
  <si>
    <t>Kühltisch mit Arbeitsplatte, 2 Volltüren</t>
  </si>
  <si>
    <t>Kühltisch mit Arbeitsplatte, 2 Volltüren, Temperaturbereich 0,5 bis 3,3 °C. Bruttokapazität 240 Liter (Nettokapazität 200 Liter). Energieeffizienzklasse B. Klima-/Temperaturklasse 5. Außen: Edelstahlfront und Arbeitsplatte, Aluminiumseiten und Rückwand. Innen: klar lackiertes Aluminium, Edelstahlboden. Vollständig umluftbeheiztes Kältesystem mit R290-Hydrocarbon und True Reverse Condenser Unit (RCU) Lüftermotor für erhöhte Effizienz. Ausgestattet mit 4 verstellbaren Schwerlastregalen und feststellbaren Schwerlast-Lenkrollen Ø 127 mm (Höhe 158 mm).</t>
  </si>
  <si>
    <t>Kühltisch mit Arbeitsplatte, 2 Volltüren, Temperaturbereich 0,5 bis 3,3 °C. Bruttokapazität 439 Liter (Nettokapazität 375 Liter). Energieeffizienzklasse B. Klima-/Temperaturklasse 5. Außen: Edelstahlfront und Arbeitsplatte, Aluminiumseiten und Rückwand. Innen: klar lackiertes Aluminium, Edelstahlboden. Vollständig umluftbeheiztes Kältesystem mit R290-Hydrocarbon und True Reverse Condenser Unit (RCU) Lüftermotor für erhöhte Effizienz. Ausgestattet mit 4 verstellbaren Schwerlastregalen und feststellbaren Schwerlast-Lenkrollen Ø 127 mm (Höhe 158 mm).</t>
  </si>
  <si>
    <t>Kühltisch mit Arbeitsplatte, 2 Schubladen + 1 Volltür, Temperaturbereich 0,5 bis 3,3 °C. Bruttokapazität 439 Liter (Nettokapazität 226 Liter). Energieeffizienzklasse B. Klima-/Temperaturklasse 5. Außen: Edelstahlfront und Arbeitsplatte, Aluminiumseiten und Rückwand. Innen: klar lackiertes Aluminium, Edelstahlboden. Vollständig umluftbeheiztes Kältesystem mit R290-Hydrocarbon und True Reverse Condenser Unit (RCU) Lüftermotor für erhöhte Effizienz. Ausgestattet mit 2 verstellbaren Schwerlastregalen und feststellbaren Schwerlast-Lenkrollen Ø 127 mm (Höhe 158 mm).</t>
  </si>
  <si>
    <t>Kühltisch mit Arbeitsplatte, 2 Schubladen + 1 Volltür</t>
  </si>
  <si>
    <t>Kühltisch mit Arbeitsplatte, 4 Schubladen, Temperaturbereich 0,5 bis 3,3 °C. Bruttokapazität 439 Liter (Nettokapazität 78 Liter). Energieeffizienzklasse C. Klima-/Temperaturklasse 5. Außen: Edelstahlfront und Arbeitsplatte, Aluminiumseiten und Rückwand. Innen: klar lackiertes Aluminium, Edelstahlboden. Vollständig umluftbeheiztes Kältesystem mit R290-Hydrocarbon und True Reverse Condenser Unit (RCU) Lüftermotor für erhöhte Effizienz. Ausgestattet mit feststellbaren Schwerlast-Lenkrollen Ø 127 mm (Höhe 158 mm).</t>
  </si>
  <si>
    <t>Kühltisch mit Arbeitsplatte, 4 Schubladen</t>
  </si>
  <si>
    <t>Kühltisch mit Arbeitsplatte, 3 Volltüren, Temperaturbereich 0,5 bis 3,3 °C. Bruttokapazität 583 Liter (Nettokapazität 461 Liter). Energieeffizienzklasse B. Klima-/Temperaturklasse 5. Außen: Edelstahlfront und Arbeitsplatte, Aluminiumseiten und Rückwand. Innen: klar lackiertes Aluminium, Edelstahlboden. Vollständig umluftbeheiztes Kältesystem mit R290-Hydrocarbon und True Reverse Condenser Unit (RCU) Lüftermotor für erhöhte Effizienz. Ausgestattet mit 6 verstellbaren Schwerlastregalen und feststellbaren Schwerlast-Lenkrollen Ø 127 mm (Höhe 158 mm).</t>
  </si>
  <si>
    <t>Kühltisch mit Arbeitsplatte, 3 Volltüren</t>
  </si>
  <si>
    <t>Unterbau-Foodservice-Tiefkühlschrank, 1 Volltür, Temperaturbereich -23 °C. Bruttokapazität 184 Liter (Nettokapazität 143 Liter). Energieeffizienzklasse C. Klima-/Temperaturklasse 5. Außen: Edelstahlfront und Arbeitsplatte, Aluminiumseiten und Rückwand. Innen: klar lackiertes Aluminium, Edelstahlboden. Vollständig umluftbeheiztes Kältesystem mit R290-Hydrocarbon und True Reverse Condenser Unit (RCU) Lüftermotor für erhöhte Effizienz. Ausgestattet mit 2 verstellbaren Schwerlastregalen und feststellbaren Schwerlast-Lenkrollen Ø 64 mm (Höhe 83 mm) (reduzierte Höhe verfügbar, Gesamthöhe 810 mm).</t>
  </si>
  <si>
    <t>Unterbau-Foodservice-Tiefkühlschrank, 2 Schubladen, Temperaturbereich -23 °C. Bruttokapazität 184 Liter (Nettokapazität 39 Liter). Energieeffizienzklasse D. Klima-/Temperaturklasse 5. Außen: Edelstahlfront und Arbeitsplatte, Aluminiumseiten und Rückwand. Innen: klar lackiertes Aluminium, Edelstahlboden. Vollständig umluftbeheiztes Kältesystem mit R290-Hydrocarbon und True Reverse Condenser Unit (RCU) Lüftermotor für erhöhte Effizienz. Ausgestattet mit feststellbaren Schwerlast-Lenkrollen Ø 64 mm (Höhe 83 mm) (reduzierte Höhe verfügbar, Gesamthöhe 810 mm).</t>
  </si>
  <si>
    <t>Unterbau-Foodservice-Tiefkühlschrank, 2 Schubladen</t>
  </si>
  <si>
    <t>Unterbau-Foodservice-Tiefkühlschrank, 2 Volltüren, Temperaturbereich -23 °C. Bruttokapazität 340 Liter (Nettokapazität 278 Liter). Energieeffizienzklasse D. Klima-/Temperaturklasse 4. Außen: Edelstahlfront und Arbeitsplatte, Aluminiumseiten und Rückwand. Innen: klar lackiertes Aluminium, Edelstahlboden. Vollständig umluftbeheiztes Kältesystem mit R290-Hydrocarbon und True Reverse Condenser Unit (RCU) Lüftermotor für erhöhte Effizienz. Ausgestattet mit 4 verstellbaren Schwerlastregalen und feststellbaren Schwerlast-Lenkrollen Ø 64 mm (Höhe 83 mm) (reduzierte Höhe verfügbar, Gesamthöhe 810 mm).</t>
  </si>
  <si>
    <t>Unterbau-Foodservice-Tiefkühlschrank, 2 Volltüren, Temperaturbereich -23 °C. Bruttokapazität 439 Liter (Nettokapazität 375 Liter). Energieeffizienzklasse C. Klima-/Temperaturklasse 5. Außen: Edelstahlfront und Arbeitsplatte, Aluminiumseiten und Rückwand. Innen: klar lackiertes Aluminium, Edelstahlboden. Vollständig umluftbeheiztes Kältesystem mit R290-Hydrocarbon und True Reverse Condenser Unit (RCU) Lüftermotor für erhöhte Effizienz. Ausgestattet mit 4 verstellbaren Schwerlastregalen und feststellbaren Schwerlast-Lenkrollen Ø 64 mm (Höhe 83 mm) (reduzierte Höhe verfügbar, Gesamthöhe 810 mm).</t>
  </si>
  <si>
    <t>Unterbau-Foodservice-Tiefkühlschrank, 2 Volltüren</t>
  </si>
  <si>
    <t>Arbeitsplatte mit Gefrierfach, 1 Volltür, Temperaturbereich -23 °C. Bruttokapazität 184 Liter (Nettokapazität 143 Liter). Energieeffizienzklasse C. Klima-/Temperaturklasse 5. Außen: Edelstahlfront und Arbeitsplatte, Aluminiumseiten und Rückwand. Innen: klar lackiertes Aluminium, Edelstahlboden. Vollständig umluftbeheiztes Kältesystem mit R290-Hydrocarbon und True Reverse Condenser Unit (RCU) Lüftermotor für erhöhte Effizienz. Ausgestattet mit 2 verstellbaren Schwerlastregalen und feststellbaren Schwerlast-Lenkrollen Ø 127 mm (Höhe 158 mm).</t>
  </si>
  <si>
    <t>Arbeitsplatte mit Gefrierfach, 1 Volltür</t>
  </si>
  <si>
    <t>Arbeitsplatte mit Gefrierfach, 2 Volltüren, Temperaturbereich -23 °C. Bruttokapazität 340 Liter (Nettokapazität 278 Liter). Energieeffizienzklasse D. Klima-/Temperaturklasse 4. Außen: Edelstahlfront und Arbeitsplatte, Aluminiumseiten und Rückwand. Innen: klar lackiertes Aluminium, Edelstahlboden. Vollständig umluftbeheiztes Kältesystem mit R290-Hydrocarbon und True Reverse Condenser Unit (RCU) Lüftermotor für erhöhte Effizienz. Ausgestattet mit 4 verstellbaren Schwerlastregalen und feststellbaren Schwerlast-Lenkrollen Ø 127 mm (Höhe 158 mm).</t>
  </si>
  <si>
    <t>Arbeitsplatte mit Gefrierfach, 2 Volltüren,</t>
  </si>
  <si>
    <t>Arbeitsplatte mit Gefrierfach, 2 Volltüren, Temperaturbereich -23 °C. Bruttokapazität 439 Liter (Nettokapazität 375 Liter). Energieeffizienzklasse C. Klima-/Temperaturklasse 5. Außen: Edelstahlfront und Arbeitsplatte, Aluminiumseiten und Rückwand. Innen: klar lackiertes Aluminium, Edelstahlboden. Vollständig umluftbeheiztes Kältesystem mit R290-Hydrocarbon und True Reverse Condenser Unit (RCU) Lüftermotor für erhöhte Effizienz. Ausgestattet mit 4 verstellbaren Schwerlastregalen und feststellbaren Schwerlast-Lenkrollen Ø 127 mm (Höhe 158 mm).</t>
  </si>
  <si>
    <t>Arbeitsplatte mit Gefrierfach, 2 Volltüren</t>
  </si>
  <si>
    <t>Tiefer Unterbau-Foodservice-Kühlschrank, 1 Volltür, Temperaturbereich 0,5 bis 3,3 °C. Bruttokapazität 323 Liter (Nettokapazität 260 Liter). Energieeffizienzklasse A. Klima-/Temperaturklasse 5. Außen: Edelstahlfront und Arbeitsplatte, Aluminiumseiten und Rückwand. Innen: klar lackiertes Aluminium, Edelstahlboden. Vollständig umluftbeheiztes Kältesystem mit R290-Hydrocarbon und True Reverse Condenser Unit (RCU) Lüftermotor für erhöhte Effizienz. Ausgestattet mit 2 verstellbaren Schwerlastregalen und feststellbaren Schwerlast-Lenkrollen Ø 64 mm (Höhe 83 mm) (optionale reduzierte Höhe, Gesamthöhe 810 mm).</t>
  </si>
  <si>
    <t>Tiefer Unterbau-Foodservice-Kühlschrank, 1 Volltür</t>
  </si>
  <si>
    <t>Tiefer Kühltisch mit Arbeitsplatte, 1 Volltür, Temperaturbereich 0,5 bis 3,3 °C. Bruttokapazität 323 Liter (Nettokapazität 260 Liter). Energieeffizienzklasse A. Klima-/Temperaturklasse 5. Außen: Edelstahlfront und Arbeitsplatte, Aluminiumseiten und Rückwand. Innen: klar lackiertes Aluminium, Edelstahlboden. Vollständig umluftbeheiztes Kältesystem mit R290-Hydrocarbon und True Reverse Condenser Unit (RCU) Lüftermotor für erhöhte Effizienz. Ausgestattet mit 2 verstellbaren Schwerlastregalen und feststellbaren Schwerlast-Lenkrollen Ø 127 mm (Höhe 158 mm).</t>
  </si>
  <si>
    <t>Tiefer Kühltisch mit Arbeitsplatte, 1 Volltür</t>
  </si>
  <si>
    <t>Tiefer Unterbaukühlschrank, 2 Volltüren</t>
  </si>
  <si>
    <t>Tiefer Unterbaukühlschrank, 2 Volltüren, Temperaturbereich 0,5 bis 3,3 °C. Bruttokapazität 583 Liter (Nettokapazität 484 Liter). Energieeffizienzklasse A. Klima-/Temperaturklasse 5. Außen: Edelstahlfront und Arbeitsplatte, Aluminiumseiten und Rückwand. Innen: klar lackiertes Aluminium, Edelstahlboden. Vollständig umluftbeheiztes Kältesystem mit R290-Hydrocarbon und True Reverse Condenser Unit (RCU) Lüftermotor für erhöhte Effizienz. Ausgestattet mit 4 verstellbaren Schwerlastregalen und feststellbaren Schwerlast-Lenkrollen Ø 64 mm (Höhe 83 mm) (Option für reduzierte Höhe verfügbar, Gesamthöhe 810 mm).</t>
  </si>
  <si>
    <t>Tiefer Unterbaukühlschrank, 4 Schubladen, Temperaturbereich 0,5 bis 3,3 °C. Bruttokapazität 585 Liter (Nettokapazität 205 Liter). Energieeffizienzklasse A. Klima-/Temperaturklasse 5. Außen: Edelstahlfront und Arbeitsplatte, Aluminiumseiten und Rückwand. Innen: klar lackiertes Aluminium, Edelstahlboden. Vollständig umluftbeheiztes Kältesystem mit R290-Hydrocarbon und True Reverse Condenser Unit (RCU) Lüftermotor für erhöhte Effizienz. Ausgestattet mit feststellbaren Schwerlast-Lenkrollen Ø 64 mm (Höhe 83 mm) (optionale Höhenreduzierung auf 810 mm Gesamthöhe möglich).</t>
  </si>
  <si>
    <t>Tiefer Unterbaukühlschrank, 4 Schubladen</t>
  </si>
  <si>
    <t>Tiefer Kühltisch mit Arbeitsplatte, 2 Volltüren, Temperaturbereich 0,5 bis 3,3 °C. Bruttokapazität 583 Liter (Nettokapazität 484 Liter). Energieeffizienzklasse A. Klima-/Temperaturklasse 5. Außen: Edelstahlfront und Arbeitsplatte, Aluminiumseiten und Rückwand. Innen: klar lackiertes Aluminium, Edelstahlboden. Vollständig umluftbeheiztes Kältesystem mit R290-Hydrocarbon und True Reverse Condenser Unit (RCU) Lüftermotor für erhöhte Effizienz. Ausgestattet mit 4 verstellbaren Schwerlastregalen und feststellbaren Schwerlast-Lenkrollen Ø 127 mm (Höhe 158 mm).</t>
  </si>
  <si>
    <t>Tiefer Kühltisch mit Arbeitsplatte, 2 Volltüren</t>
  </si>
  <si>
    <t>Tiefer Kühltisch mit Arbeitsplatte, 4 Schubladen, Temperaturbereich 0,5 bis 3,3 °C. Bruttokapazität 585 Liter (Nettokapazität 205 Liter). Energieeffizienzklasse A. Klima-/Temperaturklasse 5. Außen: Edelstahlfront und Arbeitsplatte, Aluminiumseiten und Rückwand. Innen: klar lackiertes Aluminium, Edelstahlboden. Vollständig umluftbeheiztes Kältesystem mit R290-Hydrocarbon und True Reverse Condenser Unit (RCU) Lüftermotor für erhöhte Effizienz. Ausgestattet mit feststellbaren Schwerlast-Lenkrollen Ø 127 mm (Höhe 158 mm).</t>
  </si>
  <si>
    <t>Tiefer Kühltisch mit Arbeitsplatte, 4 Schubladen</t>
  </si>
  <si>
    <t>Tiefer Unterbau-Kühlschrank, 3 Volltüren, Temperaturbereich 0,5 bis 3,3 °C. Bruttokapazität 875 Liter (Nettokapazität 760 Liter). Energieeffizienzklasse B. Klima-/Temperaturklasse 5. Außen: Edelstahlfront und Arbeitsplatte, Aluminiumseiten und Rückwand. Innen: klar lackiertes Aluminium, Edelstahlboden. Vollständig umluftbeheiztes Kältesystem mit R290-Hydrocarbon und True Reverse Condenser Unit (RCU) Lüftermotor für erhöhte Effizienz. Ausgestattet mit 6 Schwerlast verstellbaren Einlegeböden und feststellbaren Schwerlast-Lenkrollen Ø 64 mm (Höhe 83 mm) (optionale reduzierte Höhe, Gesamthöhe 810 mm).</t>
  </si>
  <si>
    <t>Tiefer Unterbau-Kühlschrank, 3 Volltüren</t>
  </si>
  <si>
    <t>Tiefer Kühltisch mit Arbeitsplatte, 3 Volltüren, Temperaturbereich 0,5 bis 3,3 °C. Bruttokapazität 875 Liter (Nettokapazität 760 Liter). Energieeffizienzklasse B. Klima-/Temperaturklasse 5. Außen: Edelstahlfront und Arbeitsplatte, Aluminiumseiten und Rückwand. Innen: klar lackiertes Aluminium, Edelstahlboden. Vollständig umluftbeheiztes Kältesystem mit R290-Hydrocarbon und True Reverse Condenser Unit (RCU) Lüftermotor für erhöhte Effizienz. Ausgestattet mit 6 Schwerlast verstellbaren Einlegeböden und feststellbaren Schwerlast-Lenkrollen Ø 127 mm (Höhe 158 mm).</t>
  </si>
  <si>
    <t>Tiefer Kühltisch mit Arbeitsplatte, 3 Volltüren</t>
  </si>
  <si>
    <t>Tiefer Unterbau-Kühlschrank, 2 Schubladen + 2 Volltüren, Temperaturbereich 0,5 bis 3,3 °C. Bruttokapazität 875 Liter (Nettokapazität 609 Liter). Energieeffizienzklasse B. Klima-/Temperaturklasse 5. Außen: Edelstahlfront und Arbeitsplatte, Aluminiumseiten und Rückwand. Innen: klar lackiertes Aluminium, Edelstahlboden. Vollständig umluftbeheiztes Kältesystem mit R290-Hydrocarbon und True Reverse Condenser Unit (RCU) Lüftermotor für erhöhte Effizienz. Ausgestattet mit 4 Schwerlast verstellbaren Einlegeböden und feststellbaren Schwerlast-Lenkrollen Ø 64 mm (Höhe 83 mm) (reduzierte Höhe optional, Gesamthöhe 810 mm).</t>
  </si>
  <si>
    <t>Tiefer Unterbau-Kühlschrank, 2 Schubladen + 2 Volltüren</t>
  </si>
  <si>
    <t>Tiefer Kühltisch mit Arbeitsplatte, 2 Schubladen + 2 Volltüren, Temperaturbereich 0,5 bis 3,3 °C. Bruttokapazität 875 Liter (Nettokapazität 609 Liter). Energieeffizienzklasse B. Klima-/Temperaturklasse 5. Außen: Edelstahlfront und Arbeitsplatte, Aluminiumseiten und Rückwand. Innen: klar lackiertes Aluminium, Edelstahlboden. Vollständig umluftbeheiztes Kältesystem mit R290-Hydrocarbon und True Reverse Condenser Unit (RCU) Lüftermotor für erhöhte Effizienz. Ausgestattet mit 4 Schwerlast verstellbaren Einlegeböden und feststellbaren Schwerlast-Lenkrollen Ø 127 mm (Höhe 158 mm).</t>
  </si>
  <si>
    <t>Tiefer Kühltisch mit Arbeitsplatte, 2 Schubladen + 2 Volltüren</t>
  </si>
  <si>
    <t>Tiefer Unterbau-Kühlschrank, 4 Schubladen + 1 Volltür, Temperaturbereich 0,5 bis 3,3 °C. Bruttokapazität 875 Liter (Nettokapazität 458 Liter). Energieeffizienzklasse B. Klima-/Temperaturklasse 5. Außen: Edelstahlfront und Arbeitsplatte, Aluminiumseiten und Rückwand. Innen: klar lackiertes Aluminium, Edelstahlboden. Vollständig umluftbeheiztes Kältesystem mit R290-Hydrocarbon und True Reverse Condenser Unit (RCU) Lüftermotor für erhöhte Effizienz. Ausgestattet mit 2 Schwerlast verstellbaren Einlegeböden und feststellbaren Schwerlast-Lenkrollen Ø 64 mm (Höhe 83 mm) (optionale Höhenreduzierung verfügbar, Gesamthöhe 810 mm).</t>
  </si>
  <si>
    <t>Tiefer Unterbau-Kühlschrank, 4 Schubladen + 1 Volltür</t>
  </si>
  <si>
    <t>Tiefer Kühltisch mit Arbeitsplatte, 4 Schubladen + 1 Volltür, Temperaturbereich 0,5 bis 3,3 °C. Bruttokapazität 875 Liter (Nettokapazität 458 Liter). Energieeffizienzklasse B. Klima-/Temperaturklasse 5. Außen: Edelstahlfront und Arbeitsplatte, Aluminiumseiten und Rückwand. Innen: klar lackiertes Aluminium, Edelstahlboden. Vollständig umluftbeheiztes Kältesystem mit R290-Hydrocarbon und True Reverse Condenser Unit (RCU) Lüftermotor für erhöhte Effizienz. Ausgestattet mit 2 Schwerlast verstellbaren Einlegeböden und feststellbaren Schwerlast-Lenkrollen Ø 127 mm (Höhe 158 mm).</t>
  </si>
  <si>
    <t>Tiefer Kühltisch mit Arbeitsplatte, 4 Schubladen + 1 Volltür</t>
  </si>
  <si>
    <t>Tiefer Unterbau-Kühlschrank, 6 Schubladen, Temperaturbereich 0,5 bis 3,3 °C. Bruttokapazität 875 Liter (Nettokapazität 307 Liter). Energieeffizienzklasse C. Klima-/Temperaturklasse 5. Außen: Edelstahlfront und Arbeitsplatte, Aluminiumseiten und Rückwand. Innen: klar lackiertes Aluminium, Edelstahlboden. Vollständig umluftbeheiztes Kältesystem mit R290-Hydrocarbon und True Reverse Condenser Unit (RCU) Lüftermotor für erhöhte Effizienz. Ausgestattet mit feststellbaren Schwerlast-Lenkrollen Ø 64 mm (Höhe 83 mm) mit reduzierter Höhe verfügbar (Gesamthöhe 810 mm).</t>
  </si>
  <si>
    <t>Tiefer Unterbau-Kühlschrank, 6 Schubladen</t>
  </si>
  <si>
    <t>Tiefer Kühltisch mit Arbeitsplatte, 6 Schubladen, Temperaturbereich 0,5 bis 3,3 °C. Bruttokapazität 875 Liter (Nettokapazität 307 Liter). Energieeffizienzklasse C. Klima-/Temperaturklasse 5. Außen: Edelstahlfront und Arbeitsplatte, Aluminiumseiten und Rückwand. Innen: klar lackiertes Aluminium, Edelstahlboden. Vollständig umluftbeheiztes Kältesystem mit R290-Hydrocarbon und True Reverse Condenser Unit (RCU) Lüftermotor für erhöhte Effizienz. Ausgestattet mit feststellbaren Schwerlast-Lenkrollen Ø 127 mm (Höhe 158 mm).</t>
  </si>
  <si>
    <t>Tiefer Kühltisch mit Arbeitsplatte, 6 Schubladen</t>
  </si>
  <si>
    <t>LAGERKÜHLSCHRÄNKE</t>
  </si>
  <si>
    <t>150 LITER UNTERBAU-KÜHLSCHRÄNKE</t>
  </si>
  <si>
    <t>UNTERBAU-KÜHLSCHRÄNKE MIT GLASTÜR</t>
  </si>
  <si>
    <t>Nicht standard (SPEC3
optional)</t>
  </si>
  <si>
    <t>Linke Tür linksangeschlagen, mittlere Tür rechtsangeschlagen, rechte Tür rechtsangeschlagen.
Konfigurierbar und vor Ort umkehrbar
(gegenüberliegendes Scharnierteil für Umkehrung separat erhältlich)</t>
  </si>
  <si>
    <t>Linke Tür linksangeschlagen, rechte Tür rechtsangeschlagen. Konfigurierbar und vor Ort umkehrbar (gegenüberliegendes Scharnierteil für Umkehrung separat erhältlich)</t>
  </si>
  <si>
    <t>Linke Tür linksangeschlagen, mittlere Tür rechtsangeschlagen, rechte Tür rechtsangeschlagen. Konfigurierbar und vor Ort umkehrbar (gegenüberliegendes Scharnierteil für Umkehrung separat erhältlich)</t>
  </si>
  <si>
    <t>Schubladenanzahl</t>
  </si>
  <si>
    <t>Schubladenkapazität</t>
  </si>
  <si>
    <t>LAGERTISCHE MIT AUFKANTUNG</t>
  </si>
  <si>
    <t>LAGER-UNTERBAU-TIEFKÜHLSCHRÄNKE</t>
  </si>
  <si>
    <t>GEFRIERARBEITSPLATTEN MIT AUFKANTUNG</t>
  </si>
  <si>
    <t>BÄCKEREI-LAGERKÜHLSCHRÄNKE</t>
  </si>
  <si>
    <t>● Kältesystem-Seite, Türsektionen und Geräteoberseite sind konfigurierbar. Vollständige Optionen finden Sie im Konfigurationstool auf unserer Website.
● Zusätzliches Regal-/Blechschienen-Set [Teilenr. 816824] (Regal separat erhältlich).
● Zusätzliche Regalböden [Teilenr. 217505-040].
● ⌀ 64 mm Rollen mit reduzierter Höhe senken die Einbauhöhe auf 771 mm (BI) bzw. 831 mm (SS/WT). [Teilenr. 830280].
● Zusätzliche Außenveredelungen und individuelle Beschlagsoptionen verfügbar.</t>
  </si>
  <si>
    <t>● Kältesystem-Seite, Türsektionen und Geräteoberseite sind konfigurierbar. Die vollständigen Optionen finden Sie im Konfigurationstool auf unserer Website.
● Zusätzliches Regal-/Blechschienen-Set [Teilenr. 816824] (Regalböden separat erhältlich).
● Zusätzliche Regalböden [Teilenr. 217505-040].
● ⌀ 64 mm Rollen mit reduzierter Bauhöhe reduzieren die Höhe des BI-Counters auf 771 mm bzw. des SS/WT auf 831 mm. [Teilenr. 830281].
● Zusätzliche Außenbeschichtungen und kundenspezifische Beschlagoptionen verfügbar.</t>
  </si>
  <si>
    <t>● Kältesystem-Seite, Türsektionen und Geräteoberseite sind konfigurierbar. Die vollständigen Optionen finden Sie im Konfigurationstool auf unserer Website.
● Zusätzliches Regal-/Blechschienen-Set [Teilenr. 816824] (Regalböden separat erhältlich).
● Zusätzliche Regalböden [Teilenr. 217505-040].
● ⌀ 64 mm Rollen mit reduzierter Bauhöhe reduzieren die Höhe des BI-Counters auf 771 mm bzw. des SS/WT auf 831 mm. [Teilenr. 830280].
● Zusätzliche Außenbeschichtungen und kundenspezifische Beschlagoptionen verfügbar.</t>
  </si>
  <si>
    <t>● Kompatibel mit SPEC3 Material- und Design-Upgrade.
● Zusätzliche Außenbeschichtungen und kundenspezifische Beschlagoptionen (für SPEC3) verfügbar.</t>
  </si>
  <si>
    <t>● Zusätzliche Außenbeschichtungen und kundenspezifische Beschlagoptionen verfügbar.</t>
  </si>
  <si>
    <t>● Rollenoption mit niedriger Bauhöhe ⌀ 39 mm reduziert die Gesamthöhe des Geräts auf 810 mm [Modellnr. TUC-27-LP-HC].
● Arbeitsplattenoption mit 100 mm Rückwand [Modellnr. TWT-27-HC].
● Kompatibel mit SPEC3 Material- und Design-Upgrade [Modellnr. TUC-27-HC~SPEC3].
● Zusätzliche Außenbeschichtungen und kundenspezifische Beschlagoptionen (für SPEC3) verfügbar.</t>
  </si>
  <si>
    <t>● Vertikale Schubladenteiler-Stange (von vorne nach hinten) [Teilenr. 921493].
● Schubladeneinsätze nicht enthalten.
● Rollenoption mit niedriger Bauhöhe ⌀ 39 mm reduziert die Gesamthöhe des Geräts auf 810 mm [Modellnr. TUC-27D-2-LP-HC].
● Arbeitsplattenoption mit 100 mm Rückwand [Modellnr. TWT-27D-2-HC].
● Kompatibel mit SPEC3 Material- und Design-Upgrade [Modellnr. TUC-27D-2-HC~SPEC3].
● Zusätzliche Außenbeschichtungen und kundenspezifische Beschlagoptionen (für SPEC3) verfügbar.</t>
  </si>
  <si>
    <t>● Rollenoption mit niedriger Bauhöhe ⌀ 39 mm reduziert die Gesamthöhe des Geräts auf 810 mm [Modellnr. TUC-36-LP-HC].
● Arbeitsplattenoption mit 100 mm Rückwand [Modellnr. TWT-36-HC].
● Kompatibel mit SPEC3 Material- und Design-Upgrade [Modellnr. TUC-36-HC~SPEC3].
● Zusätzliche Außenbeschichtungen und kundenspezifische Beschlagoptionen (für SPEC3) verfügbar.</t>
  </si>
  <si>
    <t>● Rollenoption mit niedriger Bauhöhe ⌀ 39 mm reduziert die Gesamthöhe des Geräts auf 810 mm [Modellnr. TUC-48-LP-HC].
● Arbeitsplattenoption mit 100 mm Rückwand [Modellnr. TWT-48-HC].
● Kompatibel mit SPEC3 Material- und Design-Upgrade [Modellnr. TUC-48-HC~SPEC3].
● Zusätzliche Außenbeschichtungen und kundenspezifische Beschlagoptionen (für SPEC3) verfügbar.</t>
  </si>
  <si>
    <t>● Rollenoption mit niedriger Bauhöhe ⌀ 39 mm reduziert die Gesamthöhe des Geräts auf 810 mm [Modellnr. TUC-60-LP-HC].
● Arbeitsplattenoption mit 100 mm Rückwand [Modellnr. TWT-60-HC].
● Kompatibel mit SPEC3 Material- und Design-Upgrade [Modellnr. TUC-60-HC~SPEC3].
● Zusätzliche Außenbeschichtungen und kundenspezifische Beschlagoptionen (für SPEC3) verfügbar.</t>
  </si>
  <si>
    <t>● Vertikale Schubladenteiler-Stange (von vorne nach hinten) [Teilenr. 921493].
● Schubladeneinsätze nicht enthalten.
● Rollenoption mit niedriger Bauhöhe ⌀ 39 mm reduziert die Gesamthöhe des Geräts auf 810 mm [Modellnr. TUC-60D-2-LP-HC].
● Arbeitsplattenoption mit 100 mm Rückwand [Modellnr. TWT-60D-2-HC].
● Kompatibel mit SPEC3 Material- und Design-Upgrade [Modellnr. TUC-60D-2-HC~SPEC3].
● Zusätzliche Außenbeschichtungen und kundenspezifische Beschlagoptionen (für SPEC3) verfügbar.</t>
  </si>
  <si>
    <t>● Vertikale Schubladenteiler-Stange (von vorne nach hinten) [Teilenr. 921493].
● Schubladeneinsätze nicht enthalten.
● Rollenoption mit niedriger Bauhöhe ⌀ 39 mm reduziert die Gesamthöhe des Geräts auf 810 mm [Modellnr. TUC-60D-4-LP-HC].
● Arbeitsplattenoption mit 100 mm Rückwand [Modellnr. TWT-60D-4-HC].
● Kompatibel mit SPEC3 Material- und Design-Upgrade [Modellnr. TUC-60D-4-HC~SPEC3].
● Zusätzliche Außenbeschichtungen und kundenspezifische Beschlagoptionen (für SPEC3) verfügbar.</t>
  </si>
  <si>
    <t>● Rollenoption mit niedriger Bauhöhe ⌀ 39 mm reduziert die Gesamthöhe des Geräts auf 810 mm [Modellnr. TUC-72-LP-HC].
● Arbeitsplattenoption mit 100 mm Rückwand [Modellnr. TWT-72-HC].
● Kompatibel mit SPEC3 Material- und Design-Upgrade [Modellnr. TUC-72-HC~SPEC3].
● Zusätzliche Außenbeschichtungen und kundenspezifische Beschlagoptionen (für SPEC3) verfügbar.</t>
  </si>
  <si>
    <t>● Rollenoption mit niedriger Bauhöhe ⌀ 39 mm reduziert die Gesamthöhe des Geräts auf 810 mm [Modellnr. TUC-27G-LP-HC~FGD01].
● Zusätzliche Außenbeschichtungen und kundenspezifische Beschlagoptionen verfügbar.</t>
  </si>
  <si>
    <t>● Rollenoption mit niedriger Bauhöhe ⌀ 39 mm reduziert die Gesamthöhe des Geräts auf 810 mm [Modellnr. TUC-48G-LP-HC~FGD01].
● Zusätzliche Außenbeschichtungen und kundenspezifische Beschlagoptionen verfügbar.</t>
  </si>
  <si>
    <t>● Rollenoption mit niedriger Bauhöhe ⌀ 39 mm reduziert die Gesamthöhe des Geräts auf 810 mm [Modellnr. TUC-60G-LP-HC~FGD01].
● Zusätzliche Außenbeschichtungen und kundenspezifische Beschlagoptionen verfügbar.</t>
  </si>
  <si>
    <t>● Kompatibel mit SPEC3 Material- und Design-Upgrade [Modellnr. TWT-27-HC~SPEC3].
● Zusätzliche Außenbeschichtungen und kundenspezifische Beschlagoptionen (für SPEC3) verfügbar.</t>
  </si>
  <si>
    <t>● Vertikale Schubladenteiler-Stange (von vorne nach hinten) [Teilenr. 921493].
● Schubladeneinsätze nicht enthalten.
● Kompatibel mit SPEC3 Material- und Design-Upgrade [Modellnr. TWT-27D-2-HC~SPEC3].
● Zusätzliche Außenbeschichtungen und kundenspezifische Beschlagoptionen (für SPEC3) verfügbar.</t>
  </si>
  <si>
    <t>● Kompatibel mit SPEC3 Material- und Design-Upgrade [Modellnr. TWT-36-HC~SPEC3].
● Zusätzliche Außenbeschichtungen und kundenspezifische Beschlagoptionen (für SPEC3) verfügbar.</t>
  </si>
  <si>
    <t>● Kompatibel mit SPEC3 Material- und Design-Upgrade [Modellnr. TWT-48-HC~SPEC3].
● Zusätzliche Außenbeschichtungen und kundenspezifische Beschlagoptionen (für SPEC3) verfügbar.</t>
  </si>
  <si>
    <t>● Kompatibel mit SPEC3 Material- und Design-Upgrade [Modellnr. TWT-60-HC~SPEC3].
● Zusätzliche Außenbeschichtungen und kundenspezifische Beschlagoptionen (für SPEC3) verfügbar.</t>
  </si>
  <si>
    <t>● Vertikale Schubladenteiler-Stange (von vorne nach hinten) [Teilenr. 921493].
● Schubladeneinsätze nicht enthalten.
● Kompatibel mit SPEC3 Material- und Design-Upgrade [Modellnr. TWT-60D-2-HC~SPEC3].
● Zusätzliche Außenbeschichtungen und kundenspezifische Beschlagoptionen (für SPEC3) verfügbar.</t>
  </si>
  <si>
    <t>● Vertikale Schubladenteiler-Stange (von vorne nach hinten) [Teilenr. 921493].
● Schubladeneinsätze nicht enthalten.
● Kompatibel mit SPEC3 Material- und Design-Upgrade [Modellnr. TWT-60D-4-HC~SPEC3].
● Zusätzliche Außenbeschichtungen und kundenspezifische Beschlagoptionen (für SPEC3) verfügbar.</t>
  </si>
  <si>
    <t>● Kompatibel mit SPEC3 Material- und Design-Upgrade [Modellnr. TWT-72-HC~SPEC3].
● Zusätzliche Außenbeschichtungen und kundenspezifische Beschlagoptionen (für SPEC3) verfügbar.</t>
  </si>
  <si>
    <t>● Rollenoption mit niedriger Bauhöhe ⌀ 39 mm reduziert die Gesamthöhe des Geräts auf 810 mm [Modellnr. TUC-27F-LP-HC].
● Arbeitsplattenoption mit 100 mm Rückwand [Modellnr. TWT-27F-HC].
● Kompatibel mit SPEC3 Material- und Design-Upgrade [Modellnr. TUC-27F-HC~SPEC3].
● Zusätzliche Außenbeschichtungen und kundenspezifische Beschlagoptionen (für SPEC3) verfügbar.</t>
  </si>
  <si>
    <t>● Vertikale Schubladenteiler-Stange (von vorne nach hinten) [Teilenr. 921493].
● Schubladeneinsätze nicht enthalten.
● Rollenoption mit niedriger Bauhöhe ⌀ 39 mm reduziert die Gesamthöhe des Geräts auf 810 mm [Modellnr. TUC-27F-D-2-LP-HC].
● Kompatibel mit SPEC3 Material- und Design-Upgrade [Modellnr. TUC-27F-D-2-HC~SPEC3].
● Zusätzliche Außenbeschichtungen und kundenspezifische Beschlagoptionen (für SPEC3) verfügbar.</t>
  </si>
  <si>
    <t>● Rollenoption mit niedriger Bauhöhe ⌀ 39 mm reduziert die Gesamthöhe des Geräts auf 810 mm [Modellnr. TUC-48F-LP-HC].
● Arbeitsplattenoption mit 100 mm Rückwand [Modellnr. TWT-48F-HC].
● Kompatibel mit SPEC3 Material- und Design-Upgrade [Modellnr. TUC-48F-HC~SPEC3].
● Zusätzliche Außenbeschichtungen und kundenspezifische Beschlagoptionen (für SPEC3) verfügbar.</t>
  </si>
  <si>
    <t>● Rollenoption mit niedriger Bauhöhe ⌀ 39 mm reduziert die Gesamthöhe des Geräts auf 810 mm [Modellnr. TUC-60F-LP-HC].
● Arbeitsplattenoption mit 100 mm Rückwand [Modellnr. TWT-60F-HC].
● Kompatibel mit SPEC3 Material- und Design-Upgrade [Modellnr. TUC-60F-HC~SPEC3].
● Zusätzliche Außenbeschichtungen und kundenspezifische Beschlagoptionen (für SPEC3) verfügbar.</t>
  </si>
  <si>
    <t>● Kompatibel mit SPEC3 Material- und Design-Upgrade [Modellnr. TWT-27F-HC~SPEC3].
● Zusätzliche Außenbeschichtungen und kundenspezifische Beschlagoptionen (für SPEC3) verfügbar.</t>
  </si>
  <si>
    <t>● Kompatibel mit SPEC3 Material- und Design-Upgrade [Modellnr. TWT-48F-HC~SPEC3].
● Zusätzliche Außenbeschichtungen und kundenspezifische Beschlagoptionen (für SPEC3) verfügbar.</t>
  </si>
  <si>
    <t>● Kompatibel mit SPEC3 Material- und Design-Upgrade [Modellnr. TWT-60F-HC~SPEC3].
● Zusätzliche Außenbeschichtungen und kundenspezifische Beschlagoptionen (für SPEC3) verfügba</t>
  </si>
  <si>
    <t>● Kompatibilität mit 600 x 400 mm Bäckereitabletts erfordert ein Brötchentablett-Gestell [Teilenr. 832050] und je zwei Universalführungen [Teilenr. 871755].
● Rollenoption mit niedriger Bauhöhe ⌀ 39 mm reduziert die Gesamthöhe des Geräts auf 810 mm [Modellnr. TUC-44-LP-HC].
● Arbeitsplattenoption mit 100 mm Rückwand [Modellnr. TWT-44-HC].
● Kompatibel mit SPEC3 Material- und Design-Upgrade [Modellnr. TUC-44-HC~SPEC3].
● Zusätzliche Außenbeschichtungen und kundenspezifische Beschlagoptionen (für SPEC3) verfügbar.</t>
  </si>
  <si>
    <t>● Kompatibilität mit 600 x 400 mm Bäckereitabletts erfordert ein Brötchentablett-Gestell [Teilenr. 832050] und je zwei Universalführungen [Teilenr. 871755].
● Kompatibel mit SPEC3 Material- und Design-Upgrade [Modellnr. TWT-44-HC~SPEC3].
● Zusätzliche Außenbeschichtungen und kundenspezifische Beschlagoptionen (für SPEC3) verfügbar.</t>
  </si>
  <si>
    <t>● Kompatibilität mit 600 x 400 mm Bäckereitabletts erfordert ein Brötchentablett-Gestell [Teilenr. 832050] und je zwei Universalführungen [Teilenr. 871755].
● Rollenoption mit niedriger Bauhöhe ⌀ 39 mm reduziert die Gesamthöhe des Geräts auf 810 mm [Modellnr. TUC-67-LP-HC].
● Arbeitsplattenoption mit 100 mm Rückwand [Modellnr. TWT-67-HC].
● Kompatibel mit SPEC3 Material- und Design-Upgrade [Modellnr. TUC-67-HC~SPEC3].
● Zusätzliche Außenbeschichtungen und kundenspezifische Beschlagoptionen (für SPEC3) verfügbar.</t>
  </si>
  <si>
    <t>● Kompatibilität mit 600 x 400 mm Bäckereitabletts erfordert ein Brötchentablett-Gestell [Teilenr. 832050] und je zwei Universalführungen [Teilenr. 871755].
● Kompatibel mit SPEC3 Material- und Design-Upgrade [Modellnr. TWT-67-HC~SPEC3].
● Zusätzliche Außenbeschichtungen und kundenspezifische Beschlagoptionen (für SPEC3) verfügbar.</t>
  </si>
  <si>
    <t>● Vertikale Schubladenteiler-Stange (von vorne nach hinten) [Teilenr. 921493].
● Schubladeneinsätze nicht enthalten.
● Rollenoption mit niedriger Bauhöhe ⌀ 39 mm reduziert die Gesamthöhe des Geräts auf 810 mm [Modellnr. TUC-67D-4-LP-HC].
● Arbeitsplattenoption mit 100 mm Rückwand [Modellnr. TWT-67D-4-HC].
● Kompatibel mit SPEC3 Material- und Design-Upgrade [Modellnr. TUC-67D-4-HC~SPEC3].
● Zusätzliche Außenbeschichtungen und kundenspezifische Beschlagoptionen (für SPEC3) verfügbar.</t>
  </si>
  <si>
    <t>● Vertikale Schubladenteiler-Stange (von vorne nach hinten) [Teilenr. 921493].
● Schubladeneinsätze nicht enthalten.
● Kompatibel mit SPEC3 Material- und Design-Upgrade [Modellnr. TWT-67D-4-HC~SPEC3].
● Zusätzliche Außenbeschichtungen und kundenspezifische Beschlagoptionen (für SPEC3) verfügbar.</t>
  </si>
  <si>
    <t>● Kompatibilität mit 600 x 400 mm Bäckereitabletts erfordert ein Brötchentablett-Gestell [Teilenr. 832050] und je zwei Universalführungen [Teilenr. 871755].
● Rollenoption mit niedriger Bauhöhe ⌀ 39 mm reduziert die Gesamthöhe des Geräts auf 810 mm [Modellnr. TUC-93-LP-HC].
● Arbeitsplattenoption mit 100 mm Rückwand [Modellnr. TWT-93-HC].
● Kompatibel mit SPEC3 Material- und Design-Upgrade [Modellnr. TUC-93-HC~SPEC3].
● Zusätzliche Außenbeschichtungen und kundenspezifische Beschlagoptionen (für SPEC3) verfügbar.</t>
  </si>
  <si>
    <t>● Kompatibilität mit 600 x 400 mm Bäckereitabletts erfordert ein Brötchentablett-Gestell [Teilenr. 832050] und je zwei Universalführungen [Teilenr. 871755].
● Kompatibel mit SPEC3 Material- und Design-Upgrade [Modellnr. TWT-93-HC~SPEC3].
● Zusätzliche Außenbeschichtungen und kundenspezifische Beschlagoptionen (für SPEC3) verfügbar.</t>
  </si>
  <si>
    <t>● Kompatibilität mit 600 x 400 mm Bäckereitabletts erfordert ein Brötchentablett-Gestell [Teilenr. 832050] und je zwei Universalführungen [Teilenr. 871755].
● Vertikale Schubladenteiler-Stange (von vorne nach hinten) [Teilenr. 921493].
● Schubladeneinsätze nicht enthalten.
● Rollenoption mit niedriger Bauhöhe ⌀ 39 mm reduziert die Gesamthöhe des Geräts auf 810 mm [Modellnr. TUC-93D-2-LP-HC].
● Arbeitsplattenoption mit 100 mm Rückwand [Modellnr. TWT-93D-2-HC].
● Kompatibel mit SPEC3 Material- und Design-Upgrade [Modellnr. TUC-93D-2-HC~SPEC3].
● Zusätzliche Außenbeschichtungen und kundenspezifische Beschlagoptionen (für SPEC3) verfügbar.</t>
  </si>
  <si>
    <t>● Kompatibilität mit 600 x 400 mm Bäckereitabletts erfordert ein Brötchentablett-Gestell [Teilenr. 832050] und je zwei Universalführungen [Teilenr. 871755].
● Vertikale Schubladenteiler-Stange (von vorne nach hinten) [Teilenr. 921493].
● Schubladeneinsätze nicht enthalten.
● Kompatibel mit SPEC3 Material- und Design-Upgrade [Modellnr. TWT-93D-2-HC~SPEC3].
● Zusätzliche Außenbeschichtungen und kundenspezifische Beschlagoptionen (für SPEC3) verfügbar.</t>
  </si>
  <si>
    <t>● Kompatibilität mit 600 x 400 mm Bäckereitabletts erfordert ein Brötchentablett-Gestell [Teilenr. 832050] und je zwei Universalführungen [Teilenr. 871755].
● Vertikale Schubladenteiler-Stange (von vorne nach hinten) [Teilenr. 921493].
● Schubladeneinsätze nicht enthalten.
● Rollenoption mit niedriger Bauhöhe ⌀ 39 mm reduziert die Gesamthöhe des Geräts auf 810 mm [Modellnr. TUC-93D-4-LP-HC].
● Arbeitsplattenoption mit 100 mm Rückwand [Modellnr. TWT-93D-4-HC].
● Kompatibel mit SPEC3 Material- und Design-Upgrade [Modellnr. TUC-93D-4-HC~SPEC3].
● Zusätzliche Außenbeschichtungen und kundenspezifische Beschlagoptionen (für SPEC3) verfügbar.</t>
  </si>
  <si>
    <t>● Kompatibilität mit 600 x 400 mm Bäckereitabletts erfordert ein Brötchentablett-Gestell [Teilenr. 832050] und je zwei Universalführungen [Teilenr. 871755].
● Vertikale Schubladenteiler-Stange (von vorne nach hinten) [Teilenr. 921493].
● Schubladeneinsätze nicht enthalten.
● Kompatibel mit SPEC3 Material- und Design-Upgrade [Modellnr. TWT-93D-4-HC~SPEC3].
● Zusätzliche Außenbeschichtungen und kundenspezifische Beschlagoptionen (für SPEC3) verfügbar.</t>
  </si>
  <si>
    <t>● Vertikale Schubladenteiler-Stange (von vorne nach hinten) [Teilenr. 921493].
● Schubladeneinsätze nicht enthalten.
● Rollenoption mit niedriger Bauhöhe ⌀ 39 mm reduziert die Gesamthöhe des Geräts auf 810 mm [Modellnr. TUC-93D-6-LP-HC].
● Arbeitsplattenoption mit 100 mm Rückwand [Modellnr. TWT-93D-6-HC].
● Kompatibel mit SPEC3 Material- und Design-Upgrade [Modellnr. TUC-93D-6-HC~SPEC3].
● Zusätzliche Außenbeschichtungen und kundenspezifische Beschlagoptionen (für SPEC3) verfügbar.</t>
  </si>
  <si>
    <t>● Vertikale Schubladenteiler-Stange (von vorne nach hinten) [Teilenr. 921493].
● Schubladeneinsätze nicht enthalten.
● Kompatibel mit SPEC3 Material- und Design-Upgrade [Modellnr. TWT-93D-6-HC~SPEC3].
● Zusätzliche Außenbeschichtungen und kundenspezifische Beschlagoptionen (für SPEC3) verfügbar.</t>
  </si>
  <si>
    <t>50 Hz &amp; 50–60 Hz
Modellstromstärken (Ampere)</t>
  </si>
  <si>
    <t>60 Hz
Modellstromstärken (Ampere)</t>
  </si>
  <si>
    <t>50 Hz &amp; 50–60 Hz
Modellleistung (Watt)</t>
  </si>
  <si>
    <t>60 Hz
Modellleistung (Watt)</t>
  </si>
  <si>
    <t>50 Hz</t>
  </si>
  <si>
    <t>60 Hz</t>
  </si>
  <si>
    <t>Duale Frequenz 50–60 Hz</t>
  </si>
  <si>
    <t>Anzeigebereich (㎡)</t>
  </si>
  <si>
    <t>Obere GN-Behälter im Lieferumfang enthalten
(Tiefe in mm)</t>
  </si>
  <si>
    <t>Schneidebrett-Abmessungen
(L x T mm)</t>
  </si>
  <si>
    <t>Anzahl der Schubladen</t>
  </si>
  <si>
    <t xml:space="preserve"> Mit Klarlack beschichtetes
Aluminium, Sockel aus
Edelstahl</t>
  </si>
  <si>
    <t>Front, Oberteil und Haube
aus Edelstahl, Seiten und
Rückseite aus Aluminium</t>
  </si>
  <si>
    <t>Vorderseite, Oberseite und
Deckel aus Edelstahl, Seiten
und Rückseite aus
Aluminium</t>
  </si>
  <si>
    <t>Front und Oberteil
aus Edelstahl, Seiten und
Rückseite aus Aluminium</t>
  </si>
  <si>
    <t>Eingebaute versenkte
Rollen (19 mm
Bodenfreiheit)</t>
  </si>
  <si>
    <t>Schwerlast mit Schloss ⌀
127-mm-Rollen (146-mm-
Gesamthöhe)</t>
  </si>
  <si>
    <t>1 × 1/1 GN (150 mm tief)
oder entsprechend in kleineren Behältern</t>
  </si>
  <si>
    <t>1 × 2/1 GN (200 mm tief)
oder entsprechend in kleineren Behältern</t>
  </si>
  <si>
    <t>1 × 2/1 GN (150 mm tief)
oder entsprechend in kleineren Behältern</t>
  </si>
  <si>
    <t>1 × 1/1 GN + 3 × 1/9 GN (150 mm tief)
oder entsprechend in kleineren Behältern</t>
  </si>
  <si>
    <t>4 Volltüren</t>
  </si>
  <si>
    <t>Oben links und rechts: 547 x 514. Mitte oben: 596 x 539. Links und rechts unten: 547 x 349. Mitte unten: 596 x 349</t>
  </si>
  <si>
    <t>Links: 439 x 712. Rechts: 601 x 712</t>
  </si>
  <si>
    <t>Links und rechts: 600 x 712. Mitte: 648 x 712</t>
  </si>
  <si>
    <t>Zubereitungstisch mit Glasdeckel, 30x 1/6 GN Behälter (oben), 3 Volltüren</t>
  </si>
  <si>
    <t>Links und rechts: 547 x 508. Mitte: 585 x 508</t>
  </si>
  <si>
    <t>Zweiseitig bedienbare Saladette, 30x 1/6 GN Behälter (oben), 3 Volltüren</t>
  </si>
  <si>
    <t>Schubladenstandort</t>
  </si>
  <si>
    <t>Links (standard) oder
Mitte/Rechts (optional)</t>
  </si>
  <si>
    <t>Links: 547 x 508. Mitte: 585 x 508</t>
  </si>
  <si>
    <t>Links/Mittig (standard) oder Rechts (optional)</t>
  </si>
  <si>
    <t>Rechts (standard) oder links.</t>
  </si>
  <si>
    <t>1 × 2/1 GN (200 mm tief) oder entsprechend in kleineren Behältern</t>
  </si>
  <si>
    <t>1 × 1/1 GN (150 mm tief) oder entsprechend in kleineren Behältern</t>
  </si>
  <si>
    <t>Rechts (standard) oder Links (optional)</t>
  </si>
  <si>
    <t>https://true-middleware.s3.eu-west-1.amazonaws.com/pdfs/de/TWT-93D-2-HC.pdf</t>
  </si>
  <si>
    <t>Links und mittig (standard) oder rechts (optional)</t>
  </si>
  <si>
    <t>Nettovolumen (Liter)</t>
  </si>
  <si>
    <t>Temperaturklasse</t>
  </si>
  <si>
    <t>Maximales Gewicht
unterstützt (kg)</t>
  </si>
  <si>
    <t>Interne Kapazität für Fass
(L x T x H mm)</t>
  </si>
  <si>
    <t>Tiefe exklusive 26 mm für
hinteren Abstandshalter. Höhe mit geschlossenem Deckel.</t>
  </si>
  <si>
    <t>Tiefe exklusive 26 mm für hinteren Abstandshalter und 42 mm für den Überhang des Schneidbretts.</t>
  </si>
  <si>
    <t>Zubereitungstisch mit Glasdeckel, 18x 1/6 GN Behälter (oben), 2 Volltüren</t>
  </si>
  <si>
    <t>Zubereitungstisch mit Glasdeckel, 24x 1/6 GN Behälter (oben), 2 Volltüren</t>
  </si>
  <si>
    <t>Tiefe exklusive 26 mm für hinteren Abstandshalter. Höhe mit geschlossenem Deckel.</t>
  </si>
  <si>
    <t>Tiefe exklusive 51 mm für den Überstand des Schneidebretts. Höhe mit geschlossenem Deckel.</t>
  </si>
  <si>
    <t>Zweiseitig bedienbare Saladette, 16x 1/6 GN Behälter (oben), 2 Volltüren</t>
  </si>
  <si>
    <t>Tiefe exklusive 80 mm pro Seite für beiden Schneidebretter. Breite exklusive 7 mm pro Seite für Halterungen der Schneidebretter.</t>
  </si>
  <si>
    <t>Zweiseitig bedienbare Saladette, 24x GN Behälter (oben), 2 Volltüren</t>
  </si>
  <si>
    <t>ZWEISEITIG BEDIENBARE SALADETTEN</t>
  </si>
  <si>
    <t>ZUBEREITUNGSTISCHE MIT HYDRAULISCHEM GLASDECKEL</t>
  </si>
  <si>
    <t>SALADETTEN (2 REIHEN GN-BEHÄLTER)</t>
  </si>
  <si>
    <t>Zubereitungstisch, 8x 1/6 GN Behälter (oben), 1 Volltür</t>
  </si>
  <si>
    <t>Zubereitungstisch, 8x 1/6 GN Behälter (oben), 2 Schubladen</t>
  </si>
  <si>
    <t>Zubereitungstisch, 8x 1/6 GN Behälter (oben), 2 Volltüren</t>
  </si>
  <si>
    <t>Zubereitungstisch, 8x 1/6 Aufsatzpfannen, 2 Volltürenen</t>
  </si>
  <si>
    <t>Zubereitungstisch, 10x 1/6 Aufsatzpfannen, 2 Volltürenen</t>
  </si>
  <si>
    <t>Zubereitungstisch, 12x 1/6 Aufsatzpfannen, 2 Volltürenen</t>
  </si>
  <si>
    <t>Zubereitungstisch, 16x 1/6 Aufsatzpfannen, 2 Volltürenen</t>
  </si>
  <si>
    <t>Zubereitungstisch, 16x 1/6 Aufsatzpfannen, 4 Schubladen</t>
  </si>
  <si>
    <t>Zubereitungstisch, 8x 1/6 Aufsatzpfannen, 3 Volltürenen</t>
  </si>
  <si>
    <t>Zubereitungstisch, 10x 1/6 Aufsatzpfannen, 3 Volltürenen</t>
  </si>
  <si>
    <t>Zubereitungstisch, 12x 1/6 Aufsatzpfannen, 3 Volltürenen</t>
  </si>
  <si>
    <t>Zubereitungstisch, 16x 1/6 Aufsatzpfannen, 3 Volltürenen</t>
  </si>
  <si>
    <t>Zubereitungstisch, 18x 1/6 Aufsatzpfannen, 3 Volltürenen</t>
  </si>
  <si>
    <t>SALADETTEN (3 REIHEN GN-BEHÄLTER)</t>
  </si>
  <si>
    <t>Zubereitungstisch, 12x 1/6 GN Behälter (oben), 1 Volltür</t>
  </si>
  <si>
    <t>Zubereitungstisch, 12x 1/6 GN Behälter (oben), 1 Volltür, Abnehmbare Deckel</t>
  </si>
  <si>
    <t>Zubereitungstisch, 12x 1/6 GN Behälter (oben), 2 Volltüren</t>
  </si>
  <si>
    <t>Zubereitungstisch, 12x 1/6 GN Behälter (oben), 2 Volltüren, Abnehmbare Deckel</t>
  </si>
  <si>
    <t>Zubereitungstisch, 18x 1/6 Aufsatzpfannen, 2 Volltürenen</t>
  </si>
  <si>
    <t>Zubereitungstisch, 18x 1/6 Aufsatzpfannen, 2 Volltürenen, Abnehmbare Deckel</t>
  </si>
  <si>
    <t>Zubereitungstisch, 15x 1/6 Aufsatzpfannen, 2 Volltürenen</t>
  </si>
  <si>
    <t>Zubereitungstisch, 24x 1/6 Aufsatzpfannen, 2 Volltürenen</t>
  </si>
  <si>
    <t>Zubereitungstisch, 24x 1/6 Aufsatzpfannen, 2 Volltürenen, Abnehmbare Deckel</t>
  </si>
  <si>
    <t>Zubereitungstisch, 12x 1/6 GN Behälter (oben), 3 Volltüren</t>
  </si>
  <si>
    <t>Zubereitungstisch, 15x 1/6 GN Behälter (oben), 3 Volltüren</t>
  </si>
  <si>
    <t>Zubereitungstisch, 18x 1/6 GN Behälter (oben), 3 Volltüren</t>
  </si>
  <si>
    <t>Zubereitungstisch, 24x 1/6 GN Behälter (oben), 3 Volltüren</t>
  </si>
  <si>
    <t>Zubereitungstisch, 24x 1/6 GN Behälter (oben), 3 Volltüren, Abnehmbare Deckel</t>
  </si>
  <si>
    <t>Zubereitungstisch, 30x 1/6 GN Behälter (oben), 3 Volltüren</t>
  </si>
  <si>
    <t>Zubereitungstisch, 30x 1/6 GN Behälter (oben), 3 Volltüren, Abnehmbare Deckel</t>
  </si>
  <si>
    <t>Zubereitungstisch, 12x 1/6 GN Behälter (oben), 2 Schubladen</t>
  </si>
  <si>
    <t>Zubereitungstisch, 18x 1/6 GN Behälter (oben), 2 Schubladen + 1 Volltür</t>
  </si>
  <si>
    <t>Zubereitungstisch, 18x 1/6 GN Behälter (oben), 4 Schubladen</t>
  </si>
  <si>
    <t>Zubereitungstisch, 18x 1/6 GN Behälter (oben), 2 Volltüren</t>
  </si>
  <si>
    <t>Zubereitungstisch, 24x 1/6 GN Behälter (oben), 2 Schubladen + 1 Volltür</t>
  </si>
  <si>
    <t>Zubereitungstisch, 24x 1/6 GN Behälter (oben), 4 Schubladen</t>
  </si>
  <si>
    <t xml:space="preserve"> Zubereitungstisch, 24x 1/6 GN Behälter (oben), 2 Volltüren</t>
  </si>
  <si>
    <t>Zubereitungstisch, 30x 1/6 GN Behälter (oben), 2 Schubladen + 2 Volltüren</t>
  </si>
  <si>
    <t>Zubereitungstisch, 30x 1/6 GN Behälter (oben), 4 Schubladen + 1 Volltür</t>
  </si>
  <si>
    <t>Zubereitungstisch, 30x 1/6 GN Behälter (oben), 6 Schubladen</t>
  </si>
  <si>
    <t>TRUE ZUBEREITUNGSTISCHE</t>
  </si>
  <si>
    <t>Zubereitungstisch, 8 × 1/6 GN-Behälter (oben), 1 Volltür, Temperaturbereich 0,5 bis 5 °C. Bruttokapazität 184 Liter. Außen: Edelstahlfront, -oberseite und -aufsatzhaube, Aluminiumseiten und -rückwand. Innen: klar lackiertes Aluminium, Edelstahlboden. Vollständig umluftbeheiztes Kältesystem mit R290-Hydrocarbon und True Reverse Condenser Unit (RCU) Lüftermotor für erhöhte Effizienz. Ausgestattet mit 2 Schwerlast verstellbaren Einlegeböden und feststellbaren Schwerlast-Lenkrollen Ø 127 mm (Höhe 158 mm).</t>
  </si>
  <si>
    <t>Zubereitungstisch, 8 × 1/6 GN-Behälter (oben), 2 Schubladen, Temperaturbereich 0,5 bis 5 °C. Bruttokapazität 184 Liter. Außen: Edelstahlfront, -oberseite und -aufsatzhaube, Aluminiumseiten und -rückwand. Innen: klar lackiertes Aluminium, Edelstahlboden. Vollständig umluftbeheiztes Kältesystem mit R290-Hydrocarbon und True Reverse Condenser Unit (RCU) Lüftermotor für erhöhte Effizienz. Ausgestattet mit feststellbaren Schwerlast-Lenkrollen Ø 127 mm (Höhe 158 mm).</t>
  </si>
  <si>
    <t>Zubereitungstisch, 8 × 1/6 GN-Behälter (oben), 2 Volltüren, Temperaturbereich 0,5 bis 5 °C. Bruttokapazität 240 Liter. Außen: Edelstahlfront, -oberseite und -aufsatzhaube, Aluminiumseiten und -rückwand. Innen: klar lackiertes Aluminium, Edelstahlboden. Vollständig umluftbeheiztes Kältesystem mit R290-Hydrocarbon und True Reverse Condenser Unit (RCU) Lüftermotor für erhöhte Effizienz. Ausgestattet mit 4 Schwerlast verstellbaren Einlegeböden und feststellbaren Schwerlast-Lenkrollen Ø 127 mm (Höhe 158 mm).</t>
  </si>
  <si>
    <t>Zubereitungstisch, 8 × 1/6 GN-Behälter (oben), 2 Volltüren, Temperaturbereich 0,5 bis 5 °C. Bruttokapazität 340 Liter. Außen: Edelstahlfront, -oberseite und -aufsatzhaube, Aluminiumseiten und -rückwand. Innen: klar lackiertes Aluminium, Edelstahlboden. Vollständig umluftbeheiztes Kältesystem mit R290-Hydrocarbon und True Reverse Condenser Unit (RCU) Lüftermotor für erhöhte Effizienz. Ausgestattet mit 4 Schwerlast verstellbaren Einlegeböden und feststellbaren Schwerlast-Lenkrollen Ø 127 mm (Höhe 158 mm).</t>
  </si>
  <si>
    <t>Zubereitungstisch, 10 × 1/6 GN-Behälter (oben), 2 Volltüren, Temperaturbereich 0,5 bis 5 °C. Bruttokapazität 340 Liter. Außen: Edelstahlfront, -oberseite und -aufsatzhaube, Aluminiumseiten und -rückwand. Innen: klar lackiertes Aluminium, Edelstahlboden. Vollständig umluftbeheiztes Kältesystem mit R290-Hydrocarbon und True Reverse Condenser Unit (RCU) Lüftermotor für erhöhte Effizienz. Ausgestattet mit 4 Schwerlast verstellbaren Einlegeböden und feststellbaren Schwerlast-Lenkrollen Ø 127 mm (Höhe 158 mm).</t>
  </si>
  <si>
    <t>Zubereitungstisch, 12 × 1/6 GN-Behälter (oben), 2 Volltüren, Temperaturbereich 0,5 bis 5 °C. Bruttokapazität 340 Liter. Außen: Edelstahlfront, -oberseite und -aufsatzhaube, Aluminiumseiten und -rückwand. Innen: klar lackiertes Aluminium, Edelstahlboden. Vollständig umluftbeheiztes Kältesystem mit R290-Hydrocarbon und True Reverse Condenser Unit (RCU) Lüftermotor für erhöhte Effizienz. Ausgestattet mit 4 Schwerlast verstellbaren Einlegeböden und feststellbaren Schwerlast-Lenkrollen Ø 127 mm (Höhe 158 mm).</t>
  </si>
  <si>
    <t>Zubereitungstisch, 8 × 1/6 GN-Behälter (oben), 2 Volltüren, Temperaturbereich 0,5 bis 5 °C. Bruttokapazität 439 Liter. Außen: Edelstahlfront, -oberseite und -aufsatzhaube, Aluminiumseiten und -rückwand. Innen: klar lackiertes Aluminium, Edelstahlboden. Vollständig umluftbeheiztes Kältesystem mit R290-Hydrocarbon und True Reverse Condenser Unit (RCU) Lüftermotor für erhöhte Effizienz. Ausgestattet mit 4 Schwerlast verstellbaren Einlegeböden und feststellbaren Schwerlast-Lenkrollen Ø 127 mm (Höhe 158 mm).</t>
  </si>
  <si>
    <t>Zubereitungstisch, 10 × 1/6 GN-Behälter (oben), 2 Volltüren, Temperaturbereich 0,5 bis 5 °C. Bruttokapazität 439 Liter. Außen: Edelstahlfront, -oberseite und -aufsatzhaube, Aluminiumseiten und -rückwand. Innen: klar lackiertes Aluminium, Edelstahlboden. Vollständig umluftbeheiztes Kältesystem mit R290-Hydrocarbon und True Reverse Condenser Unit (RCU) Lüftermotor für erhöhte Effizienz. Ausgestattet mit 4 Schwerlast verstellbaren Einlegeböden und feststellbaren Schwerlast-Lenkrollen Ø 127 mm (Höhe 158 mm).</t>
  </si>
  <si>
    <t>Zubereitungstisch, 12 × 1/6 GN-Behälter (oben), 2 Volltüren, Temperaturbereich 0,5 bis 5 °C. Bruttokapazität 439 Liter. Außen: Edelstahlfront, -oberseite und -aufsatzhaube, Aluminiumseiten und -rückwand. Innen: klar lackiertes Aluminium, Edelstahlboden. Vollständig umluftbeheiztes Kältesystem mit R290-Hydrocarbon und True Reverse Condenser Unit (RCU) Lüftermotor für erhöhte Effizienz. Ausgestattet mit 4 Schwerlast verstellbaren Einlegeböden und feststellbaren Schwerlast-Lenkrollen Ø 127 mm (Höhe 158 mm).</t>
  </si>
  <si>
    <t>Zubereitungstisch, 16 × 1/6 GN-Behälter (oben), 2 Volltüren, Temperaturbereich 0,5 bis 5 °C. Bruttokapazität 439 Liter. Außen: Edelstahlfront, -oberseite und -aufsatzhaube, Aluminiumseiten und -rückwand. Innen: klar lackiertes Aluminium, Edelstahlboden. Vollständig umluftbeheiztes Kältesystem mit R290-Hydrocarbon und True Reverse Condenser Unit (RCU) Lüftermotor für erhöhte Effizienz. Ausgestattet mit 4 Schwerlast verstellbaren Einlegeböden und feststellbaren Schwerlast-Lenkrollen Ø 127 mm (Höhe 158 mm).</t>
  </si>
  <si>
    <t>Zubereitungstisch, 16 × 1/6 GN-Behälter (oben), 2 Schubladen + 1 Volltür, Temperaturbereich 0,5 bis 5 °C. Bruttokapazität 439 Liter. Außen: Edelstahlfront, -oberseite und -aufsatzhaube, Aluminiumseiten und -rückwand. Innen: klar lackiertes Aluminium, Edelstahlboden. Vollständig umluftbeheiztes Kältesystem mit R290-Hydrocarbon und True Reverse Condenser Unit (RCU) Lüftermotor für erhöhte Effizienz. Ausgestattet mit 2 Schwerlast verstellbaren Einlegeböden und feststellbaren Schwerlast-Lenkrollen Ø 127 mm (Höhe 158 mm).</t>
  </si>
  <si>
    <t>Zubereitungstisch, 16 × 1/6 GN-Behälter (oben), 4 Schubladen, Temperaturbereich 0,5 bis 5 °C. Bruttokapazität 439 Liter. Außen: Edelstahlfront, -oberseite und -aufsatzhaube, Aluminiumseiten und -rückwand. Innen: klar lackiertes Aluminium, Edelstahlboden. Vollständig umluftbeheiztes Kältesystem mit R290-Hydrocarbon und True Reverse Condenser Unit (RCU) Lüftermotor für erhöhte Effizienz. Ausgestattet mit feststellbaren Schwerlast-Lenkrollen Ø 127 mm (Höhe 158 mm).</t>
  </si>
  <si>
    <t>Zubereitungstisch, 8 × 1/6 GN-Behälter (oben), 3 Volltüren, Temperaturbereich 0,5 bis 5 °C. Bruttokapazität 538 Liter. Außen: Edelstahlfront, -oberseite und -aufsatzhaube, Aluminiumseiten und -rückwand. Innen: klar lackiertes Aluminium, Edelstahlboden. Vollständig umluftbeheiztes Kältesystem mit R290-Hydrocarbon und True Reverse Condenser Unit (RCU) Lüftermotor für erhöhte Effizienz. Ausgestattet mit 6 Schwerlast verstellbaren Einlegeböden und feststellbaren Schwerlast-Lenkrollen Ø 127 mm (Höhe 158 mm).</t>
  </si>
  <si>
    <t>Zubereitungstisch, 10 × 1/6 GN-Behälter (oben), 3 Volltüren, Temperaturbereich 0,5 bis 5 °C. Bruttokapazität 538 Liter. Außen: Edelstahlfront, -oberseite und -aufsatzhaube, Aluminiumseiten und -rückwand. Innen: klar lackiertes Aluminium, Edelstahlboden. Vollständig umluftbeheiztes Kältesystem mit R290-Hydrocarbon und True Reverse Condenser Unit (RCU) Lüftermotor für erhöhte Effizienz. Ausgestattet mit 6 Schwerlast verstellbaren Einlegeböden und feststellbaren Schwerlast-Lenkrollen Ø 127 mm (Höhe 158 mm).</t>
  </si>
  <si>
    <t>Zubereitungstisch, 12 × 1/6 GN-Behälter (oben), 3 Volltüren, Temperaturbereich 0,5 bis 5 °C. Bruttokapazität 538 Liter. Außen: Edelstahlfront, -oberseite und -aufsatzhaube, Aluminiumseiten und -rückwand. Innen: klar lackiertes Aluminium, Edelstahlboden. Vollständig umluftbeheiztes Kältesystem mit R290-Hydrocarbon und True Reverse Condenser Unit (RCU) Lüftermotor für erhöhte Effizienz. Ausgestattet mit 6 Schwerlast verstellbaren Einlegeböden und feststellbaren Schwerlast-Lenkrollen Ø 127 mm (Höhe 158 mm).</t>
  </si>
  <si>
    <t>Zubereitungstisch, 16 × 1/6 GN-Behälter (oben), 3 Volltüren, Temperaturbereich 0,5 bis 5 °C. Bruttokapazität 538 Liter. Außen: Edelstahlfront, -oberseite und -aufsatzhaube, Aluminiumseiten und -rückwand. Innen: klar lackiertes Aluminium, Edelstahlboden. Vollständig umluftbeheiztes Kältesystem mit R290-Hydrocarbon und True Reverse Condenser Unit (RCU) Lüftermotor für erhöhte Effizienz. Ausgestattet mit 6 Schwerlast verstellbaren Einlegeböden und feststellbaren Schwerlast-Lenkrollen Ø 127 mm (Höhe 158 mm).</t>
  </si>
  <si>
    <t>Zubereitungstisch, 18 × 1/6 GN-Behälter (oben), 3 Volltüren, Temperaturbereich 0,5 bis 5 °C. Bruttokapazität 538 Liter. Außen: Edelstahlfront, -oberseite und -aufsatzhaube, Aluminiumseiten und -rückwand. Innen: klar lackiertes Aluminium, Edelstahlboden. Vollständig umluftbeheiztes Kältesystem mit R290-Hydrocarbon und True Reverse Condenser Unit (RCU) Lüftermotor für erhöhte Effizienz. Ausgestattet mit 6 Schwerlast verstellbaren Einlegeböden und feststellbaren Schwerlast-Lenkrollen Ø 127 mm (Höhe 158 mm).</t>
  </si>
  <si>
    <t>Zubereitungstisch, 12 × 1/6 GN-Behälter (oben), 1 Volltür, Temperaturbereich 0,5 bis 5 °C. Bruttokapazität 184 Liter. Außen: Edelstahlfront, -oberseite und -aufsatzhaube, Aluminiumseiten und -rückwand. Innen: klar lackiertes Aluminium, Edelstahlboden. Vollständig umluftbeheiztes Kältesystem mit R290-Hydrocarbon und True Reverse Condenser Unit (RCU) Lüftermotor für erhöhte Effizienz. Ausgestattet mit 2 Schwerlast verstellbaren Einlegeböden und feststellbaren Schwerlast-Lenkrollen Ø 127 mm (Höhe 158 mm).</t>
  </si>
  <si>
    <t>Zubereitungstisch, 12 × 1/6 GN-Behälter (oben) mit abnehmbaren Deckeln, 1 Volltür, Temperaturbereich 0,5 bis 5 °C. Bruttokapazität 184 Liter. Außen: Edelstahlfront, -oberseite und -deckel, Aluminiumseiten und -rückwand. Innen: klar lackiertes Aluminium, Edelstahlboden. Vollständig umluftbeheiztes Kältesystem mit R290-Hydrocarbon und True Reverse Condenser Unit (RCU) Lüftermotor für erhöhte Effizienz. Ausgestattet mit 2 Schwerlast verstellbaren Einlegeböden und feststellbaren Schwerlast-Lenkrollen Ø 127 mm (Höhe 158 mm).</t>
  </si>
  <si>
    <t>Zubereitungstisch, 12 × 1/6 GN-Behälter (oben), 2 Volltüren, Temperaturbereich 0,5 bis 5 °C. Bruttokapazität 240 Liter. Außen: Edelstahlfront, -oberseite und -aufsatzhaube, Aluminiumseiten und -rückwand. Innen: klar lackiertes Aluminium, Edelstahlboden. Vollständig umluftbeheiztes Kältesystem mit R290-Hydrocarbon und True Reverse Condenser Unit (RCU) Lüftermotor für erhöhte Effizienz. Ausgestattet mit 4 Schwerlast verstellbaren Einlegeböden und feststellbaren Schwerlast-Lenkrollen Ø 127 mm (Höhe 158 mm).</t>
  </si>
  <si>
    <t>Zubereitungstisch, 12 × 1/6 GN-Behälter (oben) mit abnehmbaren Deckeln, 2 Volltüren, Temperaturbereich 0,5 bis 5 °C. Bruttokapazität 240 Liter. Außen: Edelstahlfront, -oberseite und -deckel, Aluminiumseiten und -rückwand. Innen: klar lackiertes Aluminium, Edelstahlboden. Vollständig umluftbeheiztes Kältesystem mit R290-Hydrocarbon und True Reverse Condenser Unit (RCU) Lüftermotor für erhöhte Effizienz. Ausgestattet mit 4 Schwerlast verstellbaren Einlegeböden und feststellbaren Schwerlast-Lenkrollen Ø 127 mm (Höhe 158 mm).</t>
  </si>
  <si>
    <t>Zubereitungstisch, 18 × 1/6 GN-Behälter (oben), 2 Volltüren, Temperaturbereich 0,5 bis 5 °C. Bruttokapazität 340 Liter. Außen: Edelstahlfront, -oberseite und -aufsatzhaube, Aluminiumseiten und -rückwand. Innen: klar lackiertes Aluminium, Edelstahlboden. Vollständig umluftbeheiztes Kältesystem mit R290-Hydrocarbon und True Reverse Condenser Unit (RCU) Lüftermotor für erhöhte Effizienz. Ausgestattet mit 4 Schwerlast verstellbaren Einlegeböden und feststellbaren Schwerlast-Lenkrollen Ø 127 mm (Höhe 158 mm).</t>
  </si>
  <si>
    <t>Zubereitungstisch, 18 × 1/6 GN-Behälter (oben) mit abnehmbaren Deckeln, 2 Volltüren, Temperaturbereich 0,5 bis 5 °C. Bruttokapazität 340 Liter. Außen: Edelstahlfront, -oberseite und -deckel, Aluminiumseiten und -rückwand. Innen: klar lackiertes Aluminium, Edelstahlboden. Vollständig umluftbeheiztes Kältesystem mit R290-Hydrocarbon und True Reverse Condenser Unit (RCU) Lüftermotor für erhöhte Effizienz. Ausgestattet mit 4 Schwerlast verstellbaren Einlegeböden und feststellbaren Schwerlast-Lenkrollen Ø 127 mm (Höhe 158 mm).</t>
  </si>
  <si>
    <t>Zubereitungstisch, 15 × 1/6 GN-Behälter (oben), 2 Volltüren, Temperaturbereich 0,5 bis 5 °C. Bruttokapazität 439 Liter. Außen: Edelstahlfront, -oberseite und -aufsatzhaube, Aluminiumseiten und -rückwand. Innen: klar lackiertes Aluminium, Edelstahlboden. Vollständig umluftbeheiztes Kältesystem mit R290-Hydrocarbon und True Reverse Condenser Unit (RCU) Lüftermotor für erhöhte Effizienz. Ausgestattet mit 4 Schwerlast verstellbaren Einlegeböden und feststellbaren Schwerlast-Lenkrollen Ø 127 mm (Höhe 158 mm).</t>
  </si>
  <si>
    <t>Zubereitungstisch, 18 × 1/6 GN-Behälter (oben), 2 Volltüren, Temperaturbereich 0,5 bis 5 °C. Bruttokapazität 439 Liter. Außen: Edelstahlfront, -oberseite und -aufsatzhaube, Aluminiumseiten und -rückwand. Innen: klar lackiertes Aluminium, Edelstahlboden. Vollständig umluftbeheiztes Kältesystem mit R290-Hydrocarbon und True Reverse Condenser Unit (RCU) Lüftermotor für erhöhte Effizienz. Ausgestattet mit 4 Schwerlast verstellbaren Einlegeböden und feststellbaren Schwerlast-Lenkrollen Ø 127 mm (Höhe 158 mm).</t>
  </si>
  <si>
    <t>Zubereitungstisch, 24 × 1/6 GN-Behälter (oben), 2 Volltüren, Temperaturbereich 0,5 bis 5 °C. Bruttokapazität 439 Liter. Außen: Edelstahlfront, -oberseite und -aufsatzhaube, Aluminiumseiten und -rückwand. Innen: klar lackiertes Aluminium, Edelstahlboden. Vollständig umluftbeheiztes Kältesystem mit R290-Hydrocarbon und True Reverse Condenser Unit (RCU) Lüftermotor für erhöhte Effizienz. Ausgestattet mit 4 Schwerlast verstellbaren Einlegeböden und feststellbaren Schwerlast-Lenkrollen Ø 127 mm (Höhe 158 mm).</t>
  </si>
  <si>
    <t>Zubereitungstisch, 24 × 1/6 GN-Behälter (oben) mit abnehmbaren Deckeln, 2 Volltüren, Temperaturbereich 0,5 bis 5 °C. Bruttokapazität 439 Liter. Außen: Edelstahlfront, -oberseite und -deckel, Aluminiumseiten und -rückwand. Innen: klar lackiertes Aluminium, Edelstahlboden. Vollständig umluftbeheiztes Kältesystem mit R290-Hydrocarbon und True Reverse Condenser Unit (RCU) Lüftermotor für erhöhte Effizienz. Ausgestattet mit 4 Schwerlast verstellbaren Einlegeböden und feststellbaren Schwerlast-Lenkrollen Ø 127 mm (Höhe 158 mm).</t>
  </si>
  <si>
    <t>Zubereitungstisch, 15 × 1/6 GN-Behälter (oben), 3 Volltüren, Temperaturbereich 0,5 bis 5 °C. Bruttokapazität 538 Liter. Außen: Edelstahlfront, -oberseite und -aufsatzhaube, Aluminiumseiten und -rückwand. Innen: klar lackiertes Aluminium, Edelstahlboden. Vollständig umluftbeheiztes Kältesystem mit R290-Hydrocarbon und True Reverse Condenser Unit (RCU) Lüftermotor für erhöhte Effizienz. Ausgestattet mit 6 Schwerlast verstellbaren Einlegeböden und feststellbaren Schwerlast-Lenkrollen Ø 127 mm (Höhe 158 mm).</t>
  </si>
  <si>
    <t>Zubereitungstisch, 24 × 1/6 GN-Behälter (oben), 3 Volltüren, Temperaturbereich 0,5 bis 5 °C. Bruttokapazität 538 Liter. Außen: Edelstahlfront, -oberseite und -aufsatzhaube, Aluminiumseiten und -rückwand. Innen: klar lackiertes Aluminium, Edelstahlboden. Vollständig umluftbeheiztes Kältesystem mit R290-Hydrocarbon und True Reverse Condenser Unit (RCU) Lüftermotor für erhöhte Effizienz. Ausgestattet mit 6 Schwerlast verstellbaren Einlegeböden und feststellbaren Schwerlast-Lenkrollen Ø 127 mm (Höhe 158 mm).</t>
  </si>
  <si>
    <t>Zubereitungstisch, 24 × 1/6 GN-Behälter (oben), 3 Volltüren mit abnehmbaren Deckeln, Temperaturbereich 0,5 bis 5 °C. Bruttokapazität 538 Liter. Außen: Edelstahlfront, -oberseite und -deckel, Aluminiumseiten und -rückwand. Innen: klar lackiertes Aluminium, Edelstahlboden. Vollständig umluftbeheiztes Kältesystem mit R290-Hydrocarbon und True Reverse Condenser Unit (RCU) Lüftermotor für erhöhte Effizienz. Ausgestattet mit 6 Schwerlast verstellbaren Einlegeböden und feststellbaren Schwerlast-Lenkrollen Ø 127 mm (Höhe 158 mm).</t>
  </si>
  <si>
    <t>Zubereitungstisch, 30 × 1/6 GN-Behälter (oben), 3 Volltüren, Temperaturbereich 0,5 bis 5 °C. Bruttokapazität 538 Liter. Außen: Edelstahlfront, -oberseite und -aufsatzhaube, Aluminiumseiten und -rückwand. Innen: klar lackiertes Aluminium, Edelstahlboden. Vollständig umluftbeheiztes Kältesystem mit R290-Hydrocarbon und True Reverse Condenser Unit (RCU) Lüftermotor für erhöhte Effizienz. Ausgestattet mit 6 Schwerlast verstellbaren Einlegeböden und feststellbaren Schwerlast-Lenkrollen Ø 127 mm (Höhe 158 mm).</t>
  </si>
  <si>
    <t>Zubereitungstisch, 30 × 1/6 GN-Behälter (oben), 3 Volltüren mit abnehmbaren Deckeln, Temperaturbereich 0,5 bis 5 °C. Bruttokapazität 538 Liter. Außen: Edelstahlfront, -oberseite und -deckel, Aluminiumseiten und -rückwand. Innen: klar lackiertes Aluminium, Edelstahlboden. Vollständig umluftbeheiztes Kältesystem mit R290-Hydrocarbon und True Reverse Condenser Unit (RCU) Lüftermotor für erhöhte Effizienz. Ausgestattet mit 6 Schwerlast verstellbaren Einlegeböden und feststellbaren Schwerlast-Lenkrollen Ø 127 mm (Höhe 158 mm).</t>
  </si>
  <si>
    <t>PIZZA - ZUBEREITUNGSTISCHE</t>
  </si>
  <si>
    <t>Pizza - Zubereitungstisch, 6x 1/3 GN Behälter (oben), 1 Volltür</t>
  </si>
  <si>
    <t>Pizza - Zubereitungstisch, 6x 1/3 GN Behälter (oben), 2 Schubladen</t>
  </si>
  <si>
    <t>Pizza - Zubereitungstisch, 8x 1/3 GN Behälter (oben), 2 Volltüren</t>
  </si>
  <si>
    <t>Pizza - Zubereitungstisch, 8x 1/3 GN Behälter (oben), 2 Schubladen + 1 Volltür</t>
  </si>
  <si>
    <t>Pizza - Zubereitungstisch, 9x 1/3 GN Behälter  (oben), 2 Volltüren</t>
  </si>
  <si>
    <t>Pizza - Zubereitungstisch, 9x 1/3 GN Behälter (oben), 2 Schubladen + 1 Volltür</t>
  </si>
  <si>
    <t>Pizza - Zubereitungstisch, 9x 1/3 GN Behälter (oben), 4 Schubladen</t>
  </si>
  <si>
    <t>Pizza - Zubereitungstisch, 12x 1/3 GN Behälter (oben), 3 Volltüren</t>
  </si>
  <si>
    <t>Pizza - Zubereitungstisch 12x 1/3 GN Behälter (oben), 2 Schubladen + 2 Volltüren</t>
  </si>
  <si>
    <t>Pizza - Zubereitungstisch, 12x 1/3 GN Behälter (oben), 6 Schubladen</t>
  </si>
  <si>
    <t>Pizza - Zubereitungstisch, 15x 1/3 GN Behälter (oben), 4 Volltüren</t>
  </si>
  <si>
    <t>Pizza - Zubereitungstisch, 15x 1/3 GN Behälter (oben), 2 Schubladen + 3 Volltüren</t>
  </si>
  <si>
    <t>Pizza - Zubereitungstisch, 15x 1/3 GN Behälter (oben), 4 Schubladen + 2 Volltüren</t>
  </si>
  <si>
    <t>Pizza - Zubereitungstisch, 15x 1/3 GN Behälter, 6 Schubladen + 1 Volltür</t>
  </si>
  <si>
    <t>Pizza - Zubereitungstisch, 15x 1/3 GN Behälter, 8 Schubladen</t>
  </si>
  <si>
    <t>Pizza-Zubereitungstisch, 6 × 1/3 GN-Behälter (oben), 1 Volltür, Temperaturbereich 0,5 bis 5 °C. Bruttokapazität 323 Liter. Außen: Edelstahlfront, -oberseite und -deckel, Aluminiumseiten und -rückwand. Innen: klar lackiertes Aluminium, Edelstahlboden. Vollständig umluftbeheiztes Kältesystem mit R290-Hydrocarbon und True Reverse Condenser Unit (RCU) Lüftermotor für erhöhte Effizienz. Ausgestattet mit 2 Schwerlast verstellbaren Einlegeböden und feststellbaren Schwerlast-Lenkrollen Ø 127 mm (Höhe 146 mm).</t>
  </si>
  <si>
    <t>Pizza-Zubereitungstisch, 6x 1/3 GN Behälter (oben), 2 Schubladen, Temperaturbereich 0,5 bis 5 °C. Bruttokapazität 323 Liter. Außen: Edelstahlfront, Arbeitsplatte und Deckel, Aluminiumseiten und Rückwand. Innen: klar lackiertes Aluminium, Edelstahlboden. Vollständig umluftbeheiztes Kältesystem mit R290-Hydrocarbon und True Reverse Condenser Unit (RCU) Lüftermotor für erhöhte Effizienz. Ausgestattet mit feststellbaren Schwerlast-Lenkrollen Ø 127 mm (Höhe 146 mm).</t>
  </si>
  <si>
    <t>Pizza-Zubereitungstisch, 8x 1/3 GN Behälter (oben), 2 Volltüren, Temperaturbereich 0,5 bis 5 °C. Bruttokapazität 451 Liter. Außen: Edelstahlfront, Arbeitsplatte und Deckel, Aluminiumseiten und Rückwand. Innen: klar lackiertes Aluminium, Edelstahlboden. Vollständig umluftbeheiztes Kältesystem mit R290-Hydrocarbon und True Reverse Condenser Unit (RCU) Lüftermotor für erhöhte Effizienz. Ausgestattet mit 4 schwerlastverstellbaren Einlegeböden und feststellbaren Schwerlast-Lenkrollen Ø 127 mm (Höhe 146 mm).</t>
  </si>
  <si>
    <t>Pizza-Zubereitungstisch, 8x 1/3 GN Behälter (oben), 2 Schubladen + 1 Volltür, Temperaturbereich 0,5 bis 5 °C. Bruttokapazität 451 Liter. Außen: Edelstahlfront, Arbeitsplatte und Deckel, Aluminiumseiten und Rückwand. Innen: klar lackiertes Aluminium, Edelstahlboden. Vollständig umluftbeheiztes Kältesystem mit R290-Hydrocarbon und True Reverse Condenser Unit (RCU) Lüftermotor für erhöhte Effizienz. Ausgestattet mit 2 schwerlastverstellbaren Einlegeböden und feststellbaren Schwerlast-Lenkrollen Ø 127 mm (Höhe 146 mm).</t>
  </si>
  <si>
    <t>Pizza-Zubereitungstisch, 9x 1/3 GN Behälter (oben), 2 Volltüren, Temperaturbereich 0,5 bis 5 °C. Bruttokapazität 583 Liter. Außen: Edelstahlfront, Arbeitsplatte und Deckel, Aluminiumseiten und Rückwand. Innen: klar lackiertes Aluminium, Edelstahlboden. Vollständig umluftbeheiztes Kältesystem mit R290-Hydrocarbon und True Reverse Condenser Unit (RCU) Lüftermotor für erhöhte Effizienz. Ausgestattet mit 4 schwerlastverstellbaren Einlegeböden und feststellbaren Schwerlast-Lenkrollen Ø 127 mm (Höhe 146 mm).</t>
  </si>
  <si>
    <t>Pizza-Zubereitungstisch, 9x 1/3 GN Behälter (oben), 2 Schubladen + 1 Volltür, Temperaturbereich 0,5 bis 5 °C. Bruttokapazität 583 Liter. Außen: Edelstahlfront, Arbeitsplatte und Deckel, Aluminiumseiten und Rückwand. Innen: klar lackiertes Aluminium, Edelstahlboden. Vollständig umluftbeheiztes Kältesystem mit R290-Hydrocarbon und True Reverse Condenser Unit (RCU) Lüftermotor für erhöhte Effizienz. Ausgestattet mit 2 schwerlastverstellbaren Einlegeböden und feststellbaren Schwerlast-Lenkrollen Ø 127 mm (Höhe 146 mm).</t>
  </si>
  <si>
    <t>Pizza-Zubereitungstisch, 9x 1/3 GN Behälter (oben), 4 Schubladen, Temperaturbereich 0,5 bis 5 °C. Bruttokapazität 583 Liter. Außen: Edelstahlfront, Arbeitsplatte und Deckel, Aluminiumseiten und Rückwand. Innen: klar lackiertes Aluminium, Edelstahlboden. Vollständig umluftbeheiztes Kältesystem mit R290-Hydrocarbon und True Reverse Condenser Unit (RCU) Lüftermotor für erhöhte Effizienz. Ausgestattet mit feststellbaren Schwerlast-Lenkrollen Ø 127 mm (Höhe 146 mm).</t>
  </si>
  <si>
    <t>Pizza-Zubereitungstisch, 12x 1/3 GN Behälter (oben), 3 Volltüren, Temperaturbereich 0,5 bis 5 °C. Bruttokapazität 875 Liter. Außen: Edelstahlfront, Arbeitsplatte und Deckel, Aluminiumseiten und Rückwand. Innen: klar lackiertes Aluminium, Edelstahlboden. Vollständig umluftbeheiztes Kältesystem mit R290-Hydrocarbon und True Reverse Condenser Unit (RCU) Lüftermotor für erhöhte Effizienz. Ausgestattet mit 6 Schwerlast-verstellbaren Regalen und feststellbaren Schwerlast-Lenkrollen Ø 127 mm (Höhe 146 mm).</t>
  </si>
  <si>
    <t>Pizza-Zubereitungstisch, 12x 1/3 GN Behälter (oben), 2 Schubladen + 2 Volltüren, Temperaturbereich 0,5 bis 5 °C. Bruttokapazität 875 Liter. Außen: Edelstahlfront, Arbeitsplatte und Deckel, Aluminiumseiten und Rückwand. Innen: klar lackiertes Aluminium, Edelstahlboden. Vollständig umluftbeheiztes Kältesystem mit R290-Hydrocarbon und True Reverse Condenser Unit (RCU) Lüftermotor für erhöhte Effizienz. Ausgestattet mit 4 Schwerlast-verstellbaren Regalen und feststellbaren Schwerlast-Lenkrollen Ø 127 mm (Höhe 146 mm).</t>
  </si>
  <si>
    <t>Pizza - Zubereitungstisch, 12x 1/3 GN Behälter, 4 Schubladen + 1 Volltür</t>
  </si>
  <si>
    <t>Pizza-Zubereitungstisch, 12x 1/3 GN Behälter (oben), 4 Schubladen + 1 Volltür, Temperaturbereich 0,5 bis 5 °C. Bruttokapazität 875 Liter. Außen: Edelstahlfront, Arbeitsplatte und Deckel, Aluminiumseiten und Rückwand. Innen: klar lackiertes Aluminium, Edelstahlboden. Vollständig umluftbeheiztes Kältesystem mit R290-Hydrocarbon und True Reverse Condenser Unit (RCU) Lüftermotor für erhöhte Effizienz. Ausgestattet mit 2 Schwerlast-verstellbaren Regalen und feststellbaren Schwerlast-Lenkrollen Ø 127 mm (Höhe 146 mm).</t>
  </si>
  <si>
    <t>Pizza-Zubereitungstisch, 12x 1/3 GN Behälter (oben), 6 Schubladen, Temperaturbereich 0,5 bis 5 °C. Bruttokapazität 875 Liter. Außen: Edelstahlfront, Arbeitsplatte und Deckel, Aluminiumseiten und Rückwand. Innen: klar lackiertes Aluminium, Edelstahlboden. Vollständig umluftbeheiztes Kältesystem mit R290-Hydrocarbon und True Reverse Condenser Unit (RCU) Lüftermotor für erhöhte Effizienz. Ausgestattet mit feststellbaren Schwerlast-Lenkrollen Ø 127 mm (Höhe 146 mm).</t>
  </si>
  <si>
    <t>Pizza-Zubereitungstisch, 15x 1/3 GN Behälter (oben), 4 Volltüren, Temperaturbereich 0,5 bis 5 °C. Bruttokapazität 1124 Liter. Außen: Edelstahlfront, Arbeitsplatte und Deckel, Aluminiumseiten und Rückwand. Innen: klar lackiertes Aluminium, Edelstahlboden. Vollständig umluftbeheiztes Kältesystem mit R290-Hydrocarbon und True Reverse Condenser Unit (RCU) Lüftermotor für erhöhte Effizienz. Ausgestattet mit 8 höhenverstellbaren Schwerlast-Einlegeböden und feststellbaren Schwerlast-Lenkrollen Ø 127 mm (Höhe 146 mm).</t>
  </si>
  <si>
    <t>Pizza-Zubereitungstisch, 15x 1/3 GN Behälter (oben), 2 Schubladen + 3 Volltüren, Temperaturbereich 0,5 bis 5 °C. Bruttokapazität 1124 Liter. Außen: Edelstahlfront, Arbeitsplatte und Deckel, Aluminiumseiten und Rückwand. Innen: klar lackiertes Aluminium, Edelstahlboden. Vollständig umluftbeheiztes Kältesystem mit R290-Hydrocarbon und True Reverse Condenser Unit (RCU) Lüftermotor für erhöhte Effizienz. Ausgestattet mit 6 höhenverstellbaren Schwerlast-Einlegeböden und feststellbaren Schwerlast-Lenkrollen Ø 127 mm (Höhe 146 mm).</t>
  </si>
  <si>
    <t>Pizza-Zubereitungstisch, 15x 1/3 GN Behälter (oben), 4 Schubladen + 2 Volltüren, Temperaturbereich 0,5 bis 5 °C. Bruttokapazität 1124 Liter. Außen: Edelstahlfront, Arbeitsplatte und Deckel, Aluminiumseiten und Rückwand. Innen: klar lackiertes Aluminium, Edelstahlboden. Vollständig umluftbeheiztes Kältesystem mit R290-Hydrocarbon und True Reverse Condenser Unit (RCU) Lüftermotor für erhöhte Effizienz. Ausgestattet mit 4 höhenverstellbaren Schwerlast-Einlegeböden und feststellbaren Schwerlast-Lenkrollen Ø 127 mm (Höhe 146 mm).</t>
  </si>
  <si>
    <t>Pizza-Zubereitungstisch, 15x 1/3 GN Behälter (oben), 6 Schubladen + 1 Volltür, Temperaturbereich 0,5 bis 5 °C. Bruttokapazität 1124 Liter. Außen: Edelstahlfront, Arbeitsplatte und Deckel, Aluminiumseiten und Rückwand. Innen: klar lackiertes Aluminium, Edelstahlboden. Vollständig umluftbeheiztes Kältesystem mit R290-Hydrocarbon und True Reverse Condenser Unit (RCU) Lüftermotor für erhöhte Effizienz. Ausgestattet mit 2 höhenverstellbaren Schwerlast-Einlegeböden und feststellbaren Schwerlast-Lenkrollen Ø 127 mm (Höhe 146 mm).</t>
  </si>
  <si>
    <t>Pizza-Zubereitungstisch, 15x 1/3 GN Behälter (oben), 8 Schubladen, Temperaturbereich 0,5 bis 5 °C. Bruttokapazität 1124 Liter. Außen: Edelstahlfront, Arbeitsplatte und Deckel, Aluminiumseiten und Rückwand. Innen: klar lackiertes Aluminium, Edelstahlboden. Vollständig umluftbeheiztes Kältesystem mit R290-Hydrocarbon und True Reverse Condenser Unit (RCU) Lüftermotor für erhöhte Effizienz. Ausgestattet mit feststellbaren Schwerlast-Lenkrollen Ø 127 mm (Höhe 146 mm).</t>
  </si>
  <si>
    <t>Zubereitungstisch mit Glasdeckel, 18x 1/6 GN Behälter (oben), 2 Volltüren, Temperaturbereich 0,5 bis 5 °C. Bruttokapazität 340 Liter. Außen: Edelstahlfront, Arbeitsplatte und Haube, Aluminiumseiten und Rückwand. Innen: klar lackiertes Aluminium, Edelstahlboden. Vollständig umluftbeheiztes Kältesystem mit R290-Hydrocarbon und True Reverse Condenser Unit (RCU) Lüftermotor für erhöhte Effizienz. Ausgestattet mit 4 Schwerlast-Höhenverstellbaren Einlegeböden und feststellbaren Schwerlast-Lenkrollen Ø 127 mm (Höhe 158 mm).</t>
  </si>
  <si>
    <t>Zubereitungstisch mit Glasdeckel, 24x 1/6 GN Behälter (oben), 2 Volltüren, Temperaturbereich 0,5 bis 5 °C. Bruttokapazität 439 Liter. Außen: Edelstahlfront, Arbeitsplatte und Haube, Aluminiumseiten und Rückwand. Innen: klar lackiertes Aluminium, Edelstahlboden. Vollständig umluftbeheiztes Kältesystem mit R290-Hydrocarbon und True Reverse Condenser Unit (RCU) Lüftermotor für erhöhte Effizienz. Ausgestattet mit 4 Schwerlast-Höhenverstellbaren Einlegeböden und feststellbaren Schwerlast-Lenkrollen Ø 127 mm (Höhe 158 mm).</t>
  </si>
  <si>
    <t>Zubereitungstisch mit Glasdeckel, 24x 1/6 GN Behälter (oben), 2 Volltüren, Temperaturbereich 0,5 bis 5 °C. Bruttokapazität 623 Liter. Außen: Edelstahlfront, Aluminiumseiten und -rückwand. Innen: klar lackiertes Aluminium, Edelstahlboden. Vollständig umluftbeheiztes Kältesystem mit R290-Hydrocarbon und True Reverse Condenser Unit (RCU) Lüftermotor für erhöhte Effizienz. Ausgestattet mit 4 Schwerlast-Höhenverstellbaren Einlegeböden und eingelassenen Laufrollen (Freiraum 19 mm).</t>
  </si>
  <si>
    <t>Zubereitungstisch mit Glasdeckel, 30x 1/6 GN Behälter (oben), 3 Volltüren, Temperaturbereich 0,5 bis 5 °C, 538 Liter Bruttokapazität. Außen aus Edelstahl vorne, oben und Haube, Aluminiumseiten und -rückseite. Innen aus klarlackiertem Aluminium mit Edelstahlboden. Ausgestattet mit einem vollständig umluftgeführten R290-Hydrocarbon-Kühlaggregat mit True Reverse Condenser Unit (RCU) Lüftermotor für erhöhte Effizienz. Lieferumfang: 6 schwere, verstellbare Einlegeböden und schwere, arretierbare Rollen mit 127 mm Durchmesser und einer Gesamthöhe von 158 mm.</t>
  </si>
  <si>
    <t>Zubereitungstisch mit Glasdeckel, 30x 1/6 GN Behälter (oben), 3 Volltüren, Temperaturbereich 0,5 bis 5 °C. Bruttokapazität 708 Liter. Außen: Edelstahlfront, Aluminiumseiten und -rückwand. Innen: klar lackiertes Aluminium, Edelstahlboden. Vollständig umluftbeheiztes Kältesystem mit R290-Hydrocarbon und True Reverse Condenser Unit (RCU) Lüftermotor für erhöhte Effizienz. Ausgestattet mit 6 Schwerlast-Höhenverstellbaren Einlegeböden und eingelassenen Laufrollen (Freiraum 19 mm).</t>
  </si>
  <si>
    <t>Zweiseitig bedienbare Saladette, 16x 1/6 GN Behälter (oben), 2 Volltüren, Temperaturbereich 0,5 bis 5 °C. Bruttokapazität 439 Liter. Außen: Edelstahlfront, Deckel und Oberseite, Aluminiumseiten und -rückwand. Innen: klar lackiertes Aluminium, Edelstahlboden. Vollständig umluftbeheiztes Kältesystem mit R290-Hydrocarbon und True Reverse Condenser Unit (RCU) Lüftermotor für erhöhte Effizienz. Ausgestattet mit 4 Schwerlast-Höhenverstellbaren Einlegeböden und Schwerlast-Laufrollen mit Arretierung ⌀ 127 mm (158 mm Bauhöhe).</t>
  </si>
  <si>
    <t>Zweiseitig bedienbare Saladette, 24x 1/6 GN Behälter (oben), 2 Volltüren, Temperaturbereich 0,5 bis 5 °C. Bruttokapazität 439 Liter. Außen: Edelstahlfront, Deckel und Oberseite, Aluminiumseiten und -rückwand. Innen: klar lackiertes Aluminium, Edelstahlboden. Vollständig umluftbeheiztes Kältesystem mit R290-Hydrocarbon und True Reverse Condenser Unit (RCU) Lüftermotor für erhöhte Effizienz. Ausgestattet mit 4 Schwerlast-Höhenverstellbaren Einlegeböden und Schwerlast-Laufrollen mit Arretierung ⌀ 127 mm (158 mm Bauhöhe).</t>
  </si>
  <si>
    <t>Zweiseitig bedienbare Saladette, 30x 1/6 GN Behälter (oben), 3 Volltüren, Temperaturbereich 0,5 bis 5 °C. Bruttokapazität 538 Liter. Außen: Edelstahlfront, Deckel und Oberseite, Aluminiumseiten und -rückwand. Innen: klar lackiertes Aluminium, Edelstahlboden. Vollständig umluftbeheiztes Kältesystem mit R290-Hydrocarbon und True Reverse Condenser Unit (RCU) Lüftermotor für erhöhte Effizienz. Ausgestattet mit 6 Schwerlast-Höhenverstellbaren Einlegeböden und Schwerlast-Laufrollen mit Arretierung ⌀ 127 mm (158 mm Bauhöhe).</t>
  </si>
  <si>
    <t>Zubereitungstisch, 12x 1/6 GN Behälter (oben), 2 Schubladen, Temperaturbereich 0,5 bis 5 °C. Bruttokapazität 314 Liter. Außen: Edelstahlfront, Haube und Oberseite, Aluminiumseiten und -rückwand. Innen: klar lackiertes Aluminium, Edelstahlboden. Vollständig umluftbeheiztes Kältesystem mit R290-Hydrocarbon und True Reverse Condenser Unit (RCU) Lüftermotor für erhöhte Effizienz. Ausgestattet mit eingelassenen Laufrollen (Freiraum 19 mm).</t>
  </si>
  <si>
    <t>Zubereitungstisch, 12x 1/6 GN Behälter (oben), 1 Volltür, Temperaturbereich 0,5 bis 5 °C. Bruttokapazität 314 Liter. Außen: Edelstahlfront, Haube und Oberseite, Aluminiumseiten und -rückwand. Innen: klar lackiertes Aluminium, Edelstahlboden. Vollständig umluftbeheiztes Kältesystem mit R290-Hydrocarbon und True Reverse Condenser Unit (RCU) Lüftermotor für erhöhte Effizienz. Ausgestattet mit 4 Schwerlast-Höhenverstellbaren Einlegeböden und eingelassenen Laufrollen (Freiraum 19 mm).</t>
  </si>
  <si>
    <t>Zubereitungstisch, 18x 1/6 GN Behälter (oben), 2 Schubladen + 1 Volltür, Temperaturbereich 0,5 bis 5 °C. Bruttokapazität 501 Liter. Außen: Edelstahlfront, Haube und Oberseite, Aluminiumseiten und -rückwand. Innen: klar lackiertes Aluminium, Edelstahlboden. Vollständig umluftbeheiztes Kältesystem mit R290-Hydrocarbon und True Reverse Condenser Unit (RCU) Lüftermotor für erhöhte Effizienz. Ausgestattet mit 2 Schwerlast-Höhenverstellbaren Einlegeböden und eingelassenen Laufrollen (Freiraum 19 mm).</t>
  </si>
  <si>
    <t>Zubereitungstisch, 18x 1/6 GN Behälter (oben), 4 Schubladen, Temperaturbereich 0,5 bis 5 °C. Bruttokapazität 501 Liter. Außen: Edelstahlfront, Haube und Oberseite, Aluminiumseiten und -rückwand. Innen: klar lackiertes Aluminium, Edelstahlboden. Vollständig umluftbeheiztes Kältesystem mit R290-Hydrocarbon und True Reverse Condenser Unit (RCU) Lüftermotor für erhöhte Effizienz. Ausgestattet mit eingelassenen Laufrollen (Freiraum 19 mm).</t>
  </si>
  <si>
    <t>Zubereitungstisch, 18x 1/6 GN Behälter (oben), 2 Volltüren, Temperaturbereich 0,5 bis 5 °C. Bruttokapazität 501 Liter. Außen: Edelstahlfront, Haube und Oberseite, Aluminiumseiten und -rückwand. Innen: klar lackiertes Aluminium, Edelstahlboden. Vollständig umluftbeheiztes Kältesystem mit R290-Hydrocarbon und True Reverse Condenser Unit (RCU) Lüftermotor für erhöhte Effizienz. Ausgestattet mit 4 Schwerlast-Höhenverstellbaren Einlegeböden und eingelassenen Laufrollen (Freiraum 19 mm).</t>
  </si>
  <si>
    <t>Zubereitungstisch, 24x 1/6 GN Behälter (oben), 2 Schubladen + 1 Volltür, Temperaturbereich 0,5 bis 5 °C. Bruttokapazität 623 Liter. Außen: Edelstahlfront, Haube und Oberseite, Aluminiumseiten und -rückwand. Innen: klar lackiertes Aluminium, Edelstahlboden. Vollständig umluftbeheiztes Kältesystem mit R290-Hydrocarbon und True Reverse Condenser Unit (RCU) Lüftermotor für erhöhte Effizienz. Ausgestattet mit 2 Schwerlast-Höhenverstellbaren Einlegeböden und eingelassenen Laufrollen (Freiraum 19 mm).</t>
  </si>
  <si>
    <t>Zubereitungstisch, 24x 1/6 GN Behälter (oben), 4 Schubladen, Temperaturbereich 0,5 bis 5 °C. Bruttokapazität 623 Liter. Außen: Edelstahlfront, Haube und Oberseite, Aluminiumseiten und -rückwand. Innen: klar lackiertes Aluminium, Edelstahlboden. Vollständig umluftbeheiztes Kältesystem mit R290-Hydrocarbon und True Reverse Condenser Unit (RCU) Lüftermotor für erhöhte Effizienz. Ausgestattet mit eingelassenen Laufrollen (Freiraum 19 mm).</t>
  </si>
  <si>
    <t>Zubereitungstisch, 24x 1/6 GN Behälter (oben), 2 Volltüren, Temperaturbereich 0,5 bis 5 °C. Bruttokapazität 623 Liter. Außen: Edelstahlfront, Haube und Oberseite, Aluminiumseiten und -rückwand. Innen: klar lackiertes Aluminium, Edelstahlboden. Vollständig umluftbeheiztes Kältesystem mit R290-Hydrocarbon und True Reverse Condenser Unit (RCU) Lüftermotor für erhöhte Effizienz. Ausgestattet mit 4 Schwerlast-Höhenverstellbaren Einlegeböden und eingelassenen Laufrollen (Freiraum 19 mm).</t>
  </si>
  <si>
    <t>Zubereitungstisch, 30x 1/6 GN Behälter (oben), 2 Schubladen + 2 Volltüren, Temperaturbereich 0,5 bis 5 °C. Bruttokapazität 708 Liter. Außen: Edelstahlfront, Haube und Oberseite, Aluminiumseiten und -rückwand. Innen: klar lackiertes Aluminium, Edelstahlboden. Vollständig umluftbeheiztes Kältesystem mit R290-Hydrocarbon und True Reverse Condenser Unit (RCU) Lüftermotor für erhöhte Effizienz. Ausgestattet mit 4 Schwerlast-Höhenverstellbaren Einlegeböden und eingelassenen Laufrollen (Freiraum 19 mm).</t>
  </si>
  <si>
    <t>Zubereitungstisch, 30x 1/6 GN Behälter (oben), 4 Schubladen + 1 Volltür, Temperaturbereich 0,5 bis 5 °C. Bruttokapazität 708 Liter. Außen: Edelstahlfront, Haube und Oberseite, Aluminiumseiten und -rückwand. Innen: klar lackiertes Aluminium, Edelstahlboden. Vollständig umluftbeheiztes Kältesystem mit R290-Hydrocarbon und True Reverse Condenser Unit (RCU) Lüftermotor für erhöhte Effizienz. Ausgestattet mit 2 Schwerlast-Höhenverstellbaren Einlegeböden und eingelassenen Laufrollen (Freiraum 19 mm).</t>
  </si>
  <si>
    <t>Zubereitungstisch, 30x 1/6 GN Behälter (oben), 6 Schubladen, Temperaturbereich 0,5 bis 5 °C. Bruttokapazität 708 Liter. Außen: Edelstahlfront, Haube und Oberseite, Aluminiumseiten und -rückwand. Innen: klar lackiertes Aluminium, Edelstahlboden. Vollständig umluftbeheiztes Kältesystem mit R290-Hydrocarbon und True Reverse Condenser Unit (RCU) Lüftermotor für erhöhte Effizienz. Ausgestattet mit eingelassenen Laufrollen (Freiraum 19 mm).</t>
  </si>
  <si>
    <t>Zubereitungstisch, 30x 1/6 GN Behälter (oben), 3 Volltüren, Temperaturbereich 0,5 bis 5 °C. Bruttokapazität 708 Liter. Außen: Edelstahlfront, Haube und Oberseite, Aluminiumseiten und -rückwand. Innen: klar lackiertes Aluminium, Edelstahlboden. Vollständig umluftbeheiztes Kältesystem mit R290-Hydrocarbon und True Reverse Condenser Unit (RCU) Lüftermotor für erhöhte Effizienz. Ausgestattet mit 6 Schwerlast-Höhenverstellbaren Einlegeböden und eingelassenen Laufrollen (Freiraum 19 mm).</t>
  </si>
  <si>
    <t>● Türmodell-Option [Modell-Nr. TSSU-27-08-HC].
● HINWEIS: Alternative Top-Pan-Konfigurationen können zusätzliche Trennstangen erfordern, um die gewünschte Anordnung zu ermöglichen.
● Horizontale Trennstange für Arbeitsplatte (von links nach rechts) [Teilenr. 925283].
● Vertikale Trennstange für Schubladen (von vorne nach hinten) [Teilenr. 921493].
● Schubladeneinsätze nicht enthalten.
● Kompatibel mit SPEC3 Material- und Design-Upgrade.
● Zusätzliche Optionen für externe Oberflächen und kundenspezifische Hardware (bei SPEC3) verfügbar.</t>
  </si>
  <si>
    <t>● HINWEIS: Alternative Top-Pan-Konfigurationen können zusätzliche Trennstangen-Zubehörteile erfordern, um die gewünschte Anordnung zu erzielen.
● Vertikale Trennstange für Arbeitsplatte (von vorne nach hinten) [Teilenr. 925281].
● Kompatibel mit SPEC3 Material- und Design-Upgrade.
● Zusätzliche Optionen für externe Oberflächen und kundenspezifische Hardware (bei SPEC3) verfügbar.</t>
  </si>
  <si>
    <t>● HINWEIS: Für alternative Einsatzeinlagen-Konfigurationen können zusätzliche Trennstangen-Zubehörteile erforderlich sein, um die gewünschte Anordnung zu erreichen.
● Vertikale Trennstange für die Arbeitsplatte (von vorne nach hinten) [Teilenr. 925281].
● Kompatibel mit dem SPEC3 Material- und Design-Upgrade.
● Zusätzliche Optionen für externe Oberflächen und kundenspezifische Hardware (bei SPEC3) verfügbar.</t>
  </si>
  <si>
    <t>● HINWEIS: Für alternative Einsatzeinlagen-Konfigurationen können zusätzliche Trennstangen-Zubehörteile erforderlich sein, um die gewünschte Anordnung zu erreichen.
● Vertikale Trennstange für die Arbeitsplatte (von vorne nach hinten) [Teilenr. 925281].
● Kompatibel mit SPEC3 Material- und Design-Upgrade.
● Zusätzliche Optionen für Außenoberflächen und kundenspezifische Hardware (bei SPEC3) verfügbar.</t>
  </si>
  <si>
    <t>● HINWEIS: Für alternative Einsatzeinlagen-Konfigurationen können zusätzliche Trennstangen-Zubehörteile erforderlich sein, um die gewünschte Anordnung zu ermöglichen.
● Vertikale Trennstange für Arbeitsplatte (von vorne nach hinten) [Teilenr. 925281].
● Kompatibel mit SPEC3 Material- und Design-Upgrade.
● Zusätzliche Optionen für Außenoberflächen und kundenspezifische Beschläge (bei SPEC3) verfügbar.</t>
  </si>
  <si>
    <t>● HINWEIS: Für alternative Einsatzeinlagen-Konfigurationen können zusätzliche Trennstangen-Zubehörteile erforderlich sein, um die gewünschte Anordnung zu erreichen.
● Vertikale Trennstange für Arbeitsplatte (von vorne nach hinten) [Teilenr. 925281].
● Kompatibel mit SPEC3 Material- und Design-Upgrade.
● Zusätzliche Optionen für Außenoberflächen und kundenspezifische Beschläge (bei SPEC3) verfügbar.</t>
  </si>
  <si>
    <t>● HINWEIS: Für alternative Einsatzeinlagen-Konfigurationen können zusätzliche Trennstangen-Zubehörteile erforderlich sein, um die gewünschte Anordnung zu gewährleisten.
● Vertikale Trennstange für Arbeitsplatte (von vorne nach hinten) [Teilenr. 925281].
● Kompatibel mit SPEC3 Material- und Design-Upgrade.
● Zusätzliche Optionen für Außenoberflächen und kundenspezifische Beschläge (bei SPEC3) verfügbar.</t>
  </si>
  <si>
    <t>● HINWEIS: Für alternative Einsatzeinlagen-Konfigurationen können zusätzliche Trennstangen-Zubehörteile erforderlich sein, um die gewünschte Anordnung zu gewährleisten.
● Vertikale Trennstange für Arbeitsplatte (von vorne nach hinten) [Teilenr. 925281].
● Vertikale Trennstange für Schubladen (von vorne nach hinten) [Teilenr. 921493].
● Einsatzeinlagen für Schubladen nicht enthalten.
● Kompatibel mit SPEC3 Material- und Design-Upgrade.
● Zusätzliche Optionen für Außenoberflächen und kundenspezifische Beschläge (bei SPEC3) verfügbar.</t>
  </si>
  <si>
    <t>● Modelloption mit flachem, abnehmbarem Deckel [Modell-Nr. TSSU-27-12M-C-HC FLID].
● HINWEIS: Für alternative Einsatzeinlagen-Konfigurationen können zusätzliche Trennstangen-Zubehörteile erforderlich sein, um die gewünschte Anordnung zu ermöglichen.
● Vertikale Trennstange für Arbeitsplatte (von vorne nach hinten) [Teilenr. 925282].
● Kompatibel mit SPEC3 Material- und Design-Upgrade.
● Zusätzliche Optionen für Außenoberflächen und kundenspezifische Beschläge (bei SPEC3) verfügbar.</t>
  </si>
  <si>
    <t>● Modelloption mit Einsatzeinsatzhaube [Modell-Nr. TSSU-27-12M-C-HC].
● HINWEIS: Für alternative Einsatzeinlagen-Konfigurationen können zusätzliche Trennstangen-Zubehörteile erforderlich sein, um die gewünschte Anordnung zu ermöglichen.
● Vertikale Trennstange für Arbeitsplatte (von vorne nach hinten) [Teilenr. 925282].
● Kompatibel mit SPEC3 Material- und Design-Upgrade.
● Zusätzliche Optionen für Außenoberflächen und kundenspezifische Beschläge (bei SPEC3) verfügbar.</t>
  </si>
  <si>
    <t>● Modelloption mit flacher abnehmbarer Abdeckung [Modell-Nr. TSSU-36-12M-B-HC FLID].
● HINWEIS: Für alternative Einsatzeinlagen-Konfigurationen können zusätzliche Trennstangen-Zubehörteile erforderlich sein, um die gewünschte Anordnung zu ermöglichen.
● Vertikale Trennstange für Arbeitsplatte (von vorne nach hinten) [Teilenr. 925282].
● Kompatibel mit SPEC3 Material- und Design-Upgrade.
● Zusätzliche Optionen für Außenoberflächen und kundenspezifische Beschläge (bei SPEC3) verfügbar.</t>
  </si>
  <si>
    <t>● Modelloption mit Deckel für Behälter [Modell-Nr. TSSU-36-12M-B-HC].
● HINWEIS: Für alternative Einsatzeinlagen-Konfigurationen können zusätzliche Trennstangen-Zubehörteile erforderlich sein, um die gewünschte Anordnung zu ermöglichen.
● Vertikale Trennstange für Arbeitsplatte (von vorne nach hinten) [Teilenr. 925282].
● Kompatibel mit SPEC3 Material- und Design-Upgrade.
● Zusätzliche Optionen für Außenoberflächen und kundenspezifische Beschläge (bei SPEC3) verfügbar.</t>
  </si>
  <si>
    <t>● HINWEIS: Für alternative Einsatzeinlagen-Konfigurationen können zusätzliche Trennstangen-Zubehörteile erforderlich sein, um die gewünschte Anordnung zu ermöglichen.
● Vertikale Trennstange für Arbeitsplatte (von vorne nach hinten) [Teilenr. 925282].
● Kompatibel mit SPEC3 Material- und Design-Upgrade.
● Zusätzliche Optionen für Außenoberflächen und kundenspezifische Beschläge (bei SPEC3) verfügbar.</t>
  </si>
  <si>
    <t>● HINWEIS: Für alternative Einsatzeinlagen-Konfigurationen können zusätzliche Trennstangen-Zubehörteile erforderlich sein, um die gewünschte Anordnung zu erreichen.
● Vertikale Trennstange für Arbeitsplatte (von vorne nach hinten) [Teilenr. 925282].
● Kompatibel mit SPEC3 Material- und Design-Upgrade.
● Zusätzliche Optionen für Außenoberflächen und kundenspezifische Beschläge (bei SPEC3) verfügbar.</t>
  </si>
  <si>
    <t>● HINWEIS: Für alternative Einsatzeinlagen-Konfigurationen können zusätzliche Trennstangen-Zubehörteile erforderlich sein, um die gewünschte Anordnung zu gewährleisten.
● Vertikale Trennstange für Arbeitsplatte (von vorne nach hinten) [Teilenr. 925282].
● Kompatibel mit SPEC3 Material- und Design-Upgrade.
● Zusätzliche Optionen für Außenoberflächen und kundenspezifische Beschläge (bei SPEC3) verfügbar.</t>
  </si>
  <si>
    <t>● HINWEIS: Für alternative Einsatzeinlagen-Konfigurationen können zusätzliche Trennstangen-Zubehörteile erforderlich sein, um die gewünschte Anordnung zu ermöglichen.
● Vertikale Trennstange für Arbeitsplatte (von vorne nach hinten) [Teilenr. 925282].
● Kompatibel mit SPEC3 Material- und Design-Upgrade.
● Zusätzliche Optionen für Außenoberflächen und individuelle Beschläge (bei SPEC3) verfügbar.</t>
  </si>
  <si>
    <t>Aufrechter Verkaufskühlschrank für den Einzelhandel, 1 Glastür</t>
  </si>
  <si>
    <t>Weiß beschichtetes
Aluminium, Sockel aus
Edelstahl</t>
  </si>
  <si>
    <t>Schwarz beschichtetes
Aluminium (Optionen
Weiß), Sockel aus Edelstahl</t>
  </si>
  <si>
    <t>Schwarz pulverbeschichteter Stahl vorne, an den Seiten und hinten (graue Farboption)</t>
  </si>
  <si>
    <t>Schwarz beschichtetes Aluminium (Optionen
Weiß), Sockel aus Edelstahl</t>
  </si>
  <si>
    <t>Nivellier-Füße (Rollen
werden separat geliefert)</t>
  </si>
  <si>
    <t>Getestet bei 25°C, 60% RH,
gemäß EN Standard 23953 'Kühlschränke mit Direktverkaufsfunktion' für verderbliche Lebensmittel.</t>
  </si>
  <si>
    <t xml:space="preserve"> Vorderseite aus Edelstahl, Seiten und Rückseite aus Aluminium</t>
  </si>
  <si>
    <t>Nivellier-Füße</t>
  </si>
  <si>
    <t>Rechtsangeschlagen</t>
  </si>
  <si>
    <t>2 Vollglas-Schiebetüren</t>
  </si>
  <si>
    <t>Zwei 807 x 345 + Eins 807 x 191</t>
  </si>
  <si>
    <t>Zwei 435 x 445 + Eins 435 x 311</t>
  </si>
  <si>
    <t>Getestet bei 25 °C und 60 % relativer Luftfeuchtigkeit gemäß „Kühlschränken mit Direktverkaufsfunktion“ für den Verkauf verderblicher Lebensmittel</t>
  </si>
  <si>
    <t>Tiefe exklusive 42 mm für den Türgriff und 13 mm für hintere Zugangsplatte.</t>
  </si>
  <si>
    <t>Tiefe exklusive 38 mm für
den Türgriff und 13 mm für
hintere Abdeckung.</t>
  </si>
  <si>
    <t>Tiefe exklusive 10 mm für
den Türgriff und 13 mm für
hintere Zugangsplatte.</t>
  </si>
  <si>
    <t>Tiefe exklusive 10 mm für den Türgriff und 13 mm für hintere Zugangsplatte.</t>
  </si>
  <si>
    <t>Kühltisch für den Einzelhandel, 2 Glas-Schiebetüren</t>
  </si>
  <si>
    <t>Kühltisch für den Einzelhandel, 1 Glastür</t>
  </si>
  <si>
    <t>KÜHLTISCHE FÜR DEN EINZELHANDEL</t>
  </si>
  <si>
    <t>Rechte Seite</t>
  </si>
  <si>
    <t>Schwarz pulverbeschichteter Stahl vorne, an den Seiten und
hinten</t>
  </si>
  <si>
    <t>26 mm hinten, 26 mm an
der rechten Seite.</t>
  </si>
  <si>
    <t>Nicht standard. Optionen verfügbar.</t>
  </si>
  <si>
    <t>Front, Seiten und Rückseite aus Aluminium.</t>
  </si>
  <si>
    <t>Weiß beschichtetes
Aluminium, Sockel aus
Edelstahl.</t>
  </si>
  <si>
    <t>3 Glastüren</t>
  </si>
  <si>
    <t>Vorderseite aus Edelstahl/Aluminium, Seiten und Rückseite aus Aluminium (schwarze oder weiße Pulverbeschichtung möglich)</t>
  </si>
  <si>
    <t>● HINWEIS: Eine alternative Anordnung der GN-Behälter (oben) kann zusätzliches Zubehör wie Trennstangen erfordern, um die gewünschte Konfiguration zu erreichen.
● Vertikale Arbeitsplatten-Trennstange (vorne nach hinten) [Teilenr. 925282].
● Kompatibel mit dem SPEC3-Material- und Design-Upgrade.
● Zusätzliche Optionen für Außenverkleidung und kundenspezifische Beschläge (bei SPEC3) verfügbar.</t>
  </si>
  <si>
    <t>● HINWEIS: Eine alternative Anordnung der GN-Behälter (oben) kann zusätzliches Zubehör wie Trennstangen erfordern, um die gewünschte Konfiguration zu ermöglichen.
● Vertikale Trennstange für Arbeitsplatte (von vorne nach hinten) [Teilenr. 925282].
● Kompatibel mit dem SPEC3-Material- und Design-Upgrade.
● Zusätzliche Optionen für Außenverkleidung und kundenspezifische Ausstattung (bei SPEC3) verfügbar.</t>
  </si>
  <si>
    <t>● HINWEIS: Eine alternative Anordnung der GN-Behälter (oben) kann zusätzliches Zubehör wie Trennstangen erfordern, um die gewünschte Konfiguration zu ermöglichen.
● Vertikale Trennstange für Arbeitsplatte (von vorne nach hinten) [Teilenummer 925282].
● Kompatibel mit SPEC3-Material- und Design-Upgrade.
● Zusätzliche Optionen für äußere Oberflächen und kundenspezifische Ausstattung (bei SPEC3) verfügbar.</t>
  </si>
  <si>
    <t>● Die Kompatibilität mit 600 x 400 mm Bäckereitrays erfordert das Zubehör „Brotablagegestell“ [Teilenummer 832050] sowie jeweils zwei Universal-Schienen [Teilenummer 871755].
● Schubladenmodell-Option [Modellnummer TPP-AT-44D-2-HC].</t>
  </si>
  <si>
    <t>● Türmodell-Option [Modellnummer TPP-AT-44-HC].
● Vertikale Schubladentrennleiste (von vorne nach hinten) [Teilenummer 921493].
● Schubladeneinsätze nicht im Lieferumfang enthalten.</t>
  </si>
  <si>
    <t>● Kompatibilität mit 600 x 400 mm Backblechen erfordert das Zubehör Brötchenblechhalter [Teilenummer 832050] sowie Paare von Universal-Führungsschienen [Teilenummer 871755].
● Schubladen-Kombinationsmodell-Option [Modellnummer TPP-AT-60D-2-HC].</t>
  </si>
  <si>
    <t>● Volltür-Modelloption [Modellnummer TPP-AT-60-HC].
● Vertikale Schubladentrennstange (von vorne nach hinten) [Teilenummer 921493].
● Schubladeneinsätze nicht enthalten.</t>
  </si>
  <si>
    <t>● Kompatibilität mit 600 x 400 mm Backblechen erfordert ein Zubehörteil „Brötchenblechhalter“ [Teilenummer 832050] sowie Paare von Universal-Schienen [Teilenummer 871755].
● Weitere Tür-, Schubladen- und Kombinationsmodelle verfügbar.</t>
  </si>
  <si>
    <t>● Kompatibilität mit 600 x 400 mm Backblechen erfordert ein Zubehörteil „Brötchenblechhalter“ [Teilenummer 832050] sowie Paare von Universal-Schienen [Teilenummer 871755].
● Weitere Tür-, Schubladen- und Kombinationsmodelle verfügbar.
● Vertikale Trennstange für Schubladen (von vorne nach hinten) [Teilenummer 921493].
● Schubladeneinsätze nicht enthalten.</t>
  </si>
  <si>
    <t>● Weitere Tür-, Schubladen- und Kombinationsmodelle verfügbar.
● Vertikale Trennstange für Schubladen (von vorne nach hinten) [Teilenummer 921493].
● Schubladeneinsätze nicht enthalten.</t>
  </si>
  <si>
    <t>● Kompatibilität mit 600 x 400 mm Backblechen erfordert ein Brötchenblechgestell-Zubehör [Teilenummer 832050] sowie Paare von Universal-Führungsschienen [Teilenummer 871755].
● Weitere Tür-, Schubladen- und Kombinationsmodelle verfügbar.</t>
  </si>
  <si>
    <t>● Kompatibilität mit 600 x 400 mm Backblechen erfordert ein Brötchenblechgestell-Zubehör [Teilenummer 832050] sowie Paare von Universal-Führungsschienen [Teilenummer 871755].
● Weitere Tür-, Schubladen- und Kombinationsmodelle verfügbar.
● Vertikale Trennleiste für Schubladen (von vorne nach hinten) [Teilenummer 921493].
● Schubladeneinsätze sind nicht im Lieferumfang enthalten.</t>
  </si>
  <si>
    <t>● Die Kompatibilität mit 600 x 400 mm Backblechen erfordert ein Brötchenblechgestell-Zubehör [Teilenummer 832050] sowie Paare von Universal-Führungsschienen [Teilenummer 871755].
● Zusätzliche Tür-, Schubladen- und Kombinationsmodelle verfügbar.
● Vertikale Trennleiste für Schubladen (von vorne nach hinten) [Teilenummer 921493].
● Schubladeneinsätze sind nicht im Lieferumfang enthalten.</t>
  </si>
  <si>
    <t>● Zusätzliche Tür-, Schubladen- und Kombinationsmodelle verfügbar.
● Vertikale Trennleiste für Schubladen (von vorne nach hinten) [Teilenummer 921493].
● Schubladeneinsätze sind nicht im Lieferumfang enthalten.</t>
  </si>
  <si>
    <t>● Kompatibilität mit 600 x 400 mm Backblechen erfordert ein Brötchenblechhalter-Zubehör [Teilenummer 832050] und Paare von Universalführungen [Teilenummer 871755].
● Zusätzliche Tür-, Schubladen- und Kombinationsmodelle verfügbar.</t>
  </si>
  <si>
    <t>● Kompatibilität mit 600 x 400 mm Backblechen erfordert ein Brötchenblechhalter-Zubehör [Teilenummer 832050] und Paare von Universalführungen [Teilenummer 871755].
● Zusätzliche Tür-, Schubladen- und Kombinationsmodelle verfügbar.
● Vertikale Trennstange für Schubladen (von vorne nach hinten) [Teilenummer 921493].
● Schubladeneinsätze werden nicht mitgeliefert.</t>
  </si>
  <si>
    <t>● Kompatibilität mit 600 x 400 mm Backblechen erfordert ein Brötchenblechhalter-Zubehör [Teilenummer 832050] sowie Paare von Universalführungen [Teilenummer 871755].
● Zusätzliche Modelle mit Türen, Schubladen oder Kombinationen verfügbar.
● Vertikale Trennstange für Schubladen (von vorne nach hinten) [Teilenummer 921493].
● Schubladeneinsätze sind nicht im Lieferumfang enthalten.</t>
  </si>
  <si>
    <t>● Kompatibilität mit 600 x 400 mm Backblechen erfordert ein Brötchenblechhalter-Zubehör [Teilenummer 832050] sowie Paare von Universalführungen [Teilenummer 871755].
● Weitere Modelle mit Türen, Schubladen oder Kombinationen verfügbar.
● Vertikale Trennstange für Schubladen (von vorne nach hinten) [Teilenummer 921493].
● Schubladeneinsätze sind nicht im Lieferumfang enthalten.</t>
  </si>
  <si>
    <t>● Weitere Modelle mit Türen, Schubladen oder Kombinationen verfügbar.
● Vertikale Trennstange für Schubladen (von vorne nach hinten) [Teilenummer 921493].
● Schubladeneinsätze sind nicht im Lieferumfang enthalten.</t>
  </si>
  <si>
    <t>● HINWEIS: Eine alternative Anordnung der oberen Behälter kann zusätzliche Trennstangen-Zubehörteile erfordern, um die gewünschte Konfiguration zu erreichen.
● Vertikale Trennstange für Arbeitsplatte (von vorne nach hinten) [Teilenummer 925282].
● Kompatibel mit SPEC3 Material- und Design-Upgrade.
● Zusätzliche Optionen für externe Oberflächen und individuelles Zubehör (bei SPEC3) verfügbar.</t>
  </si>
  <si>
    <t>● HINWEIS: Eine alternative Anordnung der oberen Behälter kann zusätzliche Trennstangen-Zubehörteile erfordern, um die gewünschte Konfiguration zu erreichen.
● Vertikale Trennstange für Arbeitsplatte (von vorne nach hinten) [Teilenummer 925282].</t>
  </si>
  <si>
    <t>● HINWEIS: Eine alternative Anordnung der oberen Behälter kann zusätzliche Trennstangen-Zubehörteile erfordern, um die gewünschte Konfiguration zu erreichen.
● Vertikale Trennstange für Arbeitsplatte (von vorne nach hinten) [Teilenummer 925282].
● Kompatibel mit SPEC3 Material- und Design-Upgrade.
● Zusätzliche Außenoberflächen und kundenspezifische Hardware (bei SPEC3) verfügbar.</t>
  </si>
  <si>
    <t>● HINWEIS: Eine alternative Anordnung der oberen Behälter kann zusätzliche Trennstangen-Zubehörteile erfordern, um die gewünschte Konfiguration zu erreichen.
● Vertikale Trennstange für Arbeitsplatte (von vorne nach hinten) [Teilenummer 925281].
● Kompatibel mit SPEC3 Material- und Design-Upgrades.
● Zusätzliche Außenoberflächen und individuelle Hardware-Optionen (bei SPEC3) verfügbar.</t>
  </si>
  <si>
    <t>● HINWEIS: Eine alternative Anordnung der oberen Behälter kann zusätzliche Trennstangen-Zubehörteile erfordern, um die gewünschte Konfiguration zu erreichen.
● Vertikale Trennstange für Arbeitsplatte (von vorne nach hinten) [Teilenummer 925282].
● Kompatibel mit SPEC3 Material- und Design-Upgrades.
● Zusätzliche Außenoberflächen und individuelle Hardware-Optionen (bei SPEC3) verfügbar.</t>
  </si>
  <si>
    <t>● HINWEIS: Eine alternative Anordnung der oberen Behälter kann zusätzliche Trennstangen-Zubehörteile erfordern, um die gewünschte Konfiguration zu erreichen.
● Vertikale Trennstange für Arbeitsplatte (von vorne nach hinten) [Teilenummer 925282].
● Vertikale Trennstange für Schubladen (von vorne nach hinten) [Teilenummer 867675].
● Horizontale Trennstange für Schubladen (von links nach rechts) [Teilenummer 921493].
● Schubladenbehälter nicht enthalten.</t>
  </si>
  <si>
    <t>● HINWEIS: Eine alternative Anordnung der oberen Behälter kann zusätzliche Trennstangen-Zubehörteile erfordern, um die gewünschte Konfiguration zu erreichen.
● Vertikale Trennstange für Arbeitsplatte (von vorne nach hinten) [Teilenummer 925282].
● Vertikale Trennstange für Schublade (von vorne nach hinten) [Teilenummer 984003].
● Horizontale Trennstange für Schublade (von links nach rechts) [Teilenummer 921493].
● Schubladeneinsätze werden nicht mitgeliefert.</t>
  </si>
  <si>
    <t>● HINWEIS: Eine alternative Anordnung der oberen Behälter kann zusätzliche Trennstangen-Zubehörteile erfordern, um die gewünschte Konfiguration zu erreichen.
● Vertikale Trennstange für Arbeitsplatte (von vorne nach hinten) [Teilenummer 925282].
● Vertikale Trennstange für Schublade (von vorne nach hinten) [Teilenummer 977961].
● Horizontale Trennstange für Schublade (von links nach rechts) [Teilenummer 921493].
● Schubladenbehälter sind nicht im Lieferumfang enthalten.</t>
  </si>
  <si>
    <t>● HINWEIS: Eine alternative Anordnung der oberen Behälter kann zusätzliche Trennstangen-Zubehörteile erfordern, um die gewünschte Konfiguration zu erreichen.
● Vertikale Trennstange für Arbeitsplatte (von vorne nach hinten) [Teilenummer 925282].
● Modelloption mit Glasdeckel [Modellnummer TFP-64-24M-FGLID-HC].</t>
  </si>
  <si>
    <t>● HINWEIS: Eine alternative Anordnung der oberen Behälter kann zusätzliche Trennstangen-Zubehörteile erfordern, um die gewünschte Konfiguration zu erreichen.
● Vertikale Trennstange für Arbeitsplatte (von vorne nach hinten) [Teilenummer 925282].
● Vertikale Trennstange für Schublade (von vorne nach hinten) [Teilenummer 984003].
● Horizontale Trennstange für Schublade (von links nach rechts) [Teilenummer 921493].
● Schubladenbleche nicht im Lieferumfang enthalten.</t>
  </si>
  <si>
    <t>● HINWEIS: Eine alternative Anordnung der oberen Behälter kann zusätzliche Trennstangen-Zubehörteile erfordern, um die gewünschte Konfiguration zu erreichen.
● Vertikale Trennstange für Arbeitsplatte (von vorne nach hinten) [Teilenummer 925282].
● Modelloption mit Glasdeckel [Modellnummer TFP-72-30M-FGLID-HC].</t>
  </si>
  <si>
    <t>Aufrechter Verkaufskühlschrank für den Einzelhandel, 2 Glastüren</t>
  </si>
  <si>
    <t>Aufrechter Verkaufskühlschrank für den Einzelhandel, 3 Glastüren</t>
  </si>
  <si>
    <t>AUFRECHTE SCHWINGTÜR-GEFRIERSCHRÄNKE</t>
  </si>
  <si>
    <t>AUFRECHTE SCHWINGTÜR-KÜHLSCHRÄNKE</t>
  </si>
  <si>
    <t>AUFRECHTE SCHIEBETÜR-KÜHLSCHRÄNKE</t>
  </si>
  <si>
    <t>Kühltisch für den Einzelhandel, 1 Glastür mit Schwenköffnung, Temperaturbereich 0,5 bis 3,3 °C. Bruttokapazität 155 Liter (Nettokapazität 135 Liter). Energieeffizienzklasse A. Klimaklasse/Temperaturklasse M1. Außen: Edelstahl/Aluminium Front, Aluminium Seiten und Rückseite. Innen: Weiß beschichtetes Aluminium, Edelstahlboden. Vollständig erzwungenes Umluft-Kühlsystem mit R290-Hydrocarbon und True Reverse Kondensatoreinheit (RCU) mit Ventilatormotor für erhöhte Effizienz. Wird geliefert mit 3 robusten, verstellbaren Regalen und Nivellierschrauben.</t>
  </si>
  <si>
    <t>Kühltisch für den Einzelhandel, 1 Glastür mit Schwenköffnung, Temperaturbereich 0,5 bis 3,3 °C. Bruttokapazität 155 Liter (Nettokapazität 135 Liter). Energieeffizienzklasse A. Klimaklasse/Temperaturklasse M1. Außen: Schwarz pulverbeschichteter Stahl an Front, Seiten und Rückseite. Innen: Weiß beschichtetes Aluminium, Edelstahlboden. Vollständig erzwungenes Umluft-Kühlsystem mit R290-Hydrocarbon und True Reverse Kondensatoreinheit (RCU) mit Ventilatormotor für erhöhte Effizienz. Ausgestattet mit 3 robusten, verstellbaren Regalen und Nivellierschrauben.</t>
  </si>
  <si>
    <t>Kühltisch für den Einzelhandel, 2 Glasschiebetüren, Temperaturbereich 0,5 bis 3,3 °C. Bruttokapazität 232 Liter (Nettokapazität 140 Liter). Energieeffizienzklasse B. Klimaklasse/Temperaturklasse M2. Außen: Aluminiumfront, Seiten und Rückseite. Innen: Klarlackiertes Aluminium, Edelstahlboden. Vollständig erzwungenes Umluft-Kühlsystem mit R290-Hydrocarbon und True Reverse Kondensatoreinheit (RCU) mit Ventilatormotor für erhöhte Effizienz. Ausgestattet mit 3 robusten, verstellbaren Regalen und Nivellierschrauben. Optionale Rollen separat erhältlich.</t>
  </si>
  <si>
    <t>Aufrechter Verkaufskühlschrank für den Einzelhandel, 2 Vollglas-Schiebetüren</t>
  </si>
  <si>
    <t>Aufrechter Verkaufskühlschrank für den Einzelhandel, 2 Vollglas-Schiebetüren, Temperaturbereich 0,5 bis 3,3 °C. Bruttokapazität 1331 Liter (Nettokapazität 844 Liter). Energieeffizienzklasse B. Klima-/Temperaturklasse M1. Außen: Edelstahl-/Aluminiumfront, Aluminiumseiten und -rückseite (optional mit schwarzer oder weißer Pulverbeschichtung). Innen: Weiß beschichtetes Aluminium, Edelstahlboden. Vollständig erzwungenes Umluft-Kühlsystem mit R290-Hydrocarbon und True Reverse Kondensatoreinheit (RCU) mit Ventilatormotor für erhöhte Effizienz. Ausgestattet mit 8 robusten, verstellbaren Einlegeböden und Nivellierschrauben. Optionale Rollen separat erhältlich.</t>
  </si>
  <si>
    <t>Aufrechter Verkaufskühlschrank für den Einzelhandel, 2 Vollglas-Schiebetüren, Temperaturbereich 0,5 bis 3,3 °C. Bruttokapazität 1274 Liter (Nettokapazität 792 Liter). Energieeffizienzklasse B. Klima-/Temperaturklasse M1. Außen: Edelstahl-/Aluminiumfront, Aluminiumseiten und -rückseite (optional mit schwarzer oder weißer Pulverbeschichtung). Innen: Weiß beschichtetes Aluminium, Edelstahlboden. Vollständig erzwungenes Umluft-Kühlsystem mit R290-Hydrocarbon und True Reverse Kondensatoreinheit (RCU) mit Ventilatormotor für erhöhte Effizienz. Ausgestattet mit 8 robusten, verstellbaren Einlegeböden und Nivellierschrauben. Optionale Rollen separat erhältlich.</t>
  </si>
  <si>
    <t>Aufrechter Verkaufskühlschrank für den Einzelhandel, 2 Vollglas-Schiebetüren, Temperaturbereich 0,5 bis 3,3 °C. Bruttokapazität 1160 Liter (Nettokapazität 722 Liter). Energieeffizienzklasse B. Klima-/Temperaturklasse M1. Außen: Edelstahl-/Aluminiumfront, Aluminiumseiten und -rückseite (optional mit schwarzer oder weißer Pulverbeschichtung). Innen: Weiß beschichtetes Aluminium, Edelstahlboden. Vollständig erzwungenes Umluft-Kühlsystem mit R290-Hydrocarbon und True Reverse Kondensatoreinheit (RCU) mit Ventilatormotor für erhöhte Effizienz. Ausgestattet mit 8 robusten, verstellbaren Einlegeböden und Nivellierschrauben. Optionale Rollen separat erhältlich.</t>
  </si>
  <si>
    <t>Aufrechter Verkaufskühlschrank für den Einzelhandel, 2 Vollglas-Schiebetüren, Temperaturbereich 0,5 bis 3,3 °C. Bruttokapazität 1047 Liter (Nettokapazität 656 Liter). Energieeffizienzklasse B. Klima-/Temperaturklasse M1. Außen: Edelstahl-/Aluminiumfront, Aluminiumseiten und -rückseite (optional mit schwarzer oder weißer Pulverbeschichtung). Innen: Weiß beschichtetes Aluminium, Edelstahlboden. Vollständig erzwungenes Umluft-Kühlsystem mit R290-Hydrocarbon und True Reverse Kondensatoreinheit (RCU) mit Ventilatormotor für erhöhte Effizienz. Ausgestattet mit 8 robusten, verstellbaren Einlegeböden und Nivellierschrauben. Optionale Rollen separat erhältlich.</t>
  </si>
  <si>
    <t>Aufrechter Verkaufskühlschrank für den Einzelhandel, 2 Vollglas-Schiebetüren, Temperaturbereich 0,5 bis 3,3 °C. Bruttokapazität 932 Liter (Nettokapazität 636 Liter). Energieeffizienzklasse C. Klima-/Temperaturklasse M1. Außen: Edelstahl-/Aluminiumfront, Aluminiumseiten und -rückseite (optional mit schwarzer oder weißer Pulverbeschichtung). Innen: Weiß beschichtetes Aluminium, Edelstahlboden. Vollständig erzwungenes Umluft-Kühlsystem mit R290-Hydrocarbon und True Reverse Kondensatoreinheit (RCU) mit Ventilatormotor für erhöhte Effizienz. Ausgestattet mit 8 robusten, verstellbaren Einlegeböden und Nivellierschrauben. Optionale Rollen separat erhältlich.</t>
  </si>
  <si>
    <t>Einzelhandel Display Kühlschrank, 2 Glastüren mit schmalen Rahmen</t>
  </si>
  <si>
    <t>EINZELHANDEL DISPLAY KÜHLSCHRÄNKE</t>
  </si>
  <si>
    <t>Einzelhandel Display Kühlschrank, 2 Glastüren, Reduzierte Tiefe</t>
  </si>
  <si>
    <t>Einzelhandel Display Kühlschrank, 2 Glastüren mit schmalen Rahmen, emperaturbereich 0,5 bis 3,3 °C. Bruttokapazität 365 Liter (Nettokapazität 281 Liter). Energieeffizienzklasse B. Klima-/Temperaturklasse M2. Außen: Stahlfront, -seiten und -rückseite mit schwarzer Pulverbeschichtung (Grau optional). Innen: Schwarz beschichtetes Aluminium, Edelstahlboden. Vollständig erzwungenes Umluft-Kühlsystem mit R290-Hydrocarbon und True Reverse Kondensatoreinheit (RCU) mit Ventilatormotor für erhöhte Effizienz. Ausgestattet mit 4 robusten, verstellbaren Einlegeböden und Nivellierschrauben. Optionale Rollen separat erhältlich.</t>
  </si>
  <si>
    <t>Einzelhandel Display Kühlschrank, 2 Glastüren, Reduzierte Tiefe, Temperaturbereich 0,5 bis 3,3 °C. Bruttokapazität 864 Liter (Nettokapazität 501 Liter). Energieeffizienzklasse B. Klima-/Temperaturklasse M1. Außen: Stahlfront, -seiten und -rückseite mit schwarzer Pulverbeschichtung (Grau optional). Innen: Schwarz beschichtetes Aluminium (Weiß optional), Edelstahlboden. Vollständig erzwungenes Umluft-Kühlsystem mit R290-Hydrocarbon und True Reverse Kondensatoreinheit (RCU) mit Ventilatormotor für erhöhte Effizienz. Ausgestattet mit 8 robusten, verstellbaren Einlegeböden und Nivellierschrauben. Optionale Rollen separat erhältlich.</t>
  </si>
  <si>
    <t>● Optionale Rollen Ø 64 mm (Höhe 83 mm) [Artikel-Nr. 830275] (erhöht die Gerätehöhe auf 1470 mm).
● Externe und interne Pulverbeschichtungsfarboptionen verfügbar.</t>
  </si>
  <si>
    <t>● Zusätzliche Konsolregale [Artikel-Nr. 998805-026] + Regalhalterungen [Artikel-Nr. 205973-026].
● Optionale Preisschienen (pro Regal) [Artikel-Nr. 998688].
● Optionale Rollen Ø 64 mm (Höhe 83 mm) [Artikel-Nr. 830275] (erhöht die Gerätehöhe auf 2078 mm).
● Externe und interne Pulverbeschichtungsfarboptionen verfügbar.</t>
  </si>
  <si>
    <t>● Modell kann ohne Aufpreis mit Aluminium-, schwarzer oder weißer Außenbeschichtung spezifiziert werden (Lieferzeiten können variieren).
● Zusätzliche weiße Ablage [Artikel-Nr. 866315-038].
● Zusätzliche schwarze Ablage [Artikel-Nr. 866315-093].
● Optionale Preisschienen (pro Ablage) [Artikel-Nr. 873774].
● Optionale TrueFlex® Selbstbedienungs-Organizer (pro Ablage) [Artikel-Nr. 929831].
● Optionale Rollen Ø 64 mm (Höhe 83 mm) [Artikel-Nr. 830280] (erhöht die Gerätehöhe auf 2074 mm).
● Zusätzliche interne und externe Oberflächenoptionen verfügbar.</t>
  </si>
  <si>
    <t>● Modell kann ohne Aufpreis mit Aluminium-, schwarzer oder weißer Außenbeschichtung spezifiziert werden (Lieferzeiten können variieren).
● Zusätzliche weiße Ablage [Artikel-Nr. 864982-038].
● Zusätzliche schwarze Ablage [Artikel-Nr. 864982-093].
● Optionale Preisschienen (pro Ablage) [Artikel-Nr. 873774].
● Optionale TrueFlex® Selbstbedienungs-Organizer (pro Ablage) [Artikel-Nr. 929821].
● Optionale Rollen Ø 64 mm (Höhe 83 mm) [Artikel-Nr. 830280] (erhöht die Gerätehöhe auf 2074 mm).
● Zusätzliche interne und externe Oberflächenoptionen verfügbar.</t>
  </si>
  <si>
    <t>● Das Modell kann ohne Aufpreis mit einer Außenbeschichtung in Aluminium, Schwarz oder Weiß bestellt werden (Lieferzeiten können variieren).
● Zusätzliche weiße Ablage [Artikel-Nr. 864985-038].
● Zusätzliche schwarze Ablage [Artikel-Nr. 864985-093].
● Optionale Preisschienen (pro Ablage) [Artikel-Nr. 873774].
● Optionale TrueFlex® Selbstbedienungs-Organizer (pro Ablage) [Artikel-Nr. 929821].
● Optionale Rollen Ø 64 mm (Höhe 83 mm) [Artikel-Nr. 830280] (erhöht die Gerätehöhe auf 2074 mm).
● Zusätzliche interne und externe Oberflächenoptionen verfügbar.</t>
  </si>
  <si>
    <t>● Das Modell kann ohne Aufpreis mit einer Außenbeschichtung in Aluminium, Schwarz oder Weiß bestellt werden (Lieferzeiten können variieren).
● Zusätzliche weiße Ablage [Artikel-Nr. 864983-038].
● Zusätzliche schwarze Ablage [Artikel-Nr. 864983-093].
● Optionale Preisschienen (pro Ablage) [Artikel-Nr. 873774].
● Optionale TrueFlex® Selbstbedienungs-Organizer (pro Ablage) [Artikel-Nr. 929835].
● Optionale Rollen Ø 64 mm (Höhe 83 mm) [Artikel-Nr. 830280] (erhöht die Gerätehöhe auf 2074 mm).
● Zusätzliche interne und externe Oberflächenoptionen verfügbar.</t>
  </si>
  <si>
    <t>● Modell kann ohne Aufpreis mit Außenoberfläche aus Aluminium, Schwarz oder Weiß bestellt werden (Lieferzeiten können variieren).
● Zusätzliche weiße Ablage [Teilenr. 864987-038].
● Zusätzliche schwarze Ablage [Teilenr. 864987-093].
● Optional (pro Ablage) Preisschienen [Teilenr. 873774].
● Optional (pro Ablage) TrueFlex® Selbstbedienungs-Organizer [Teilenr. 929821].
● Optionale ⌀ 64 mm Rollen (83 mm Höhe) [Teilenr. 830280] (erhöht die Gehäusehöhe auf 2074 mm).
● Zusätzliche Optionen für Innen- und Außenoberflächen erhältlich.</t>
  </si>
  <si>
    <t>● Zusätzliche Optionen für Innen- und Außenoberflächen sowie individuelle Hardware verfügbar.</t>
  </si>
  <si>
    <t>● Zusätzliche Optionen für Innen- und Außenoberflächen verfügbar.</t>
  </si>
  <si>
    <t>● Externe Pulverbeschichtungs-Farboptionen.</t>
  </si>
  <si>
    <t>Aufrechter Verkaufstiefkühlschrank für den Einzelhandel, 1 Vollglas-Schwenktür</t>
  </si>
  <si>
    <t>Aufrechter Verkaufstiefkühlschrank für den Einzelhandel, 1 Vollglas-Schwenktür, hält -23°C. 651 Liter Bruttokapazität (445 Liter Nettokapazität). Energieeffizienzklasse C. Klima-/Temperaturklasse L1. Außen: Edelstahl/Aluminium Front, Aluminium Seiten und Rückseite. Innen: Weiß beschichtetes Aluminium, Edelstahlboden. Vollständig umluftbetriebene R290-Hydrocarbon-Kältemaschine mit True Reverse Kondensatoreinheit (RCU) und Lüftermotor für erhöhte Effizienz. Ausgestattet mit 4 schwer belastbaren, verstellbaren Einlegeböden und Nivellierschrauben. Optionale Rollen separat erhältlich.</t>
  </si>
  <si>
    <t>Aufrechter Verkaufstiefkühlschrank für den Einzelhandel, 1 Vollglas-Schwenktür, hält -23°C. 651 Liter Bruttokapazität (445 Liter Nettokapazität). Energieeffizienzklasse C. Klima-/Temperaturklasse L1. Außen: Schwarz pulverbeschichteter Stahl an Front, Seiten und Rückseite. Innen: Weiß beschichtetes Aluminium, Edelstahlboden. Vollständig umluftbetriebene R290-Hydrocarbon-Kältemaschine mit True Reverse Kondensatoreinheit (RCU) und Lüftermotor für erhöhte Effizienz. Ausgestattet mit 4 schwer belastbaren, verstellbaren Einlegeböden und Nivellierschrauben. Optionale Rollen separat erhältlich.</t>
  </si>
  <si>
    <t>Aufrechter Verkaufstiefkühlschrank für den Einzelhandel, 2 Vollglas-Schwenktüren, hält -23°C. 991 Liter Bruttokapazität (636 Liter Nettokapazität). Energieeffizienzklasse C. Klima-/Temperaturklasse L1. Außen: Edelstahl/Aluminium an Front, Aluminium an Seiten und Rückseite. Innen: Weiß beschichtetes Aluminium, Edelstahlboden. Vollständig umluftbetriebene R290-Hydrocarbon-Kältemaschine mit True Reverse Kondensatoreinheit (RCU) und Lüftermotor für erhöhte Effizienz. Ausgestattet mit 8 schwer belastbaren, verstellbaren Einlegeböden und Nivellierschrauben. Optionale Rollen separat erhältlich.</t>
  </si>
  <si>
    <t>Aufrechter Verkaufstiefkühlschrank für den Einzelhandel, 2 Vollglas-Schwenktüren</t>
  </si>
  <si>
    <t>Aufrechter Verkaufstiefkühlschrank für den Einzelhandel, 2 Vollglas-Schwenktüren, hält -23°C. 991 Liter Bruttokapazität (636 Liter Nettokapazität). Energieeffizienzklasse C. Klima-/Temperaturklasse L1. Außen: Schwarzer, pulverbeschichteter Stahl an Front, Seiten und Rückseite. Innen: Weiß beschichtetes Aluminium, Edelstahlboden. Vollständig umluftbetriebene R290-Hydrocarbon-Kältemaschine mit True Reverse Kondensatoreinheit (RCU) und Lüftermotor für erhöhte Effizienz. Ausgestattet mit 8 schwer belastbaren, verstellbaren Einlegeböden und Nivellierschrauben. Optionale Rollen separat erhältlich.</t>
  </si>
  <si>
    <t>Aufrechter Verkaufstiefkühlschrank für den Einzelhandel, 2 Vollglas-Schwenktüren, hält -23°C. 1217 Liter Bruttokapazität (756 Liter Nettokapazität). Energieeffizienzklasse D. Klima-/Temperaturklasse L1. Außen: Edelstahl/Aluminium-Front, Aluminium-Seiten und Rückseite. Innen: Weiß beschichtetes Aluminium, Edelstahlboden. Vollständig umluftbetriebene R290-Hydrocarbon-Kältemaschine mit True Reverse Kondensatoreinheit (RCU) und Lüftermotor für erhöhte Effizienz. Ausgestattet mit 8 schwer belastbaren, verstellbaren Einlegeböden und Nivellierschrauben. Optionale Rollen separat erhältlich.</t>
  </si>
  <si>
    <t>Aufrechter Verkaufstiefkühlschrank für den Einzelhandel, 3 Vollglas-Schwenktüren</t>
  </si>
  <si>
    <t>Aufrechter Verkaufstiefkühlschrank für den Einzelhandel, 2 Vollglas-Schwenktüren, hält -23°C. 1217 Liter Bruttokapazität (756 Liter Nettokapazität). Energieeffizienzklasse D. Klima-/Temperaturklasse L1. Außen: Schwarzer pulverbeschichteter Stahl an Front, Seiten und Rückseite. Innen: Weiß beschichtetes Aluminium, Edelstahlboden. Vollständig umluftbetriebene R290-Hydrocarbon-Kältemaschine mit True Reverse Kondensatoreinheit (RCU) und Lüftermotor für erhöhte Effizienz. Ausgestattet mit 8 schwer belastbaren, verstellbaren Einlegeböden und Nivellierschrauben. Optionale Rollen separat erhältlich.</t>
  </si>
  <si>
    <t>Aufrechter Verkaufstiefkühlschrank für den Einzelhandel, 2 Vollglas-Schwenktüren, hält -23°C. 1388 Liter Bruttokapazität (914 Liter Nettokapazität). Energieeffizienzklasse C. Klima-/Temperaturklasse L1. Außen: Edelstahl/Aluminium Front, Aluminium Seiten und Rückseite. Innen: Weiß beschichtetes Aluminium, Edelstahlboden. Vollständig umluftbetriebene R290-Hydrocarbon-Kältemaschine mit True Reverse Kondensatoreinheit (RCU) und Lüftermotor für erhöhte Effizienz. Ausgestattet mit 8 schwer belastbaren, verstellbaren Einlegeböden und Nivellierschrauben. Optionale Rollen separat erhältlich.</t>
  </si>
  <si>
    <t>Aufrechter Verkaufstiefkühlschrank für den Einzelhandel, 2 Vollglas-Schwenktüren, hält -23°C. 1388 Liter Bruttokapazität (914 Liter Nettokapazität). Energieeffizienzklasse C. Klima-/Temperaturklasse L1. Außen: Schwarz pulverbeschichteter Stahl vorne, an den Seiten und hinten. Innen: Weiß beschichtetes Aluminium, Edelstahlboden. Vollständig umluftbetriebene R290-Hydrocarbon-Kältemaschine mit True Reverse Kondensatoreinheit (RCU) und Lüftermotor für erhöhte Effizienz. Ausgestattet mit 8 schwer belastbaren, verstellbaren Einlegeböden und Nivellierschrauben. Optionale Rollen separat erhältlich.</t>
  </si>
  <si>
    <t>Aufrechter Verkaufstiefkühlschrank für den Einzelhandel, 3 Vollglas-Schwenktüren, hält -23°C. 2039 Liter Bruttokapazität (1359 Liter Nettokapazität). Energieeffizienzklasse D. Klima-/Temperaturklasse L1. Außen: Edelstahl/Aluminium vorne, Aluminium an den Seiten und hinten. Innen: Weiß beschichtetes Aluminium, Edelstahlboden. Vollständig umluftbetriebene R290-Hydrocarbon-Kältemaschine mit True Reverse Kondensatoreinheit (RCU) und Lüftermotor für erhöhte Effizienz. Ausgestattet mit 12 schwer belastbaren, verstellbaren Einlegeböden und Nivellierschrauben. Optionale Rollen separat erhältlich.</t>
  </si>
  <si>
    <t>Aufrechter Verkaufstiefkühlschrank für den Einzelhandel, 3 Vollglas-Schwenktüren, hält -23°C. 2039 Liter Bruttokapazität (1359 Liter Nettokapazität). Energieeffizienzklasse D. Klima-/Temperaturklasse L1. Außen: Schwarzer, pulverbeschichteter Stahl vorne, an den Seiten und hinten. Innen: Weiß beschichtetes Aluminium, Edelstahlboden. Vollständig umluftbetriebene R290-Hydrocarbon-Kältemaschine mit True Reverse Kondensatoreinheit (RCU) und Lüftermotor für erhöhte Effizienz. Ausgestattet mit 12 schwer belastbaren, verstellbaren Einlegeböden und Nivellierschrauben. Optionale Rollen separat erhältlich.</t>
  </si>
  <si>
    <t>● Zusätzliche weiße Ablage [Teilenr. 868270-038].
● Zusätzliche schwarze Ablage [Teilenr. 868270-093].
● Optional (pro Ablage) Preisschienen [Teilenr. 873774].
● Optional (pro Ablage) TrueFlex® Selbstbedienungs-Organizer [Teilenr. 929836].
● Optionale ⌀ 64 mm Rollen (83 mm Höhe) [Teilenr. 830280] (erhöht die Schrankhöhe auf 2074 mm).
● Zusätzliche Optionen für Innen- und Außenlackierung sowie kundenspezifische Beschläge verfügbar.</t>
  </si>
  <si>
    <t>● Zusätzliche weiße Ablage [Teilenr. 868270-038].
● Zusätzliche schwarze Ablage [Teilenr. 868270-093].
● Optional (pro Ablage) Preisschienen [Teilenr. 873774].
● Optional (pro Ablage) TrueFlex® Selbstbedienungs-Organizer [Teilenr. 929836].
● Optionale ⌀ 64 mm Rollen (83 mm Höhe) [Teilenr. 830280] (erhöht die Schrankhöhe auf 2074 mm).
● Zusätzliche Optionen für Innen- und Außenlackierung verfügbar.</t>
  </si>
  <si>
    <t>● Zusätzliche weiße Ablage [Teilenummer 866314-038].
● Zusätzliche schwarze Ablage [Teilenummer 866314-093].
● Optionale Preisschienen pro Ablage [Teilenummer 873774].
● Optionale TrueFlex® Selbstbedienungs-Organizer pro Ablage [Teilenummer 929831].
● Optionale Rollen ⌀ 64 mm (83 mm Höhe) [Teilenummer 830280] (erhöht die Geräthöhe auf 2074 mm).
● Zusätzliche Optionen für Innen- und Außenlackierung sowie kundenspezifische Hardware verfügbar.</t>
  </si>
  <si>
    <t>● Zusätzliche weiße Ablage [Teilenummer 866314-038].
● Zusätzliche schwarze Ablage [Teilenummer 866314-093].
● Optionale Preisschienen pro Ablage [Teilenummer 873774].
● Optionale TrueFlex® Selbstbedienungs-Organizer pro Ablage [Teilenummer 929831].
● Optionale Rollen ⌀ 64 mm (83 mm Höhe) [Teilenummer 830280] (erhöht die Geräthöhe auf 2074 mm).
● Zusätzliche Optionen für Innen- und Außenlackierung verfügbar.</t>
  </si>
  <si>
    <t>● Zusätzliche weiße Ablage [Teilenummer 867859-038].
● Zusätzliche schwarze Ablage [Teilenummer 867859-093].
● Optionale Preisschienen pro Ablage [Teilenummer 873774].
● Optionale TrueFlex® Selbstbedienungs-Organizer pro Ablage [Teilenummer 929831].
● Optionale Rollen ⌀ 64 mm (83 mm Höhe) [Teilenummer 830280] (erhöht die Geräthöhe auf 2074 mm).
● Zusätzliche Optionen für Innen- und Außenlackierung sowie kundenspezifische Beschläge verfügbar.</t>
  </si>
  <si>
    <t>● Zusätzliche weiße Ablage [Teilenummer 867859-038].
● Zusätzliche schwarze Ablage [Teilenummer 867859-093].
● Optionale Preisschienen pro Ablage [Teilenummer 873774].
● Optionale TrueFlex® Selbstbedienungs-Organizer pro Ablage [Teilenummer 929831].
● Optionale Rollen ⌀ 64 mm (83 mm Höhe) [Teilenummer 830280] (erhöht die Geräthöhe auf 2074 mm).
● Zusätzliche Optionen für Innen- und Außenlackierung verfügbar.</t>
  </si>
  <si>
    <t>● Zusätzliche weiße Ablage [Teilenummer 868284-038].
● Zusätzliche schwarze Ablage [Teilenummer 868284-093].
● Optionale Preisschienen pro Ablage [Teilenummer 916288].
● Optionale TrueFlex® Selbstbedienungs-Organizer pro Ablage [Teilenummer 929835].
● Optionale Rollen ⌀ 64 mm (83 mm Höhe) [Teilenummer 830280] (erhöht die Geräthöhe auf 2074 mm).
● Zusätzliche Optionen für Innen- und Außenlackierung sowie kundenspezifische Hardware verfügbar.</t>
  </si>
  <si>
    <t>● Zusätzliche weiße Ablage [Teilenummer 868284-038].
● Zusätzliche schwarze Ablage [Teilenummer 868284-093].
● Optionale Preisschienen pro Ablage [Teilenummer 916288].
● Optionale TrueFlex® Selbstbedienungs-Organizer pro Ablage [Teilenummer 929835].
● Optionale Rollen ⌀ 64 mm (83 mm Höhe) [Teilenummer 830280] (erhöht die Geräthöhe auf 2074 mm).
● Zusätzliche Innen- und Außenlackierungen verfügbar.</t>
  </si>
  <si>
    <t>● Zusätzliche weiße Ablage [Teilenummer 868296-038].
● Zusätzliche schwarze Ablage [Teilenummer 868296-093].
● Optionale Preisschienen pro Ablage [Teilenummer 916288].
● Optionale TrueFlex® Selbstbedienungs-Organizer pro Ablage [Teilenummer 929833].
● Optionale Rollen ⌀ 64 mm (83 mm Höhe) [Teilenummer 830281] (erhöht die Geräthöhe auf 2074 mm).
● Zusätzliche Innen- und Außenlackierungen sowie individuelle Hardware-Optionen verfügbar.</t>
  </si>
  <si>
    <t>● Zusätzliche weiße Ablage [Teilenummer 868296-038].
● Zusätzliche schwarze Ablage [Teilenummer 868296-093].
● Optionale Preisschienen pro Ablage [Teilenummer 916288].
● Optionale TrueFlex® Selbstbedienungs-Organizer pro Ablage [Teilenummer 929833].
● Optionale Rollen ⌀ 64 mm (83 mm Höhe) [Teilenummer 830281] (erhöht die Geräthöhe auf 2074 mm).
● Zusätzliche Innen- und Außenlackierungen verfügbar.</t>
  </si>
  <si>
    <t>● Zusätzliche weiße Ablage [Teilenummer 224043-038].
● Zusätzliche schwarze Ablage [Teilenummer 224043-093].
● Optionale Preisschienen pro Ablage [Teilenummer 873774].
● Optionale TrueFlex® Selbstbedienungs-Organizer pro Ablage [Teilenummer 929829].
● Optionale Rollen ⌀ 64 mm (83 mm Höhe) [Teilenummer 830280] (erhöht die Geräthöhe auf 2074 mm).
● Zusätzliche Innen- und Außenlackierungen sowie kundenspezifische Hardware-Optionen verfügbar.</t>
  </si>
  <si>
    <t>● Zusätzliche weiße Ablage [Teilenummer 224043-038].
● Zusätzliche schwarze Ablage [Teilenummer 224043-093].
● Optionale Preisschienen pro Ablage [Teilenummer 873774].
● Optionale TrueFlex® Selbstbedienungs-Organizer pro Ablage [Teilenummer 929829].
● Optionale Rollen ⌀ 64 mm (83 mm Höhe) [Teilenummer 830280] (erhöht die Höhe des Geräts auf 2074 mm).
● Zusätzliche Innen- und Außenlackierungsoptionen verfügbar.</t>
  </si>
  <si>
    <t>● Zusätzliche weiße Ablage [Teilenummer 868272-038].
● Zusätzliche schwarze Ablage [Teilenummer 868272-093].
● Optionale Preisschienen pro Ablage [Teilenummer 873774].
● Optionale TrueFlex® Selbstbedienungs-Organizer pro Ablage [Teilenummer 929836].
● Optionale Rollen ⌀ 64 mm (83 mm Höhe) [Teilenummer 830280] (erhöht die Höhe des Geräts auf 2074 mm).
● Zusätzliche Innen- und Außenlackierungen sowie kundenspezifische Hardwareoptionen verfügbar.</t>
  </si>
  <si>
    <t>● Zusätzliche weiße Ablage [Teilenummer 868272-038].
● Zusätzliche schwarze Ablage [Teilenummer 868272-093].
● Optionale Preisschienen pro Ablage [Teilenummer 873774].
● Optionale TrueFlex® Selbstbedienungs-Organizer pro Ablage [Teilenummer 929836].
● Optionale Rollen ⌀ 64 mm (83 mm Höhe) [Teilenummer 830280] (erhöht die Geräthöhe auf 2074 mm).
● Zusätzliche Innen- und Außenlackierungen verfügbar.</t>
  </si>
  <si>
    <t>● Zusätzliche weiße Ablage [Teilenummer 866315-038].
● Zusätzliche schwarze Ablage [Teilenummer 866315-093].
● Optionale Preisschienen pro Ablage [Teilenummer 873774].
● Optionale TrueFlex® Selbstbedienungs-Organizer pro Ablage [Teilenummer 929831].
● Optionale Rollen ⌀ 64 mm (83 mm Höhe) [Teilenummer 830280] (erhöht die Geräthöhe auf 2074 mm).
● Zusätzliche Innen- und Außenlackierungen sowie kundenspezifische Hardware-Optionen verfügbar.</t>
  </si>
  <si>
    <t>● Zusätzliche weiße Ablage [Teilenummer 866315-038].
● Zusätzliche schwarze Ablage [Teilenummer 866315-093].
● Optionale Preisschienen pro Ablage [Teilenummer 873774].
● Optionale TrueFlex® Selbstbedienungs-Organizer pro Ablage [Teilenummer 929831].
● Optionale Rollen ⌀ 64 mm (83 mm Höhe) [Teilenummer 830280] (erhöht die Geräthöhe auf 2074 mm).
● Zusätzliche Innen- und Außenlackierungen verfügbar.</t>
  </si>
  <si>
    <t>● Zusätzliche weiße Ablage [Teilenummer 893801-038].
● Zusätzliche schwarze Ablage [Teilenummer 893801-093].
● Optionale Preisschienen pro Ablage [Teilenummer 873774].
● Optionale TrueFlex® Selbstbedienungs-Organizer pro Ablage [Teilenummer 929831].
● Optionale Rollen ⌀ 64 mm (83 mm Höhe) [Teilenummer 830280] (erhöht die Geräthöhe auf 2074 mm).
● Zusätzliche Innen- und Außenlackierungen sowie kundenspezifische Hardware-Optionen verfügbar.</t>
  </si>
  <si>
    <t>● Zusätzliche weiße Ablage [Teilenummer 222501-038].
● Zusätzliche schwarze Ablage [Teilenummer 222501-093].
● Optionale Preisschienen pro Ablage [Teilenummer 916288].
● Optionale TrueFlex® Selbstbedienungs-Organizer pro Ablage [Teilenummer 929835].
● Optionale Rollen ⌀ 64 mm (83 mm Höhe) [Teilenummer 830280] (erhöht die Geräthöhe auf 2074 mm).
● Zusätzliche Innen- und Außenlackierungen sowie kundenspezifische Hardware-Optionen verfügbar.</t>
  </si>
  <si>
    <t>● Zusätzliche weiße Ablage [Teilenummer 222501-038].
● Zusätzliche schwarze Ablage [Teilenummer 222501-093].
● Optionale Preisschienen pro Ablage [Teilenummer 916288].
● Optionale TrueFlex® Selbstbedienungs-Organizer pro Ablage [Teilenummer 929835].
● Optionale Rollen ⌀ 64 mm (83 mm Höhe) [Teilenummer 830280] (erhöht die Höhe des Schranks auf 2074 mm).
● Zusätzliche Innen- und Außenlackierungsoptionen verfügbar.</t>
  </si>
  <si>
    <t>● Zusätzliche weiße Ablage [Teilenummer 868290-038].
● Zusätzliche schwarze Ablage [Teilenummer 868290-093].
● Optionale Preisschienen pro Ablage [Teilenummer 916288].
● Optionale TrueFlex® Selbstbedienungs-Organizer pro Ablage [Teilenummer 929814].
● Optionale Rollen ⌀ 64 mm (83 mm Höhe) [Teilenummer 830281] (erhöht die Schrankhöhe auf 2074 mm).
● Zusätzliche Innen- und Außenlackierungen sowie kundenspezifische Hardware-Optionen verfügbar.</t>
  </si>
  <si>
    <t>● Zusätzliche weiße Ablage [Teilenummer 868290-038].
● Zusätzliche schwarze Ablage [Teilenummer 868290-093].
● Optionale Preisschienen pro Ablage [Teilenummer 916288].
● Optionale TrueFlex® Selbstbedienungs-Organizer pro Ablage [Teilenummer 929814].
● Optionale Rollen ⌀ 64 mm (83 mm Höhe) [Teilenummer 830281] (erhöht die Schrankhöhe auf 2074 mm).
● Zusätzliche Innen- und Außenlackierungen verfügbar.</t>
  </si>
  <si>
    <t>Aufrechter Verkaufskühlschrank für den Einzelhandel, 1 Glastür, Temperaturbereich 0,5 bis 3,3 °C. Bruttokapazität 538 Liter (Nettokapazität 350 Liter). Energieeffizienzklasse A. Klima-/Temperaturklasse M1. Außen: Edelstahl-/Aluminiumfront, Aluminiumseiten und -rückwand. Innen: Weiß beschichtetes Aluminium, Edelstahlboden. Vollständig belüftetes R290-Hydrocarbon-Kältesystem mit True Reverse Condenser Unit (RCU) Lüftermotor für erhöhte Effizienz. Ausgestattet mit 4 robusten, verstellbaren Einlegeböden und Justierschrauben. Optionale Rollen separat erhältlich.</t>
  </si>
  <si>
    <t>Aufrechter Verkaufskühlschrank für den Einzelhandel, 1 Glastür, Temperaturbereich 0,5 bis 3,3 °C. Bruttokapazität 538 Liter (Nettokapazität 350 Liter). Energieeffizienzklasse A. Klima-/Temperaturklasse M1. Außen: Schwarz pulverbeschichteter Stahl an Front, Seiten und Rückwand. Innen: Weiß beschichtetes Aluminium, Edelstahlboden. Vollständig belüftetes R290-Hydrocarbon-Kältesystem mit True Reverse Condenser Unit (RCU) Lüftermotor für erhöhte Effizienz. Ausgestattet mit 4 robusten, verstellbaren Einlegeböden und Justierschrauben. Optionale Rollen separat erhältlich.</t>
  </si>
  <si>
    <t>Aufrechter Verkaufskühlschrank für den Einzelhandel, 1 Glastür, Temperaturbereich 0,5 bis 3,3 °C. Bruttokapazität 651 Liter (Nettokapazität 445 Liter). Energieeffizienzklasse A. Klima-/Temperaturklasse M1. Außen: Edelstahl/Aluminium Front, Aluminium Seiten und Rückwand. Innen: Weiß beschichtetes Aluminium, Edelstahlboden. Vollständig belüftetes R290-Hydrocarbon-Kältesystem mit True Reverse Condenser Unit (RCU) Lüftermotor für erhöhte Effizienz. Ausgestattet mit 4 robusten, verstellbaren Einlegeböden und Justierschrauben. Optionale Rollen separat erhältlich.</t>
  </si>
  <si>
    <t>Aufrechter Verkaufskühlschrank für den Einzelhandel, 1 Glastür, Temperaturbereich 0,5 bis 3,3 °C. Bruttokapazität 651 Liter (Nettokapazität 445 Liter). Energieeffizienzklasse A. Klima-/Temperaturklasse M1. Außen: Schwarz pulverbeschichteter Stahl vorne, an den Seiten und hinten. Innen: Weiß beschichtetes Aluminium, Edelstahlboden. Vollständig belüftetes R290-Hydrocarbon-Kältesystem mit True Reverse Condenser Unit (RCU) Lüftermotor für erhöhte Effizienz. Ausgestattet mit 4 robusten, verstellbaren Einlegeböden und Justierschrauben. Optionale Rollen separat erhältlich.</t>
  </si>
  <si>
    <t>Aufrechter Verkaufskühlschrank für den Einzelhandel, 2 Glastüren, Temperaturbereich 0,5 bis 3,3 °C. Bruttokapazität 991 Liter (Nettokapazität 636 Liter). Energieeffizienzklasse B. Klima-/Temperaturklasse M1. Außen: Edelstahl/Aluminium vorne, Aluminium an den Seiten und hinten. Innen: Weiß beschichtetes Aluminium, Edelstahlboden. Vollständig belüftetes R290-Hydrocarbon-Kältesystem mit True Reverse Condenser Unit (RCU) Lüftermotor für erhöhte Effizienz. Ausgestattet mit 8 robusten, verstellbaren Einlegeböden und Justierschrauben. Optionale Rollen separat erhältlich.</t>
  </si>
  <si>
    <t>Aufrechter Verkaufskühlschrank für den Einzelhandel, 2 Glastüren, holding 0.5 : 3.3°C. 991 litre gross capacity (636 litre net capacity). Energy Rating B. Climate/Temperature Class M1. Exterior: Black powder coated Steel front, sides and rear. Interior: White coated aluminium, stainless steel base. Fully Forced-Air R290 Hydrocarbon Commercial Refrigeration system with True Reverse Condenser Unit (RCU) Fan Motor for increased efficiency. Supplied with 8 Heavy duty adjustable shelves and Levelling Screws. Optional castors sold seperately.</t>
  </si>
  <si>
    <t>Aufrechter Verkaufskühlschrank für den Einzelhandel, 2 Glastüren, Temperaturbereich 0,5 bis 3,3 °C. Bruttokapazität 1217 Liter (Nettokapazität 756 Liter). Energieeffizienzklasse B. Klima-/Temperaturklasse M1. Außen: Edelstahl/Aluminium vorne, Aluminium an den Seiten und hinten. Innen: Weiß beschichtetes Aluminium, Edelstahlboden. Vollständig belüftetes R290-Hydrocarbon-Kältesystem mit True Reverse Condenser Unit (RCU) Lüftermotor für erhöhte Effizienz. Ausgestattet mit 8 robusten, verstellbaren Einlegeböden und Justierschrauben. Optionale Rollen separat erhältlich.</t>
  </si>
  <si>
    <t>Aufrechter Verkaufskühlschrank für den Einzelhandel, 2 Glastüren, Temperaturbereich 0,5 : 3,3 °C. 1217 Liter Bruttokapazität (756 Liter Nettokapazität). Energieeffizienzklasse B. Klima-/Temperaturklasse M1. Außen: Schwarz pulverbeschichteter Stahl vorne, an den Seiten und hinten. Innen: Weiß beschichtetes Aluminium, Edelstahlboden. Vollständig umluftgeführtes R290-Hydrokarbon-Kältesystem mit True Reverse Condenser Unit (RCU) Lüftermotor für erhöhte Effizienz. Wird mit 8 robusten, verstellbaren Regalen und Nivellierschrauben geliefert. Optionale Rollen sind separat erhältlich.</t>
  </si>
  <si>
    <t>Aufrechter Verkaufskühlschrank für den Einzelhandel, 2 Glastüren, Temperaturbereich 0,5 : 3,3 °C. 1388 Liter Bruttokapazität (914 Liter Nettokapazität). Energieeffizienzklasse B. Klima-/Temperaturklasse M1. Außen: Edelstahl-/Aluminiumfront, Aluminiumseiten und -rückseite. Innen: Weiß beschichtetes Aluminium, Edelstahlboden. Vollständig umluftgeführtes R290-Hydrokarbon-Kältesystem mit True Reverse Condenser Unit (RCU) Lüftermotor für erhöhte Effizienz. Wird mit 8 robusten, verstellbaren Regalen und Nivellierschrauben geliefert. Optionale Rollen sind separat erhältlich.</t>
  </si>
  <si>
    <t>Aufrechter Verkaufskühlschrank für den Einzelhandel, 2 Glastüren, Temperaturbereich 0,5 : 3,3 °C. 1388 Liter Bruttokapazität (914 Liter Nettokapazität). Energieeffizienzklasse B. Klima-/Temperaturklasse M1. Außen: Schwarz pulverbeschichteter Stahl vorne, an den Seiten und hinten. Innen: Weiß beschichtetes Aluminium, Edelstahlboden. Vollständig umluftgeführtes R290-Hydrokarbon-Kältesystem mit True Reverse Condenser Unit (RCU) Lüftermotor für erhöhte Effizienz. Wird mit 8 robusten, verstellbaren Regalen und Nivellierschrauben geliefert. Optionale Rollen sind separat erhältlich.</t>
  </si>
  <si>
    <t>Aufrechter Verkaufskühlschrank für den Einzelhandel, 3 Vollglas-Schwenktüren, Temperaturbereich 0,5 : 3,3 °C. 2039 Liter Bruttokapazität (1359 Liter Nettokapazität). Energieeffizienzklasse B. Klima-/Temperaturklasse M1. Außen: Edelstahl-/Aluminiumfront, Aluminiumseiten und -rückseite. Innen: Weiß beschichtetes Aluminium, Edelstahlboden. Vollständig umluftgeführtes R290-Hydrokarbon-Kältesystem mit True Reverse Condenser Unit (RCU) Lüftermotor für erhöhte Effizienz. Wird mit 12 robusten, verstellbaren Regalen und Nivellierschrauben geliefert. Optionale Rollen sind separat erhältlich.</t>
  </si>
  <si>
    <t>Aufrechter Verkaufskühlschrank für den Einzelhandel, 3 Glastüren, Temperaturbereich 0,5 : 3,3 °C. 2039 Liter Bruttokapazität (1359 Liter Nettokapazität). Energieeffizienzklasse B. Klima-/Temperaturklasse M1. Außen: Schwarzer pulverbeschichteter Stahl an Front, Seiten und Rückseite. Innen: Weiß beschichtetes Aluminium, Edelstahlboden. Vollständig umluftgeführtes R290-Hydrokarbon-Kältesystem mit True Reverse Condenser Unit (RCU) Lüftermotor für erhöhte Effizienz. Wird mit 12 robusten, verstellbaren Regalen und Nivellierschrauben geliefert. Optionale Rollen sind separat erhältlich.</t>
  </si>
  <si>
    <t>26 mm hinten, 26 mm an der rechten Seite. Zwischen der Unterseite des Heizelements des Kochgeräts und der Oberseite des TRCB ist ein Mindestabstand von 102 mm erforderlich.</t>
  </si>
  <si>
    <t>Tiefe exklusive 26 mm für hinteren Abstandshalter.</t>
  </si>
  <si>
    <t>CHEF BASE KÜHLTISCHE</t>
  </si>
  <si>
    <t>Heavy Duty: Dieses Gerät ist für den Einsatz bei Umgebungstemperaturen
von bis zu 40°C vorgesehen.</t>
  </si>
  <si>
    <t>Schwerlast mit Schloss ⌀
102-mm-Rollen (127-mm-
Gesamthöhe)</t>
  </si>
  <si>
    <t>Nicht standard (optional)</t>
  </si>
  <si>
    <t>Vorderseite und Oberseite aus Edelstahl, Seiten und Rückseite aus Aluminium</t>
  </si>
  <si>
    <t>Linke Seite: 3x 1/1 GN + Rechte Seite: 2x 1/1 GN (100)</t>
  </si>
  <si>
    <t>Unterbaukühlschrank, 2 Schubladen</t>
  </si>
  <si>
    <t>Unterbaukühlschrank, 4 Schubladen</t>
  </si>
  <si>
    <t>Unterbaukühlschrank, 6 Schubladen</t>
  </si>
  <si>
    <t>Unterbaukühlschrank, 2 Schubladen, Temperaturbereich 0,5 bis 3,3 °C. Bruttokapazität 167 Liter (Nettokapazität 35 Liter). Energieeffizienzklasse C. Klima-/Temperaturklasse 5. Außen: Edelstahlfront und -oberseite, Aluminiumseiten und -rückwand. Innen: Transparent beschichtetes Aluminium, Edelstahlboden. Vollständig belüftetes R290-Hydrocarbon-Kältesystem für den gewerblichen Einsatz mit True Reverse Condenser Unit (RCU) Lüftermotor für erhöhte Effizienz. Ausgestattet mit robusten, feststellbaren Lenkrollen ⌀ 102 mm (Gesamthöhe 127 mm).</t>
  </si>
  <si>
    <t>Unterbaukühlschrank, 2 Schubladen, Temperaturbereich 0,5 bis 3,3 °C. Bruttokapazität 252 Liter (Nettokapazität 52 Liter). Energieeffizienzklasse C. Klima-/Temperaturklasse 5. Außen: Edelstahlfront und -oberseite, Aluminiumseiten und -rückwand. Innen: Transparent beschichtetes Aluminium, Edelstahlboden. Vollständig belüftetes R290-Hydrocarbon-Kältesystem für den gewerblichen Einsatz mit True Reverse Condenser Unit (RCU) Lüftermotor für erhöhte Effizienz. Ausgestattet mit robusten, feststellbaren Lenkrollen ⌀ 102 mm (Gesamthöhe 127 mm).</t>
  </si>
  <si>
    <t>Unterbaukühlschrank, 2 Schubladen, Temperaturbereich 0,5 bis 3,3 °C. Bruttokapazität 280 Liter (Nettokapazität 78 Liter). Energieeffizienzklasse C. Klima-/Temperaturklasse 5. Außen: Edelstahlfront und -oberseite, Aluminiumseiten und -rückwand. Innen: Transparent beschichtetes Aluminium, Edelstahlboden. Vollständig belüftetes R290-Hydrocarbon-Kältesystem für den gewerblichen Einsatz mit True Reverse Condenser Unit (RCU) Lüftermotor für erhöhte Effizienz. Ausgestattet mit robusten, feststellbaren Lenkrollen ⌀ 102 mm (Gesamthöhe 127 mm).</t>
  </si>
  <si>
    <t>Unterbaukühlschrank, 4 Schubladen, Temperaturbereich 0,5 bis 3,3 °C. Bruttokapazität 425 Liter (Nettokapazität 104 Liter). Energieeffizienzklasse D. Klima-/Temperaturklasse 5. Außen: Edelstahlfront und -oberseite, Aluminiumseiten und -rückwand. Innen: Transparent beschichtetes Aluminium, Edelstahlboden. Vollständig belüftetes R290-Hydrocarbon-Kältesystem für den gewerblichen Einsatz mit True Reverse Condenser Unit (RCU) Lüftermotor für erhöhte Effizienz. Ausgestattet mit robusten, feststellbaren Lenkrollen ⌀ 102 mm (Gesamthöhe 127 mm).</t>
  </si>
  <si>
    <t>Unterbaukühlschrank, 4 Schubladen, Temperaturbereich 0,5 bis 3,3 °C. Bruttokapazität 496 Liter (Nettokapazität 130 Liter). Energieeffizienzklasse D. Klima-/Temperaturklasse 5. Außen: Edelstahlfront und -oberseite, Aluminiumseiten und -rückwand. Innen: Transparent beschichtetes Aluminium, Edelstahlboden. Vollständig belüftetes R290-Hydrocarbon-Kältesystem für den gewerblichen Einsatz mit True Reverse Condenser Unit (RCU) Lüftermotor für erhöhte Effizienz. Ausgestattet mit robusten, feststellbaren Lenkrollen ⌀ 102 mm (Gesamthöhe 127 mm).</t>
  </si>
  <si>
    <t>Unterbaukühlschrank, 4 Schubladen, Temperaturbereich 0,5 bis 3,3 °C. Bruttokapazität 589 Liter (Nettokapazität 156 Liter). Energieeffizienzklasse D. Klima-/Temperaturklasse 5. Außen: Edelstahlfront und -oberseite, Aluminiumseiten und -rückwand. Innen: Transparent beschichtetes Aluminium, Edelstahlboden. Vollständig belüftetes R290-Hydrocarbon-Kältesystem für den gewerblichen Einsatz mit True Reverse Condenser Unit (RCU) Lüftermotor für erhöhte Effizienz. Ausgestattet mit robusten, feststellbaren Lenkrollen ⌀ 102 mm (Gesamthöhe 127 mm).</t>
  </si>
  <si>
    <t>Unterbaukühlschrank, 6 Schubladen, Temperaturbereich 0,5 bis 3,3 °C. Bruttokapazität 623 Liter (Nettokapazität 156 Liter). Energieeffizienzklasse D. Klima-/Temperaturklasse 5. Außen: Edelstahlfront und -oberseite, Aluminiumseiten und -rückwand. Innen: Transparent beschichtetes Aluminium, Edelstahlboden. Vollständig belüftetes R290-Hydrocarbon-Kältesystem für den gewerblichen Einsatz mit True Reverse Condenser Unit (RCU) Lüftermotor für erhöhte Effizienz. Ausgestattet mit robusten, feststellbaren Lenkrollen ⌀ 102 mm (Gesamthöhe 127 mm).</t>
  </si>
  <si>
    <t>Unterbaukühlschrank, 2 Schubladen, Verlängerte Arbeitsplatte</t>
  </si>
  <si>
    <t>Unterbaukühlschrank, 2 Schubladen, verlängerte Arbeitsplatte, Temperaturbereich 0,5 bis 3,3 °C. Bruttokapazität 280 Liter (Nettokapazität 78 Liter). Energieeffizienzklasse C. Klima-/Temperaturklasse 5. Außen: Edelstahlfront und -oberseite, Aluminiumseiten und -rückwand. Innen: Transparent beschichtetes Aluminium, Edelstahlboden. Vollständig belüftetes R290-Hydrocarbon-Kältesystem für den gewerblichen Einsatz mit True Reverse Condenser Unit (RCU) Lüftermotor für erhöhte Effizienz. Ausgestattet mit robusten, feststellbaren Lenkrollen ⌀ 102 mm (Gesamthöhe 127 mm).</t>
  </si>
  <si>
    <t>Unterbaukühlschrank, 4 Schubladen, verlängerte Arbeitsplatte, Temperaturbereich 0,5 bis 3,3 °C. Bruttokapazität 425 Liter (Nettokapazität 104 Liter). Energieeffizienzklasse D. Klima-/Temperaturklasse 5. Außen: Edelstahlfront und -oberseite, Aluminiumseiten und -rückwand. Innen: Transparent beschichtetes Aluminium, Edelstahlboden. Vollständig belüftetes R290-Hydrocarbon-Kältesystem für den gewerblichen Einsatz mit True Reverse Condenser Unit (RCU) Lüftermotor für erhöhte Effizienz. Ausgestattet mit robusten, feststellbaren Lenkrollen ⌀ 102 mm (Gesamthöhe 127 mm).</t>
  </si>
  <si>
    <t>Unterbaukühlschrank, 4 Schubladen, verlängerte Arbeitsplatte, Temperaturbereich 0,5 bis 3,3 °C. Bruttokapazität 496 Liter (Nettokapazität 130 Liter). Energieeffizienzklasse D. Klima-/Temperaturklasse 5. Außen: Edelstahlfront und -oberseite, Aluminiumseiten und -rückwand. Innen: Transparent beschichtetes Aluminium, Edelstahlboden. Vollständig belüftetes R290-Hydrocarbon-Kältesystem für den gewerblichen Einsatz mit True Reverse Condenser Unit (RCU) Lüftermotor für erhöhte Effizienz. Ausgestattet mit robusten, feststellbaren Lenkrollen ⌀ 102 mm (Gesamthöhe 127 mm).</t>
  </si>
  <si>
    <t>● Modell kann mit flacher Arbeitsplatte (ohne „V-Kante“) bestellt werden.
● HINWEIS: Zusätzliche Trennstangen als Zubehör können erforderlich sein, um bestimmte Pfannengrößen in den Schubladen zu stützen.
● Vertikale Trennstange (von vorne nach hinten) für Schubladen [Artikel-Nr. 867675].
● Horizontale Trennstange (von links nach rechts) für Schubladen [Artikel-Nr. 921493].
● Schubladenpfannen nicht im Lieferumfang enthalten.</t>
  </si>
  <si>
    <t>● Modell kann mit flachem Deckel (ohne „V-Kante“) konfiguriert werden.
● HINWEIS: Für bestimmte Größen von Einsätzen in den Schubladen können zusätzliche Trennstangen-Zubehörteile erforderlich sein.
● Vertikale Trennstange für Schublade (von vorne nach hinten) [Teilenr. 867675].
● Horizontale Trennstange für Schublade (von links nach rechts) [Teilenr. 921493].
● Schubladeneinsätze sind nicht im Lieferumfang enthalten.</t>
  </si>
  <si>
    <t>● Modell kann mit flachem Deckel (ohne „V-Kante“) spezifiziert werden.
● HINWEIS: Zur Aufnahme bestimmter Behältergrößen in den Schubladen kann zusätzliches Zubehör in Form von Trennstangen erforderlich sein.
● Vertikale Trennstange für Schublade (von vorne nach hinten) [Teilenummer 867675].
● Horizontale Trennstange für Schublade (von links nach rechts) [Teilenummer 921493].
● Schubladenbehälter sind nicht im Lieferumfang enthalten.</t>
  </si>
  <si>
    <t>● Modell kann mit flacher Abdeckung (ohne „V-Kante“) konfiguriert werden.
● HINWEIS: Für bestimmte Behältergrößen in den Schubladen kann zusätzliches Zubehör (Trennstangen) erforderlich sein.
● Vertikale Trennstange für Schublade (von vorn nach hinten) [Teilenummer 867675].
● Horizontale Trennstange für Schublade (von links nach rechts) [Teilenummer 921493].
● Schubladenbehälter sind nicht im Lieferumfang enthalten.</t>
  </si>
  <si>
    <t>● Modell kann mit flacher Oberseite (ohne „V-Kante“) konfiguriert werden.
● HINWEIS: Zur Stabilisierung bestimmter Behältergrößen in den Schubladen kann zusätzliches Zubehör (Trennstangen) erforderlich sein.
● Vertikale Trennstange für Schublade (von vorn nach hinten) [Teilenummer 867675].
● Horizontale Trennstange für Schublade (von links nach rechts) [Teilenummer 921493].
● Schubladenbehälter sind nicht im Lieferumfang enthalten.</t>
  </si>
  <si>
    <t>● Modell kann mit flacher Oberseite (ohne „V-Kante“) spezifiziert werden.
● HINWEIS: Zur Unterstützung bestimmter Behältergrößen in den Schubladen kann zusätzliches Zubehör (Trennstangen) erforderlich sein.
● Vertikale Trennstange für Schublade (von vorn nach hinten) [Teilenummer 867675].
● Horizontale Trennstange für Schublade (von links nach rechts) [Teilenummer 921493].
● Schubladenbehälter sind nicht im Lieferumfang enthalten.</t>
  </si>
  <si>
    <t>● Modell kann mit flacher Oberseite (ohne „V-Kante“) konfiguriert werden.
● Hinweis: Zur Stabilisierung bestimmter Behältergrößen in den Schubladen kann zusätzliches Zubehör (Trennstangen) erforderlich sein.
● Vertikale Trennstange für Schublade (von vorn nach hinten) – [Teilenummer 867675].
● Horizontale Trennstange für Schublade (von links nach rechts) – [Teilenummer 921493].
● Schubladenbehälter sind nicht im Lieferumfang enthalten.</t>
  </si>
  <si>
    <t>● Modell kann mit flacher Oberseite (ohne „V-Kante“) konfiguriert werden.
● Hinweis: Zur Unterstützung bestimmter Behältergrößen in den Schubladen kann zusätzliches Zubehör (Trennstangen) erforderlich sein.
● Vertikale Trennstange für Schublade (von vorn nach hinten) [Teilenummer 867675].
● Horizontale Trennstange für Schublade (von links nach rechts) [Teilenummer 921493].
● Schubladenbehälter sind nicht im Lieferumfang enthalten.</t>
  </si>
  <si>
    <t>● Modell kann mit flacher Oberseite (ohne „V-Kante“) konfiguriert werden.
● Hinweis: Zur Aufnahme bestimmter Behältergrößen in den Schubladen kann zusätzliches Zubehör (Trennstangen) erforderlich sein.
● Vertikale Trennstange für Schublade (von vorn nach hinten) [Teilenummer 867675].
● Horizontale Trennstange für Schublade (von links nach rechts) [Teilenummer 921493].
● Schubladenbehälter sind nicht im Lieferumfang enthalten.</t>
  </si>
  <si>
    <t>● Modell kann mit flacher Oberseite (ohne „V-Kante“) konfiguriert werden.
● Hinweis: Für die Aufnahme bestimmter Behältergrößen in den Schubladen kann zusätzliches Zubehör in Form von Trennstangen erforderlich sein.
● Vertikale Trennstange für Schublade (von vorne nach hinten) [Teilenummer 867675].
● Horizontale Trennstange für Schublade (von links nach rechts) [Teilenummer 921493].
● Schubladeneinsätze sind nicht im Lieferumfang enthalten.</t>
  </si>
  <si>
    <t>● Modell kann mit flacher Oberseite (ohne „V-Kante“) spezifiziert werden.
● Hinweis: Für die Aufnahme bestimmter Behältergrößen in den Schubladen kann zusätzliches Zubehör (Trennstangen) erforderlich sein.
● Vertikale Trennstange für Schublade (von vorne nach hinten) [Teilenummer 867675].
● Horizontale Trennstange für Schublade (von links nach rechts) [Teilenummer 921493].
● Schubladeneinsätze sind nicht im Lieferumfang enthalten.</t>
  </si>
  <si>
    <t>● Modell kann mit flacher Oberseite (ohne „V-Kante“) spezifiziert werden.
● Hinweis: Für die Stabilisierung bestimmter Behältergrößen in den Schubladen kann zusätzliches Zubehör (Trennstangen) erforderlich sein.
● Vertikale Trennstange für Schublade (von vorne nach hinten) [Teilenummer 867675].
● Horizontale Trennstange für Schublade (von links nach rechts) [Teilenummer 921493].
● Schubladeneinsätze sind nicht im Lieferumfang enthalten.</t>
  </si>
  <si>
    <t>CHEF BASE KÜHLTISCHE MIT VERLÄNGERTER ARBEITSPLATTE</t>
  </si>
  <si>
    <t>Schwarz pulverbeschichtete Front. Passende schwarz beschichtete Aluminiumseiten und - rückseite. Arbeitsplatte aus Edelstahl.</t>
  </si>
  <si>
    <t>Edelstahl</t>
  </si>
  <si>
    <t>Vorderseite und Arbeitsplatte aus Edelstahl. Passende Seiten und Rückseite aus Aluminium.</t>
  </si>
  <si>
    <t>Nivellier-Füße (Rollen werden separat geliefert)</t>
  </si>
  <si>
    <t>Links (Standard) oder rechts umkehrbar.</t>
  </si>
  <si>
    <t>3 Vollglas-Schiebetüren</t>
  </si>
  <si>
    <t>Tiefe exklusive 35 mm für Türgriff. Höhe exklusive 7 mm für Nivelierfüße.</t>
  </si>
  <si>
    <t>Keiner an Rückseite und Seiten</t>
  </si>
  <si>
    <t>https://true-middleware.s3.eu-west-1.amazonaws.com/pdfs/de/TBR48-RISZ1-L-S-11-2.pdf</t>
  </si>
  <si>
    <t>https://true-middleware.s3.eu-west-1.amazonaws.com/pdfs/de/TBR52-RISZ1-L-B-11-2.pdf</t>
  </si>
  <si>
    <t>Tiefe exklusive 16 mm für Türgriff. Höhe exklusive 7 mm für Nivelierfüße.</t>
  </si>
  <si>
    <t>Tiefe exklusive 35 mm für die vorderen + 35 mm für die hinteren Türgriffe. Höhe exklusive 7 mm für Nivelierfüße.</t>
  </si>
  <si>
    <t>Tiefe exklusive 15 mm für
vorderen + 15 mm für
hinteren Türgriffe. In der
Höhe sind 7 mm für
Fußstützen nicht enthalten.</t>
  </si>
  <si>
    <t>Tiefe exklusive 35 mm für Türgriffe. Höhe exklusive 7 mm für Nivelierfüße und 400 mm für den Zapfhahn.</t>
  </si>
  <si>
    <t>1 Volltür + 1 Glastür</t>
  </si>
  <si>
    <t>1 Volltür vorne, 1 Volltür hinten</t>
  </si>
  <si>
    <t>2 Glastüren vorne, 2 Glastüren hinten</t>
  </si>
  <si>
    <t>2 Volltüren vorne, 2 Volltüren hinten</t>
  </si>
  <si>
    <t>Keg-Kühler / Schankanlage, Schwarz, 1 Volltür + 1 Glastür</t>
  </si>
  <si>
    <t>Barkühlschrank, Schwarz, 1 Glastür</t>
  </si>
  <si>
    <t>Barkühlschrank, Edelstahlgehäuse, 1 Glastür</t>
  </si>
  <si>
    <t>Barkühlschrank, Schwarz, 2 Glastüren</t>
  </si>
  <si>
    <t>Barkühlschrank, Edelstahlgehäuse, 2 Glastüren</t>
  </si>
  <si>
    <t>Barkühlschrank, Schwarz, 3 Glastüren</t>
  </si>
  <si>
    <t>Barkühlschrank, Edelstahlgehäuse, 3 Glastüren</t>
  </si>
  <si>
    <t>Barkühlschrank, Schwarz, 1 Volltür</t>
  </si>
  <si>
    <t>Barkühlschrank, Schwarz, 2 Volltüren</t>
  </si>
  <si>
    <t>Barkühlschrank, Edelstahlgehäuse, 1 Volltür</t>
  </si>
  <si>
    <t>Barkühlschrank, Edelstahlgehäusel, 2 Volltüren</t>
  </si>
  <si>
    <t>Barkühlschrank, Schwarz, 3 Volltüren</t>
  </si>
  <si>
    <t>Barkühlschrank, Edelstahlgehäusel, 3 Volltüren</t>
  </si>
  <si>
    <t>BARKÜHLSCHRÄNKE MIT VOLLTÜREN</t>
  </si>
  <si>
    <t>DURCHREICHE-BARKÜHLSCHRÄNKE</t>
  </si>
  <si>
    <t>KEG-KÜHLER / SCHANKANLAGEN</t>
  </si>
  <si>
    <t>Barkühlschrank, schwarze Außenfläche, 1 Glastür, Temperaturbereich 0,5 bis 3,3 °C, Bruttokapazität 290 Liter. Außenfront aus schwarz pulverbeschichtetem Stahl, passende Seiten- und Rückwände aus schwarz beschichtetem Aluminium sowie eine Edelstahlarbeitsplatte. Innenausstattung aus Edelstahl. Vollständig belüftetes R290-Hydrocarbon-Kältesystem für den gewerblichen Einsatz mit True Reverse Condenser Unit (RCU) Lüftermotor für erhöhte Effizienz. Ausgestattet mit 3 robusten, verstellbaren Ablagen und Justierschrauben zur Nivellierung. Rollen sind als Zubehör separat erhältlich.</t>
  </si>
  <si>
    <t>Barkühlschrank, Edelstahl-Außenfläche, 1 Glastür, Temperaturbereich 0,5 bis 3,3 °C, Bruttokapazität 290 Liter. Außenfront und Arbeitsplatte aus Edelstahl, passende Seiten- und Rückwände aus Aluminium. Innenausstattung aus Edelstahl. Vollständig belüftetes R290-Hydrocarbon-Kältesystem für den gewerblichen Einsatz mit True Reverse Condenser Unit (RCU) Lüftermotor für erhöhte Effizienz. Ausgestattet mit 3 robusten, verstellbaren Ablagen und Justierschrauben zur Nivellierung. Rollen sind als Zubehör separat erhältlich.</t>
  </si>
  <si>
    <t>Barkühlschrank, schwarze Außenfläche, 2 Glastüren, Temperaturbereich 0,5 bis 3,3 °C, Bruttokapazität 440 Liter. Außenfront aus schwarz pulverbeschichtetem Stahl, passende Seiten- und Rückwände aus schwarz beschichtetem Aluminium sowie eine Edelstahlarbeitsplatte. Innenausstattung aus Edelstahl. Vollständig belüftetes R290-Hydrocarbon-Kältesystem für den gewerblichen Einsatz mit True Reverse Condenser Unit (RCU) Lüftermotor für erhöhte Effizienz. Ausgestattet mit 6 robusten, verstellbaren Ablagen und Justierschrauben zur Nivellierung. Rollen sind als Zubehör separat erhältlich.</t>
  </si>
  <si>
    <t>Barkühlschrank, Edelstahl-Außenfläche, 2 Glastüren, Temperaturbereich 0,5 bis 3,3 °C, Bruttokapazität 440 Liter. Außenfront und Arbeitsplatte aus Edelstahl, passende Seiten- und Rückwände aus Aluminium. Innenausstattung aus Edelstahl. Vollständig belüftetes R290-Hydrocarbon-Kältesystem für den gewerblichen Einsatz mit True Reverse Condenser Unit (RCU) Lüftermotor für erhöhte Effizienz. Ausgestattet mit 6 robusten, verstellbaren Ablagen und Justierschrauben zur Nivellierung. Rollen sind als Zubehör separat erhältlich.</t>
  </si>
  <si>
    <t>Barkühlschrank, schwarze Außenfläche, 2 Glastüren, Temperaturbereich 0,5 bis 3,3 °C, Bruttokapazität 480 Liter. Außenfront aus schwarz pulverbeschichtetem Stahl, passende Seiten- und Rückwände aus schwarz beschichtetem Aluminium sowie eine Edelstahlarbeitsplatte. Innenausstattung aus Edelstahl. Vollständig belüftetes R290-Hydrocarbon-Kältesystem für den gewerblichen Einsatz mit True Reverse Condenser Unit (RCU) Lüftermotor für erhöhte Effizienz. Ausgestattet mit 6 robusten, verstellbaren Ablagen und Justierschrauben zur Nivellierung. Rollen sind als Zubehör separat erhältlich.</t>
  </si>
  <si>
    <t>Barkühlschrank, Edelstahl-Außenfläche, 2 Glastüren, Temperaturbereich 0,5 bis 3,3 °C, Bruttokapazität 480 Liter. Außenfront und Arbeitsplatte aus Edelstahl, passende Seiten- und Rückwände aus Aluminium. Innenausstattung aus Edelstahl. Vollständig belüftetes R290-Hydrocarbon-Kältesystem für den gewerblichen Einsatz mit True Reverse Condenser Unit (RCU) Lüftermotor für erhöhte Effizienz. Ausgestattet mit 6 robusten, verstellbaren Ablagen und Justierschrauben zur Nivellierung. Rollen sind als Zubehör separat erhältlich.</t>
  </si>
  <si>
    <t>Barkühlschrank, schwarze Außenfläche, 2 Glastüren, Temperaturbereich 0,5 bis 3,3 °C, Bruttokapazität 550 Liter. Außenfront aus schwarz pulverbeschichtetem Stahl, passende Seiten- und Rückwände aus schwarz beschichtetem Aluminium sowie eine Edelstahlarbeitsplatte. Innenausstattung aus Edelstahl. Vollständig belüftetes R290-Hydrocarbon-Kältesystem für den gewerblichen Einsatz mit True Reverse Condenser Unit (RCU) Lüftermotor für erhöhte Effizienz. Ausgestattet mit 6 robusten, verstellbaren Ablagen und Justierschrauben zur Nivellierung. Rollen sind als Zubehör separat erhältlich.</t>
  </si>
  <si>
    <t>Barkühlschrank, Edelstahl-Außenfläche, 2 Glastüren, Temperaturbereich 0,5 bis 3,3 °C, Bruttokapazität 550 Liter. Außenfront und Arbeitsplatte aus Edelstahl, passende Seiten- und Rückwände aus Aluminium. Innenausstattung aus Edelstahl. Vollständig belüftetes R290-Hydrocarbon-Kältesystem für den gewerblichen Einsatz mit True Reverse Condenser Unit (RCU) Lüftermotor für erhöhte Effizienz. Ausgestattet mit 6 robusten, verstellbaren Ablagen und Justierschrauben zur Nivellierung. Rollen sind als Zubehör separat erhältlich.</t>
  </si>
  <si>
    <t>Barkühlschrank, schwarze Außenfläche, 3 Glastüren, Temperaturbereich 0,5 bis 3,3 °C, Bruttokapazität 660 Liter. Außenfront aus schwarz pulverbeschichtetem Stahl, passende Seiten- und Rückwände aus schwarz beschichtetem Aluminium sowie eine Edelstahlarbeitsplatte. Innenausstattung aus Edelstahl. Vollständig belüftetes R290-Hydrocarbon-Kältesystem für den gewerblichen Einsatz mit True Reverse Condenser Unit (RCU) Lüftermotor für erhöhte Effizienz. Ausgestattet mit 9 robusten, verstellbaren Ablagen und Justierschrauben zur Nivellierung. Rollen sind als Zubehör separat erhältlich.</t>
  </si>
  <si>
    <t>Barkühlschrank, Edelstahl-Außenfläche, 3 Glastüren, Temperaturbereich 0,5 bis 3,3 °C, Bruttokapazität 660 Liter. Außenfront und Arbeitsplatte aus Edelstahl, passende Seiten- und Rückwände aus Aluminium. Innenausstattung aus Edelstahl. Vollständig belüftetes R290-Hydrocarbon-Kältesystem für den gewerblichen Einsatz mit True Reverse Condenser Unit (RCU) Lüftermotor für erhöhte Effizienz. Ausgestattet mit 9 robusten, verstellbaren Ablagen und Justierschrauben zur Nivellierung. Rollen sind als Zubehör separat erhältlich.</t>
  </si>
  <si>
    <t>Barkühlschrank, schwarze Außenfläche, 1 Volltür, Temperaturbereich 0,5 bis 3,3 °C, Bruttokapazität 290 Liter. Außenfront aus schwarz pulverbeschichtetem Stahl, passende Seiten- und Rückwände aus schwarz beschichtetem Aluminium sowie eine Edelstahlarbeitsplatte. Innenausstattung aus Edelstahl. Vollständig belüftetes R290-Hydrocarbon-Kältesystem für den gewerblichen Einsatz mit True Reverse Condenser Unit (RCU) Lüftermotor für erhöhte Effizienz. Ausgestattet mit 3 robusten, verstellbaren Ablagen und Justierschrauben zur Nivellierung. Rollen sind als Zubehör separat erhältlich</t>
  </si>
  <si>
    <t>Barkühlschrank, Edelstahl-Außenfläche, 1 Volltür, Temperaturbereich 0,5 bis 3,3 °C, Bruttokapazität 290 Liter. Außenfront und Arbeitsplatte aus Edelstahl, passende Seiten- und Rückwände aus Aluminium. Innenausstattung aus Edelstahl. Vollständig belüftetes R290-Hydrocarbon-Kältesystem für den gewerblichen Einsatz mit True Reverse Condenser Unit (RCU) Lüftermotor für erhöhte Effizienz. Ausgestattet mit 3 robusten, verstellbaren Ablagen und Justierschrauben zur Nivellierung. Rollen sind als Zubehör separat erhältlich.</t>
  </si>
  <si>
    <t>Barkühlschrank, schwarze Außenfläche, 2 Volltüren, Temperaturbereich 0,5 bis 3,3 °C, Bruttokapazität 440 Liter. Außenfront aus schwarz pulverbeschichtetem Stahl, passende Seiten- und Rückwände aus schwarz beschichtetem Aluminium sowie eine Edelstahlarbeitsplatte. Innenausstattung aus Edelstahl. Vollständig belüftetes R290-Hydrocarbon-Kältesystem für den gewerblichen Einsatz mit True Reverse Condenser Unit (RCU) Lüftermotor für erhöhte Effizienz. Ausgestattet mit 6 robusten, verstellbaren Ablagen und Justierschrauben zur Nivellierung. Rollen sind als Zubehör separat erhältlich.</t>
  </si>
  <si>
    <t>Barkühlschrank, Edelstahl-Außenfläche, 2 Volltüren, Temperaturbereich 0,5 bis 3,3 °C, Bruttokapazität 440 Liter. Außenfront und Arbeitsplatte aus Edelstahl, passende Seiten- und Rückwände aus Aluminium. Innenausstattung aus Edelstahl. Vollständig belüftetes R290-Hydrocarbon-Kältesystem für den gewerblichen Einsatz mit True Reverse Condenser Unit (RCU) Lüftermotor für erhöhte Effizienz. Ausgestattet mit 6 robusten, verstellbaren Ablagen und Justierschrauben zur Nivellierung. Rollen sind als Zubehör separat erhältlich.</t>
  </si>
  <si>
    <t>Barkühlschrank, schwarze Außenfläche, 2 Volltüren, Temperaturbereich 0,5 bis 3,3 °C, Bruttokapazität 480 Liter. Außenfront aus schwarz pulverbeschichtetem Stahl, passende Seiten- und Rückwände aus schwarz beschichtetem Aluminium sowie eine Edelstahlarbeitsplatte. Innenausstattung aus Edelstahl. Vollständig belüftetes R290-Hydrocarbon-Kältesystem für den gewerblichen Einsatz mit True Reverse Condenser Unit (RCU) Lüftermotor für erhöhte Effizienz. Ausgestattet mit 6 robusten, verstellbaren Ablagen und Justierschrauben zur Nivellierung. Rollen sind als Zubehör separat erhältlich.</t>
  </si>
  <si>
    <t>Barkühlschrank, Edelstahl-Außenfläche, 2 Volltüren, Temperaturbereich 0,5 bis 3,3 °C, Bruttokapazität 480 Liter. Außenfront und Arbeitsplatte aus Edelstahl, passende Seiten- und Rückwände aus Aluminium. Innenausstattung aus Edelstahl. Vollständig belüftetes R290-Hydrocarbon-Kältesystem für den gewerblichen Einsatz mit True Reverse Condenser Unit (RCU) Lüftermotor für erhöhte Effizienz. Ausgestattet mit 6 robusten, verstellbaren Ablagen und Justierschrauben zur Nivellierung. Rollen sind als Zubehör separat erhältlich.</t>
  </si>
  <si>
    <t>Barkühlschrank, schwarze Außenfläche, 2 Volltüren, Temperaturbereich 0,5 bis 3,3 °C, Bruttokapazität 550 Liter. Außenfront aus schwarz pulverbeschichtetem Stahl, passende Seiten- und Rückwände aus schwarz beschichtetem Aluminium sowie eine Edelstahlarbeitsplatte. Innenausstattung aus Edelstahl. Vollständig belüftetes R290-Hydrocarbon-Kältesystem für den gewerblichen Einsatz mit True Reverse Condenser Unit (RCU) Lüftermotor für erhöhte Effizienz. Ausgestattet mit 6 robusten, verstellbaren Ablagen und Justierschrauben zur Nivellierung. Rollen sind als Zubehör separat erhältlich.</t>
  </si>
  <si>
    <t>Barkühlschrank, Edelstahl-Außenfläche, 2 Volltüren, Temperaturbereich 0,5 bis 3,3 °C, Bruttokapazität 550 Liter. Außenfront und Arbeitsplatte aus Edelstahl, passende Seiten- und Rückwände aus Aluminium. Innenausstattung aus Edelstahl. Vollständig belüftetes R290-Hydrocarbon-Kältesystem für den gewerblichen Einsatz mit True Reverse Condenser Unit (RCU) Lüftermotor für erhöhte Effizienz. Ausgestattet mit 6 robusten, verstellbaren Ablagen und Justierschrauben zur Nivellierung. Rollen sind als Zubehör separat erhältlich.</t>
  </si>
  <si>
    <t>Barkühlschrank, schwarze Außenfläche, 3 Volltüren, Temperaturbereich 0,5 bis 3,3 °C, Bruttokapazität 660 Liter. Außenfront aus schwarz pulverbeschichtetem Stahl, passende Seiten- und Rückwände aus schwarz beschichtetem Aluminium sowie eine Edelstahlarbeitsplatte. Innenausstattung aus Edelstahl. Vollständig belüftetes R290-Hydrocarbon-Kältesystem für den gewerblichen Einsatz mit True Reverse Condenser Unit (RCU) Lüftermotor für erhöhte Effizienz. Ausgestattet mit 9 robusten, verstellbaren Ablagen und Justierschrauben zur Nivellierung. Rollen sind als Zubehör separat erhältlich.</t>
  </si>
  <si>
    <t>Barkühlschrank, Edelstahl-Außenfläche, 3 Volltüren, Temperaturbereich 0,5 bis 3,3 °C, Bruttokapazität 660 Liter. Außenfront und Arbeitsplatte aus Edelstahl, passende Seiten- und Rückwände aus Aluminium. Innenausstattung aus Edelstahl. Vollständig belüftetes R290-Hydrocarbon-Kältesystem für den gewerblichen Einsatz mit True Reverse Condenser Unit (RCU) Lüftermotor für erhöhte Effizienz. Ausgestattet mit 9 robusten, verstellbaren Ablagen und Justierschrauben zur Nivellierung. Rollen sind als Zubehör separat erhältlich.</t>
  </si>
  <si>
    <t>Barkühlschrank, schwarze Außenfläche, 2 Glasschiebetüren, Temperaturbereich 0,5 bis 3,3 °C, Bruttokapazität 440 Liter. Außenfront aus schwarz pulverbeschichtetem Stahl, passende Seiten- und Rückwände aus schwarz beschichtetem Aluminium sowie eine Edelstahlarbeitsplatte. Innenausstattung aus Edelstahl. Vollständig belüftetes R290-Hydrocarbon-Kältesystem für den gewerblichen Einsatz mit True Reverse Condenser Unit (RCU) Lüftermotor für erhöhte Effizienz. Ausgestattet mit 6 robusten, verstellbaren Ablagen und Justierschrauben zur Nivellierung. Rollen sind als Zubehör separat erhältlich.</t>
  </si>
  <si>
    <t>BARKÜHLSCHRÄNKE MIT GLASSCHIEBETÜREN</t>
  </si>
  <si>
    <t>Barkühlschrank, Schwarz, 2 Glasschiebetüren</t>
  </si>
  <si>
    <t>Barkühlschrank, Edelstahlgehäusel, 2 Glasschiebetüren</t>
  </si>
  <si>
    <t>Barkühlschrank, Edelstahlgehäusel, 3 Glasschiebetüren</t>
  </si>
  <si>
    <t>Barkühlschrank, Schwarz, 3 Glasschiebetüren</t>
  </si>
  <si>
    <t>Barkühlschrank, Edelstahlgehäuse, 2 Glasschiebetüren, Temperaturbereich 0,5 bis 3,3 °C, Bruttokapazität 440 Liter.
Außenfront und Arbeitsplatte aus Edelstahl, passende Seiten- und Rückwände aus Aluminium. Innenausstattung aus Edelstahl. Vollständig belüftetes R290-Hydrocarbon-Kältesystem für den gewerblichen Einsatz mit True Reverse Condenser Unit (RCU) Lüftermotor für erhöhte Effizienz. Ausgestattet mit 6 robusten, verstellbaren Ablagen und Justierschrauben zur Nivellierung. Rollen sind als Zubehör separat erhältlich.</t>
  </si>
  <si>
    <t>Barkühlschrank, schwarze Außenfläche, 2 Glasschiebetüren, Temperaturbereich 0,5 bis 3,3 °C, Bruttokapazität 480 Liter. Außenfront aus schwarz pulverbeschichtetem Stahl, passende Seiten- und Rückwände aus schwarz beschichtetem Aluminium sowie eine Arbeitsplatte aus Edelstahl. Innenausstattung aus Edelstahl. Vollständig belüftetes R290-Hydrocarbon-Kältesystem für den gewerblichen Einsatz mit True Reverse Condenser Unit (RCU) Lüftermotor für erhöhte Effizienz. Ausgestattet mit 6 robusten, verstellbaren Ablagen und Justierschrauben zur Nivellierung. Rollen sind als Zubehör separat erhältlich.</t>
  </si>
  <si>
    <t>Barkühlschrank, Edelstahlgehäuse, 2 Glasschiebetüren, Temperaturbereich 0,5 bis 3,3 °C, Bruttokapazität 480 Liter. Außenfront und Arbeitsplatte aus Edelstahl, passende Seiten- und Rückwände aus Aluminium. Innenausstattung aus Edelstahl. Vollständig belüftetes R290-Hydrocarbon-Kältesystem für den gewerblichen Einsatz mit True Reverse Condenser Unit (RCU) Lüftermotor für erhöhte Effizienz. Ausgestattet mit 6 robusten, verstellbaren Ablagen und Justierschrauben zur Nivellierung. Rollen sind als Zubehör separat erhältlich.</t>
  </si>
  <si>
    <t>Barkühlschrank, schwarze Außenfläche, 2 Glasschiebetüren, Temperaturbereich 0,5 bis 3,3 °C, Bruttokapazität 550 Liter. Außenfront aus schwarz pulverbeschichtetem Stahl, passende Seiten- und Rückwände aus schwarz beschichtetem Aluminium, Arbeitsplatte aus Edelstahl. Innenausstattung aus Edelstahl. Vollständig belüftetes R290-Hydrocarbon-Kältesystem für den gewerblichen Einsatz mit True Reverse Condenser Unit (RCU) Lüftermotor für erhöhte Effizienz. Ausgestattet mit 6 robusten, verstellbaren Ablagen und Justierschrauben zur Nivellierung. Rollen sind als Zubehör separat erhältlich.</t>
  </si>
  <si>
    <t>Barkühlschrank, Edelstahlgehäuse, 2 Glasschiebetüren, Temperaturbereich 0,5 bis 3,3 °C, Bruttokapazität 550 Liter. Außenfront und Arbeitsplatte aus Edelstahl, passende Seiten- und Rückwände aus Aluminium. Innenausstattung aus Edelstahl. Vollständig belüftetes R290-Hydrocarbon-Kältesystem für den gewerblichen Einsatz mit True Reverse Condenser Unit (RCU) Lüftermotor für erhöhte Effizienz. Ausgestattet mit 6 robusten, verstellbaren Ablagen und Justierschrauben zur Nivellierung. Rollen sind als Zubehör separat erhältlich.</t>
  </si>
  <si>
    <t>Barkühlschrank, schwarze Außenfläche, 3 Glasschiebetüren, Temperaturbereich 0,5 bis 3,3 °C, Bruttokapazität 660 Liter. Außenfront aus schwarz pulverbeschichtetem Stahl, passende Seiten- und Rückwände aus schwarz beschichtetem Aluminium, Arbeitsplatte aus Edelstahl. Innenausstattung aus Edelstahl. Vollständig belüftetes R290-Hydrocarbon-Kältesystem für den gewerblichen Einsatz mit True Reverse Condenser Unit (RCU) Lüftermotor für erhöhte Effizienz. Ausgestattet mit 9 robusten, verstellbaren Ablagen und Justierschrauben zur Nivellierung. Rollen sind als Zubehör separat erhältlich.</t>
  </si>
  <si>
    <t>Barkühlschrank, Edelstahlgehäuse, 3 Glasschiebetüren, Temperaturbereich 0,5 bis 3,3 °C, Bruttokapazität 660 Liter. Außenfront und Arbeitsplatte aus Edelstahl, passende Seiten- und Rückwände aus Aluminium. Innenausstattung aus Edelstahl. Vollständig belüftetes R290-Hydrocarbon-Kältesystem für den gewerblichen Einsatz mit True Reverse Condenser Unit (RCU) Lüftermotor für erhöhte Effizienz. Ausgestattet mit 9 robusten, verstellbaren Ablagen und Justierschrauben zur Nivellierung. Rollen sind als Zubehör separat erhältlich.</t>
  </si>
  <si>
    <t>Keg-Kühler / Schankanlage, schwarze Außenfläche, 1 Volltür und 1 Glastür, Temperaturbereich 0,5 bis 3,3 °C, Bruttokapazität 440 Liter. Front aus schwarz pulverbeschichtetem Stahl, passende Seiten- und Rückwände aus schwarz beschichtetem Aluminium, Arbeitsplatte aus Edelstahl. Innenraum vollständig aus Edelstahl. Ausgestattet mit einem vollständig belüfteten R290-Hydrocarbon-Kältesystem für den gewerblichen Einsatz, inklusive True Reverse Condenser Unit (RCU) Lüftermotor für erhöhte Energieeffizienz. Lieferung inklusive 3 robuster, höhenverstellbarer Ablagen sowie Justierschrauben zur Nivellierung. Rollen sind als Zubehör separat erhältlich.</t>
  </si>
  <si>
    <t>Keg-Kühler / Schankanlage, Schwarz, 2 Volltüren</t>
  </si>
  <si>
    <t>Keg-Kühler / Schankanlage, schwarze Außenfläche, 2 Volltüren, Temperaturbereich 0,5 bis 3,3 °C, Bruttokapazität 440 Liter. Front aus schwarz pulverbeschichtetem Stahl, passende Seiten- und Rückwände aus schwarz beschichtetem Aluminium, Arbeitsplatte aus Edelstahl. Innenraum vollständig aus Edelstahl. Ausgestattet mit einem vollständig belüfteten R290-Hydrocarbon-Kältesystem für den gewerblichen Einsatz, inklusive True Reverse Condenser Unit (RCU) Lüftermotor für erhöhte Energieeffizienz. Lieferung inklusive robuster, höhenverstellbarer Ablagen sowie Justierschrauben zur Nivellierung. Rollen sind als Zubehör separat erhältlich.</t>
  </si>
  <si>
    <t>Keg-Kühler / Schankanlage, Edelstahlgehäuse, 1 Volltür + 1 Glastür, Temperaturbereich 0,5 bis 3,3 °C, Bruttokapazität 440 Liter. Front und Arbeitsplatte aus Edelstahl, passende Seiten- und Rückwände aus Aluminium. Innenraum vollständig aus Edelstahl. Ausgestattet mit einem vollständig belüfteten R290-Hydrocarbon-Kältesystem für den gewerblichen Einsatz, inklusive True Reverse Condenser Unit (RCU) Lüftermotor für erhöhte Energieeffizienz. Lieferung inklusive 3 robuster, höhenverstellbarer Ablagen sowie Justierschrauben zur Nivellierung. Rollen sind als Zubehör separat erhältlich.</t>
  </si>
  <si>
    <t>Keg-Kühler / Schankanlage, Edelstahlgehäuse,  2 Volltüren, Temperaturbereich 0,5 bis 3,3 °C, Bruttokapazität 440 Liter. Front und Arbeitsplatte aus Edelstahl, passende Seiten- und Rückwände aus Aluminium. Innenraum vollständig aus Edelstahl. Ausgestattet mit einem vollständig belüfteten R290-Hydrocarbon-Kältesystem für den gewerblichen Einsatz, inklusive True Reverse Condenser Unit (RCU) Lüftermotor für erhöhte Energieeffizienz. Lieferung inklusive robuster, höhenverstellbarer Ablagen sowie Justierschrauben zur Nivellierung. Rollen sind als Zubehör separat erhältlich.</t>
  </si>
  <si>
    <t>Keg-Kühler / Schankanlage, schwarze Außenfläche, 1 Volltür + 1 Glastür, Temperaturbereich 0,5 bis 3,3 °C, Bruttokapazität 550 Liter. Front aus schwarz pulverbeschichtetem Stahl, passende Seiten- und Rückwände aus schwarz beschichtetem Aluminium, Arbeitsplatte aus Edelstahl. Innenraum vollständig aus Edelstahl. Ausgestattet mit einem vollständig belüfteten R290-Hydrocarbon-Kältesystem für den gewerblichen Einsatz, inklusive True Reverse Condenser Unit (RCU) Lüftermotor für erhöhte Energieeffizienz. Lieferung inklusive 3 robuster, höhenverstellbarer Ablagen sowie Justierschrauben zur Nivellierung. Rollen sind als Zubehör separat erhältlich.</t>
  </si>
  <si>
    <t>Keg-Kühler / Schankanlage, schwarze Außenfläche, 2 Volltüren, Temperaturbereich 0,5 bis 3,3 °C, Bruttokapazität 550 Liter. Front aus schwarz pulverbeschichtetem Stahl, passende Seiten- und Rückwände aus schwarz beschichtetem Aluminium, Arbeitsplatte aus Edelstahl. Innenraum vollständig aus Edelstahl. Ausgestattet mit einem vollständig belüfteten R290-Hydrocarbon-Kältesystem für den gewerblichen Einsatz, inklusive True Reverse Condenser Unit (RCU) Lüftermotor für erhöhte Energieeffizienz. Lieferung inklusive robuster, höhenverstellbarer Ablagen sowie Justierschrauben zur Nivellierung. Rollen sind als Zubehör separat erhältlich.</t>
  </si>
  <si>
    <t>Keg-Kühler / Schankanlage, Edelstahlgehäuse, 1 Volltür + 1 Glastür, Temperaturbereich 0,5 bis 3,3 °C, Bruttokapazität 550 Liter. Front und Arbeitsplatte aus Edelstahl, passende Seiten- und Rückwände aus Aluminium. Innenraum vollständig aus Edelstahl. Ausgestattet mit einem vollständig belüfteten R290-Hydrocarbon-Kältesystem für den gewerblichen Einsatz, inklusive True Reverse Condenser Unit (RCU) Lüftermotor für erhöhte Energieeffizienz. Lieferung inklusive 3 robuster, höhenverstellbarer Ablagen sowie Justierschrauben zur Nivellierung. Rollen sind als Zubehör separat erhältlich.</t>
  </si>
  <si>
    <t>Keg-Kühler / Schankanlage, Edelstahlgehäuse, 2 Volltüren, Temperaturbereich 0,5 bis 3,3 °C, Bruttokapazität 550 Liter. Front und Arbeitsplatte aus Edelstahl, passende Seiten- und Rückwände aus Aluminium. Innenraum vollständig aus Edelstahl. Ausgestattet mit einem vollständig belüfteten R290-Hydrocarbon-Kältesystem für den gewerblichen Einsatz, inklusive True Reverse Condenser Unit (RCU) Lüftermotor für erhöhte Energieeffizienz. Lieferung inklusive robuster, höhenverstellbarer Ablagen sowie Justierschrauben zur Nivellierung. Rollen sind als Zubehör separat erhältlich.</t>
  </si>
  <si>
    <t>BARKÜHLSCHRÄNKE MIT GLASTÜREN</t>
  </si>
  <si>
    <t>2 Glasschiebetüren vorne, 2 Glasschiebetüren hinten</t>
  </si>
  <si>
    <t>Zellen unten zur Konfiguration anklicken</t>
  </si>
  <si>
    <t>Typ</t>
  </si>
  <si>
    <t>Elemente</t>
  </si>
  <si>
    <t>Oberfläche</t>
  </si>
  <si>
    <t>Abschnitt 1</t>
  </si>
  <si>
    <t>Abschnitt 2</t>
  </si>
  <si>
    <t>Abschnitt 3</t>
  </si>
  <si>
    <t>Modellbezeichnung</t>
  </si>
  <si>
    <t>Beschreibung:</t>
  </si>
  <si>
    <t>Breite (mm):</t>
  </si>
  <si>
    <t>Tiefe (mm):</t>
  </si>
  <si>
    <t>Höhe (mm):</t>
  </si>
  <si>
    <t>Für die Konfiguration der Theke mit Bildgenerierung besuchen Sie:</t>
  </si>
  <si>
    <t>https://truerefrigeration.de/product-category/kuhltische/tcr-f/</t>
  </si>
  <si>
    <t>● Zusätzliche Tür- und Außenoberflächenoptionen erhältlich.
● TruLumina® bietet 14 einzigartige, anpassbare Farboptionen zur Innenbeleuchtung des Produkts.
● Produkte können mit EINEM der folgenden 3 Temperaturbereiche geliefert werden: Option 1: 0,5 bis 3,3 °C (für Bier oder Erfrischungsgetränke), Option 2: 13 bis 18 °C (für Rotwein), 3: 7 bis 13 °C (für Weißwein).
● Der gewählte Temperaturbereich ist fest eingestellt und nicht verstellbar.
● Optionale Rollen ⌀ 51 mm (74 mm Höhe) [Artikel-Nr. 808940] (erhöhen die Arbeitsplattenhöhe auf 955 mm).
● Außenpulverbeschichtungsfarben optional verfügbar.</t>
  </si>
  <si>
    <t>● Zusätzliche Tür- und Außenoberflächenoptionen erhältlich.
● TruLumina® bietet 14 einzigartige, einstellbare Farboptionen zur Innenbeleuchtung.
● Produkte können mit EINER der folgenden 3 Temperaturbereiche ausgestattet werden: Option 1: 0,5 bis 3,3 °C (für Bier oder Erfrischungsgetränke), Option 2: 13 bis 18 °C (für Rotwein), Option 3: 7 bis 13 °C (für Weißwein).
● Der gewählte Temperaturbereich ist fest eingestellt und nicht verstellbar.
● Optionale Rollen ⌀ 51 mm (74 mm Höhe) [Artikel-Nr. 808940] (erhöhen die Arbeitsplattenhöhe auf 955 mm).
● Außenpulverbeschichtungsfarben optional erhältlich.</t>
  </si>
  <si>
    <t>● Zusätzliche Tür- und Außenoberflächenoptionen verfügbar.
● TruLumina® bietet 14 einzigartige, anpassbare Farboptionen zur Innenbeleuchtung.
● Produkte können mit EINER der folgenden 3 Temperaturbereiche geliefert werden: Option 1: 0,5 bis 3,3 °C (für Bier oder Erfrischungsgetränke), Option 2: 13 bis 18 °C (für Rotwein), Option 3: 7 bis 13 °C (für Weißwein).
● Der festgelegte Temperaturbereich ist voreingestellt und nicht verstellbar.
● Optionale Rollen ⌀ 51 mm (74 mm Höhe) [Artikel-Nr. 808940] (erhöhen die Arbeitsplattenhöhe auf 955 mm).
● Außenpulverbeschichtungsfarben optional erhältlich.</t>
  </si>
  <si>
    <t>● Zusätzliche Tür- und Außenoberflächenoptionen verfügbar.
● TruLumina® bietet 14 einzigartige, anpassbare Farboptionen zur Innenbeleuchtung.
● Produkte sind mit EINER der folgenden 3 Temperaturbereiche lieferbar: Option 1: 0,5 bis 3,3 °C (für Bier oder Erfrischungsgetränke), Option 2: 13 bis 18 °C (für Rotwein), Option 3: 7 bis 13 °C (für Weißwein).
● Temperaturbereich ist fest voreingestellt und nicht verstellbar.
● Optionale Rollen ⌀ 51 mm (74 mm Höhe) [Art.-Nr. 808940] (erhöhen die Arbeitsplattenhöhe auf 955 mm).
● Außenpulverbeschichtungsfarben optional erhältlich.</t>
  </si>
  <si>
    <t>● Zusätzliche Tür- und Außenfinish-Optionen verfügbar.
● TruLumina® bietet 14 einzigartige, anpassbare Farboptionen zur Innenbeleuchtung.
● Produkte können mit EINEM der folgenden 3 Temperaturbereiche geliefert werden: Option 1: 0,5 bis 3,3 °C (für Bier oder Erfrischungsgetränke), Option 2: 13 bis 18 °C (für Rotwein), Option 3: 7 bis 13 °C (für Weißwein).
● Der festgelegte Temperaturbereich ist voreingestellt und nicht verstellbar.
● Optionale Rollen ⌀ 51 mm (74 mm Höhe) [Art.-Nr. 808940] (erhöhen die Arbeitsplattenhöhe auf 955 mm).
● Außenpulverbeschichtungsfarben optional erhältlich.</t>
  </si>
  <si>
    <t>● Zusätzliche Tür- und Außenfinish-Optionen verfügbar.
● TruLumina® bietet 14 individuell anpassbare Farboptionen zur Innenbeleuchtung.
● Produkte sind mit EINEM der folgenden 3 Temperaturbereiche erhältlich: Option 1: 0,5 bis 3,3 °C (für Bier oder Erfrischungsgetränke), Option 2: 13 bis 18 °C (für Rotwein), Option 3: 7 bis 13 °C (für Weißwein).
● Der gewählte Temperaturbereich ist voreingestellt und nicht verstellbar.
● Optionale Rollen ⌀ 51 mm (74 mm Höhe) [Art.-Nr. 808940] (erhöhen die Arbeitshöhe auf 955 mm).
● Außenpulverbeschichtungsfarben optional erhältlich.</t>
  </si>
  <si>
    <t>● Zusätzliche Tür- und Außenfinish-Optionen verfügbar.
● TruLumina® bietet 14 einzigartige, anpassbare Farboptionen zur Innenbeleuchtung.
● Produkte sind mit EINEM der folgenden 3 Temperaturbereiche erhältlich: Option 1: 0,5 bis 3,3 °C (für Bier oder Erfrischungsgetränke), Option 2: 13 bis 18 °C (für Rotwein), Option 3: 7 bis 13 °C (für Weißwein).
● Der gewählte Temperaturbereich ist voreingestellt und nicht verstellbar.
● Optionale Rollen ⌀ 51 mm (74 mm Höhe) [Art.-Nr. 808940] (erhöhen die Arbeitshöhe auf 955 mm).
● Außenpulverbeschichtungsfarben optional erhältlich.</t>
  </si>
  <si>
    <t>● Zusätzliche Tür- und Außenfinish-Optionen verfügbar.
● TruLumina® bietet 14 individuell einstellbare Farboptionen zur Innenbeleuchtung.
● Produkte sind mit EINEM der folgenden Temperaturbereiche erhältlich: Option 1: 0,5–3,3 °C (Bier/Erfrischungsgetränke), Option 2: 13–18 °C (Rotwein), Option 3: 7–13 °C (Weißwein).
● Temperaturbereich ist fest voreingestellt und nicht verstellbar.
● Optionale Rollen ⌀ 51 mm (74 mm Höhe) [Art.-Nr. 808940] (Erhöhung der Arbeitshöhe auf 955 mm).
● Außenpulverbeschichtungen optional erhältlich.</t>
  </si>
  <si>
    <t>● Zusätzliche Tür- und Außenfinish-Optionen verfügbar.
● TruLumina® bietet 14 individuell einstellbare Farben zur Produktbeleuchtung im Innenraum.
● Wahlweise mit EINEM der folgenden Temperaturbereiche lieferbar: Option 1: 0,5–3,3 °C (Bier/Erfrischungsgetränke), Option 2: 13–18 °C (Rotwein), Option 3: 7–13 °C (Weißwein).
● Temperaturbereich ist fest voreingestellt und nicht verstellbar.
● Optional: Rollen ⌀ 51 mm (74 mm Höhe) [Art.-Nr. 808940], erhöht Arbeitshöhe auf 955 mm.
● Außenpulverbeschichtungen optional erhältlich.</t>
  </si>
  <si>
    <t>● Zusätzliche Tür- und Außenfinish-Optionen verfügbar.
● Produkte sind mit EINEM der folgenden Temperaturbereiche erhältlich: Option 1: 0,5–3,3 °C (für Bier oder Erfrischungsgetränke), Option 2: 13–18 °C (für Rotwein), Option 3: 7–13 °C (für Weißwein).
● Der gewählte Temperaturbereich ist fest voreingestellt und nicht veränderbar.
● Optionale Rollen ⌀ 51 mm (74 mm Höhe) [Art.-Nr. 808940] – erhöht die Arbeitsplattenhöhe auf 955 mm.
● Außenpulverbeschichtungen optional erhältlich.</t>
  </si>
  <si>
    <t>● Zusätzliche Tür- und Außenfinish-Optionen verfügbar.
● Produkte sind mit EINEM der folgenden drei Temperaturbereiche erhältlich: Option 1: 0,5–3,3 °C (für Bier oder Erfrischungsgetränke), Option 2: 13–18 °C (für Rotwein), Option 3: 7–13 °C (für Weißwein).
● Der gewählte Temperaturbereich ist voreingestellt und nicht veränderbar.
● Optionale Rollen ⌀ 51 mm (74 mm Höhe) [Art.-Nr. 808940] – erhöht die Arbeitsplattenhöhe auf 955 mm.
● Außenfarbe als Pulverbeschichtung optional erhältlich.</t>
  </si>
  <si>
    <t>● Zusätzliche Tür- und Außenfinish-Optionen verfügbar.
● Produkte sind mit EINEM der folgenden drei Temperaturbereiche erhältlich: Option 1: 0,5–3,3 °C (für Bier oder Erfrischungsgetränke), Option 2: 13–18 °C (für Rotwein), Option 3: 7–13 °C (für Weißwein).
● Der gewählte Temperaturbereich ist fest voreingestellt und nicht veränderbar.
● Optionale Rollen ⌀ 51 mm (74 mm Höhe) [Art.-Nr. 808940] – erhöht die Arbeitsplattenhöhe auf 955 mm.
● Außenbeschichtung in Pulverlack optional erhältlich.</t>
  </si>
  <si>
    <t>● Zusätzliche Tür- und Außenfinish-Optionen verfügbar.
● Produkte können mit EINEM der folgenden drei Temperaturbereiche konfiguriert werden: Option 1: 0,5–3,3 °C (für Bier oder Erfrischungsgetränke, Option 2: 13–18 °C (für Rotwein), Option 3: 7–13 °C (für Weißwein).
● Der gewählte Temperaturbereich ist voreingestellt und nicht veränderbar.
● Optionale Rollen ⌀ 51 mm (74 mm Höhe) [Art.-Nr. 808940] – erhöht die Arbeitsplattenhöhe auf 955 mm.
● Außenfarben in Pulverbeschichtung optional erhältlich.</t>
  </si>
  <si>
    <t>● Zusätzliche Tür- und Außenfinish-Optionen verfügbar.
● Geräte können für EINEN der folgenden drei Temperaturbereiche konfiguriert werden: Option 1: 0,5–3,3 °C (für Bier oder Erfrischungsgetränke), Option 2: 13–18 °C (für Rotwein), Option 3: 7–13 °C (für Weißwein).
● Der gewählte Temperaturbereich ist fest voreingestellt und nicht veränderbar.
● Optionale Rollen ⌀ 51 mm (74 mm Höhe) [Art.-Nr. 808940] – erhöht die Arbeitsplattenhöhe auf 955 mm.
● Außenfarbe in Pulverbeschichtung optional erhältlich.</t>
  </si>
  <si>
    <t>● Zusätzliche Tür- und Außenverkleidungsoptionen verfügbar.
● Geräte können für EINEN der folgenden drei Temperaturbereiche konfiguriert werden: Option 1: 0,5–3,3 °C (für Bier oder Erfrischungsgetränke), Option 2: 13–18 °C (für Rotwein), Option 3: 7–13 °C (für Weißwein).
● Der gewählte Temperaturbereich ist fest voreingestellt und nicht veränderbar.
● Optionale Rollen ⌀ 51 mm (74 mm Höhe) [Art.-Nr. 808940] – erhöht die Arbeitshöhe auf 955 mm.
● Außenfarbe in Pulverbeschichtung optional wählbar.</t>
  </si>
  <si>
    <t>● Zusätzliche Tür- und Außenfinish-Optionen verfügbar.
● Geräte können für EINEN der folgenden drei Temperaturbereiche ausgelegt werden: Option 1: 0,5–3,3 °C (für Bier oder Erfrischungsgetränke), Option 2: 13–18 °C (für Rotwein), Option 3: 7–13 °C (für Weißwein).
● Der gewählte Temperaturbereich ist fest eingestellt und nicht veränderbar.
● Optionale Rollen ⌀ 51 mm (74 mm Höhe) [Art.-Nr. 808940] – erhöht die Arbeitsplattenhöhe auf 955 mm.
● Pulverbeschichtete Außenfarben optional erhältlich.</t>
  </si>
  <si>
    <t>● Zusätzliche Tür- und Außenveredelungsoptionen verfügbar.
● Geräte können für EINEN der folgenden drei Temperaturbereiche ausgelegt werden: Option 1: 0,5–3,3 °C (für Bier oder Erfrischungsgetränke), Option 2: 13–18 °C (für Rotwein), Option 3: 7–13 °C (für Weißwein).
● Der gewählte Temperaturbereich ist voreingestellt und nicht veränderbar.
● Optionale Rollen ⌀ 51 mm (74 mm Höhe) [Art.-Nr. 808940] – erhöht die Arbeitsplattenhöhe auf 955 mm.
● Außenfarben mit Pulverbeschichtung optional erhältlich.</t>
  </si>
  <si>
    <t>● Zusätzliche Tür- und Außenveredelungsoptionen verfügbar.
● Geräte können für EINEN der folgenden drei Temperaturbereiche konfiguriert werden: Option 1: 0,5–3,3 °C (für Bier oder Softdrinks), Option 2: 13–18 °C (für Rotwein), Option 3: 7–13 °C (für Weißwein).
● Der gewählte Temperaturbereich ist voreingestellt und nicht veränderbar.
● Optionale Rollen ⌀ 51 mm (74 mm Höhe) [Art.-Nr. 808940] – erhöht die Arbeitsplattenhöhe auf 955 mm.
● Pulverbeschichtete Außenfarben optional erhältlich.</t>
  </si>
  <si>
    <t>● Zusätzliche Tür- und Außenveredelungsoptionen verfügbar.
● Produkte können für EINEN der folgenden 3 Temperaturbereiche ausgelegt werden: Option 1: 0,5 bis 3,3 °C (für Bier oder Softdrinks), Option 2: 13 bis 18 °C (für Rotwein), Option 3: 7 bis 13 °C (für Weißwein).
● Der gewählte Temperaturbereich ist fest eingestellt und nicht verstellbar.
● Optionale Rollen ⌀ 51 mm (74 mm Höhe) [Art.-Nr. 808940] (erhöhen die Arbeitsplattenhöhe auf 955 mm).
● Externe Pulverbeschichtungsfarben erhältlich.</t>
  </si>
  <si>
    <t>● Zusätzliche Tür- und Außenfinish-Optionen verfügbar.
● TruLumina® bietet 14 individuell einstellbare Farboptionen zur Innenraumbeleuchtung.
● Produkte können für EINEN der folgenden 3 Temperaturbereiche ausgelegt werden: Option 1: 0,5 bis 3,3 °C (für Bier oder Softdrinks), Option2: 13 bis 18 °C (für Rotwein), Option 3: 7 bis 13 °C (für Weißwein).
● Der gewählte Temperaturbereich ist fest eingestellt und nicht verstellbar.
● Optionale Rollen ⌀ 51 mm (74 mm Höhe) [Art.-Nr. 808940] (erhöhen die Arbeitsplattenhöhe auf 955 mm).
● Externe Pulverbeschichtungsfarboptionen erhältlich.</t>
  </si>
  <si>
    <t>● Zusätzliche Tür- und Außenfinish-Optionen verfügbar.
● TruLumina® bietet 14 individuell einstellbare Farben zur Innenbeleuchtung.
● Produkte sind für EINEN der folgenden 3 Temperaturbereiche ausgelegt:
Option 1: 0,5 bis 3,3 °C (für Bier oder Softdrinks), Option 2: 13 bis 18 °C (für Rotwein), Option 3: 7 bis 13 °C (für Weißwein).
● Der gewählte Temperaturbereich ist fest eingestellt und nicht verstellbar.
● Optionale Rollen ⌀ 51 mm (74 mm Höhe) [Art.-Nr. 808940] (Arbeitsplattenhöhe 955 mm).
● Externe Pulverbeschichtungs-Farboptionen erhältlich.</t>
  </si>
  <si>
    <t>● Zusätzliche Tür- und Außenfinish-Optionen verfügbar.
● TruLumina® bietet 14 individuell einstellbare Farben zur Innenraumbeleuchtung.
● Produkte sind für einen der folgenden 3 Temperaturbereiche ausgelegt: Option 1: 0,5 bis 3,3 °C (für Bier oder Erfrischungsgetränke), Option 2: 13 bis 18 °C (für Rotwein), Option 3: 7 bis 13 °C (für Weißwein).
● Der festgelegte Temperaturbereich ist nicht verstellbar.
● Optionale Rollen ⌀ 51 mm (74 mm Höhe) [Art.-Nr. 808940] (Arbeitsplattenhöhe erhöht auf 955 mm).
● Externe Pulverbeschichtungs-Farboptionen erhältlich.</t>
  </si>
  <si>
    <t>● Zusätzliche Tür- und Außenfinish-Optionen verfügbar.
● TruLumina® bietet 14 individuell einstellbare Farben zur Innenbeleuchtung.
● Produkte sind für einen der folgenden 3 Temperaturbereiche ausgelegt: Option 1: 0,5 bis 3,3 °C (für Bier oder Erfrischungsgetränke), Option 2: 13 bis 18 °C (für Rotwein), Option 3: 7 bis 13 °C (für Weißwein).
● Der gewählte Temperaturbereich ist fest eingestellt und nicht verstellbar.
● Optionale Rollen Ø 51 mm (74 mm Höhe) [Art.-Nr. 808940] (erhöht die Arbeitsplattenhöhe auf 955 mm).
● Externe Pulverbeschichtungs-Farboptionen verfügbar.</t>
  </si>
  <si>
    <t>● Zusätzliche Tür- und Außenoberflächenoptionen verfügbar.
● TruLumina® bietet 14 einzigartige, einstellbare Farboptionen zur Innenbeleuchtung des Produkts.
● Die Produkte können mit EINER der folgenden 3 Temperaturbereiche ausgestattet werden: Option 1: 0,5 bis 3,3 °C (für Bier oder Erfrischungsgetränke), Option 2: 13 bis 18 °C (für Rotwein), Option 3: 7 bis 13 °C (für Weißwein).
● Der festgelegte Temperaturbereich ist voreingestellt und nicht verstellbar.
● Optionale ⌀ 51 mm (74 mm Höhe) Rollen [Artikel-Nr. 808940] (erhöht die Arbeitsplattenhöhe auf 955 mm).
● Optionen für Außenpulverbeschichtungsfarben.</t>
  </si>
  <si>
    <t>● Zusätzliche Tür- und Außenausführungen verfügbar.
● TruLumina® bietet 14 individuell einstellbare Farboptionen zur Innenbeleuchtung.
● Geräte können für einen der folgenden drei Temperaturbereiche konfiguriert werden: Option 1: 0,5–3,3 °C (für Bier oder Softdrinks), Option 2: 13–18 °C (für Rotwein), Option 3: 7–13 °C (für Weißwein).
● Der gewählte Temperaturbereich ist fest voreingestellt und nicht veränderbar.
● Optionale Rollen Ø 51 mm (Höhe 74 mm) [Art.-Nr. 808940] – erhöht die Arbeitsplattenhöhe auf 955 mm.
● Außenbeschichtungen in verschiedenen Pulverlackfarben erhältlich.</t>
  </si>
  <si>
    <t>● Zusätzliche Tür- und Außenausführungen verfügbar.
● TruLumina® bietet 14 individuell einstellbare Farboptionen zur Innenbeleuchtung.
● Geräte können für einen der folgenden drei Temperaturbereiche konfiguriert werden: Option 1: 0,5–3,3 °C (für Bier oder Softdrinks), Option 2: 13–18 °C (für Rotwein), Option 3: 7–13 °C (für Weißwein).
● Der gewählte Temperaturbereich ist fest eingestellt und nicht veränderbar.
● Optionale Rollen Ø 51 mm (Höhe 74 mm) [Art.-Nr. 808940] – erhöht die Arbeitsplattenhöhe auf 955 mm.
● Außenbeschichtungen in verschiedenen Pulverlackfarben erhältlich.</t>
  </si>
  <si>
    <t>● Zusätzliche Tür- und Außenbeschichtungsoptionen verfügbar.
● TruLumina® bietet 14 einzigartige, individuell einstellbare Farboptionen zur Innenbeleuchtung.
● Produkte können für einen der folgenden drei Temperaturbereiche konfiguriert werden: Option 1: 0,5 bis 3,3 °C (für Bier oder Erfrischungsgetränke), Option 2: 13 bis 18 °C (für Rotwein), Option 3: 7 bis 13 °C (für Weißwein).
● Der gewählte Temperaturbereich ist fest voreingestellt und nicht veränderbar.
● Optionale Rollen Ø 51 mm (Höhe 74 mm) [Art.-Nr. 808940] (erhöhen die Arbeitsplattenhöhe auf 955 mm).
● Pulverbeschichtungen in verschiedenen Farben für die Außenfläche verfügbar.</t>
  </si>
  <si>
    <t>● Zusätzliche Tür- und Außenausführungsoptionen verfügbar.
● TruLumina® bietet 14 einzigartige, einstellbare Farboptionen zur Innenbeleuchtung.
● Produkte können für einen der folgenden drei Temperaturbereiche konfiguriert werden: Option 1: 0,5 bis 3,3 °C (für Bier oder Softdrinks), Option 2: 13 bis 18 °C (für Rotwein), Option 3: 7 bis 13 °C (für Weißwein).
● Der gewählte Temperaturbereich ist fest eingestellt und nicht veränderbar.
● Optionale Rollen ⌀ 51 mm (Höhe 74 mm) [Art.-Nr. 808940] – erhöht die Arbeitshöhe auf 955 mm.
● Verschiedene Außenfarben in Pulverbeschichtung erhältlich.</t>
  </si>
  <si>
    <t>● Zusätzliche Tür- und Außenausführungsoptionen verfügbar.
● Konfigurierbar für einen der folgenden Temperaturbereiche: Option 1: 0,5–3,3 °C (für Bier oder Softdrinks), Option 2: 13–18 °C (für Rotwein), Option 3: 7–13 °C (für Weißwein).
● Gewählter Temperaturbereich ist fest eingestellt und nicht veränderbar.
● Optionale Rollen ⌀ 51 mm (Höhe 74 mm) [Art.-Nr. 808940] – erhöht die Arbeitsplatte auf 955 mm.
● Außenfarbe in Pulverbeschichtung wählbar.</t>
  </si>
  <si>
    <t>● Zusätzliche Tür- und Außenausführungsoptionen verfügbar.
● TruLumina® bietet 14 individuell einstellbare Farboptionen für die Innenbeleuchtung.
● Geräte können für einen der folgenden drei Temperaturbereiche konfiguriert werden: Option 1: 0,5–3,3 °C (für Bier oder Erfrischungsgetränke), Option 2: 13–18 °C (für Rotwein), Option 3: 7–13 °C (für Weißwein).
● Der gewählte Temperaturbereich ist voreingestellt und nicht veränderbar.
● Optionale Rollen ⌀ 51 mm (Höhe 74 mm) [Art.-Nr. 808940] – erhöht die Arbeitsplattenhöhe auf 955 mm.
● Pulverbeschichtete Außenfarben optional wählbar.</t>
  </si>
  <si>
    <t>● Zusätzliche Tür- und Außenfinish-Optionen verfügbar.
● TruLumina® bietet 14 individuell einstellbare Farboptionen zur Innenbeleuchtung.
● Produkte können für einen der folgenden 3 Temperaturbereiche ausgelegt werden: Option 1: 0,5 bis 3,3 °C (für Bier oder Erfrischungsgetränke), Option 2: 13 bis 18 °C (für Rotwein), Option 3: 7 bis 13 °C (für Weißwein).
● Der gewählte Temperaturbereich ist fest eingestellt und nicht verstellbar.
● Optionale Rollen ⌀ 51 mm (74 mm Höhe) [Art.-Nr. 808940] (erhöht die Arbeitshöhe auf 955 mm).
● Externe Pulverbeschichtungs-Farboptionen verfügbar.</t>
  </si>
  <si>
    <t>● Zusätzliche Tür- und Außenfinish-Optionen verfügbar.
● Produkte können für einen der folgenden 3 Temperaturbereiche ausgelegt werden: Option 1: 0,5 bis 3,3 °C (für Bier oder Erfrischungsgetränke), Option 2: 13 bis 18 °C (für Rotwein), Option 3: 7 bis 13 °C (für Weißwein). 
● Der festgelegte Temperaturbereich ist voreingestellt und nicht verstellbar.
● Optionale Rollen ⌀ 51 mm (74 mm Höhe) [Art.-Nr. 808940] (erhöhen die Arbeitshöhe auf 955 mm).
● Externe Pulverbeschichtungs-Farboptionen verfügbar.</t>
  </si>
  <si>
    <t>● Zusätzliche Tür- und Außenfinish-Optionen verfügbar.
● TruLumina® bietet 14 einzigartige, einstellbare Farboptionen zur Innenbeleuchtung der Produkte.
● Produkte können für einen der folgenden 3 Temperaturbereiche ausgelegt werden: Option 1: 0,5 bis 3,3 °C (für Bier oder Erfrischungsgetränke), Option 2: 13 bis 18 °C (für Rotwein), Option 3: 7 bis 13 °C (für Weißwein).
● Der festgelegte Temperaturbereich ist voreingestellt und nicht verstellbar.
● Optionale Rollen ⌀ 51 mm (74 mm Höhe) [Art.-Nr. 808940] (erhöhen die Arbeitshöhe auf 955 mm).
● Externe Pulverbeschichtungs-Farboptionen verfügbar.</t>
  </si>
  <si>
    <t>● Zusätzliche Tür- und Außenfinish-Optionen verfügbar.
● TruLumina® bietet 14 einzigartige, einstellbare Farboptionen für die Innenbeleuchtung des Produkts.
● Produkte können für einen der folgenden 3 Temperaturbereiche ausgelegt werden: Option 1: 0,5 bis 3,3 °C (für Bier oder Erfrischungsgetränke), Option 2: 13 bis 18 °C (für Rotwein), Option 3: 7 bis 13 °C (für Weißwein).
● Der gewählte Temperaturbereich ist voreingestellt und nicht verstellbar.
● Optionale Rollen ⌀ 51 mm (74 mm Höhe) [Art.-Nr. 808940] (erhöhen die Arbeitshöhe auf 955 mm).
● Externe Pulverbeschichtungs-Farboptionen verfügbar.</t>
  </si>
  <si>
    <t>● Zusätzliche Tür- und Außenfinish-Optionen verfügbar.
● Produkte können für einen der folgenden 3 Temperaturbereiche ausgelegt werden: Option 1: 0,5 bis 3,3 °C (für Bier oder Erfrischungsgetränke), Option 2: 13 bis 18 °C (für Rotwein), Option 3: 7 bis 13 °C (für Weißwein).
● Der gewählte Temperaturbereich ist voreingestellt und nicht verstellbar.
● Optionale Rollen ⌀ 51 mm (74 mm Höhe) [Art.-Nr. 808940] (erhöhen die Arbeitshöhe auf 955 mm).
● Externe Pulverbeschichtungs-Farboptionen verfügbar.</t>
  </si>
  <si>
    <t>● WICHTIG: Der erforderliche Druckregler und die Gasflasche für die Zapfanlage werden nicht mit dem Gerät geliefert und sind nicht von True erhältlich.
● Produkte können für einen der folgenden 3 Temperaturbereiche ausgelegt werden: Option 1: 0,5 bis 3,3 °C (für Bier oder Erfrischungsgetränke), Option 2: 13 bis 18 °C (für Rotwein), Option 3: 7 bis 13 °C (für Weißwein).
● Der gewählte Temperaturbereich ist voreingestellt und nicht verstellbar.
● Optionale Rollen ⌀ 51 mm (74 mm Höhe) [Art.-Nr. 808940] (erhöhen die Arbeitshöhe auf 955 mm).
● Externe Pulverbeschichtungs-Farboptionen verfügbar.</t>
  </si>
  <si>
    <t>● WICHTIG: Der erforderliche Druckregler und die Zapfgasflasche werden nicht mit dem Gerät geliefert und sind nicht von True erhältlich.
● Produkte können für einen der folgenden 3 Temperaturbereiche ausgelegt werden: Option 1: 0,5 bis 3,3 °C (für Bier oder Erfrischungsgetränke), Option 2: 13 bis 18 °C (für Rotwein), Option 3: 7 bis 13 °C (für Weißwein).
● Der gewählte Temperaturbereich ist voreingestellt und nicht verstellbar.
● Optionale Rollen ⌀ 51 mm (74 mm Höhe) [Art.-Nr. 808940] (erhöhen die Arbeitshöhe auf 955 mm).
● Externe Pulverbeschichtungs-Farboptionen verfügbar.</t>
  </si>
  <si>
    <t>● WICHTIG: Der erforderliche Druckregler und die Zapfgasflasche werden nicht mit dem Gerät geliefert und sind nicht von True erhältlich.
● Die Produkte können für einen der folgenden 3 Temperaturbereiche ausgelegt werden: Option 1: 0,5 bis 3,3 °C (für Bier oder Erfrischungsgetränke), Option 2: 13 bis 18 °C (für Rotwein), Option 3: 7 bis 13 °C (für Weißwein).
● Der gewählte Temperaturbereich ist voreingestellt und nicht verstellbar.
● Optionale Rollen ⌀ 51 mm (74 mm Höhe) [Artikelnummer 808940] (erhöhen die Arbeitshöhe auf 955 mm).
● Externe Pulverbeschichtungs-Farboptionen verfügbar.</t>
  </si>
  <si>
    <t>● WICHTIG: Der erforderliche Druckregler und die Zapfgasflasche werden nicht mit dem Gerät geliefert und sind nicht von True erhältlich.
● Die Produkte können für einen der folgenden 3 Temperaturbereiche ausgelegt werden: Option 1: 0,5 bis 3,3 °C (für Bier oder Erfrischungsgetränke), Option 2: 13 bis 18 °C (für Rotwein), Option 3: 7 bis 13 °C (für Weißwein).
● Der gewählte Temperaturbereich ist voreingestellt und nicht verstellbar.
● Optionale Rollen ⌀ 51 mm (74 mm Höhe) [Artikel-Nr. 808940] (erhöhen die Arbeitsplattenhöhe auf 955 mm).
● Verfügbare Außen-Pulverbeschichtungsfarben.</t>
  </si>
  <si>
    <t>● WICHTIG: Der erforderliche Druckregler und die Zapfgasflasche werden nicht mit dem Gerät geliefert und sind nicht von True erhältlich.
● Die Produkte können für einen der folgenden 3 Temperaturbereiche ausgelegt werden: Option 1: 0,5 bis 3,3 °C (für Bier oder Erfrischungsgetränke), Option 2: 13 bis 18 °C (für Rotwein), Option 3: 7 bis 13 °C (für Weißwein).
● Der gewählte Temperaturbereich ist fest eingestellt und nicht verstellbar.
● Optionale Rollen ⌀ 51 mm (74 mm Höhe) [Artikel-Nr. 808940] (erhöhen die Arbeitsplattenhöhe auf 955 mm).
● Außen-Pulverbeschichtungsfarben verfügbar.</t>
  </si>
  <si>
    <t>● WICHTIG: Der benötigte Druckregler und die Zapfgasflasche werden nicht mit dem Gerät geliefert und sind nicht von True erhältlich.
● Produkte können für einen der folgenden 3 Temperaturbereiche ausgelegt werden: Option 1: 0,5 bis 3,3 °C (für Bier oder Erfrischungsgetränke), Option 2: 13 bis 18 °C (für Rotwein), Option 3: 7 bis 13 °C (für Weißwein).
● Der gewählte Temperaturbereich ist fest eingestellt und nicht verstellbar.
● Optionale Rollen ⌀ 51 mm (74 mm Höhe) [Artikel-Nr. 808940] (erhöhen die Arbeitsplattenhöhe auf 955 mm).
● Außen-Pulverbeschichtungsfarben verfügbar.</t>
  </si>
  <si>
    <t>● WICHTIG: Der erforderliche Druckregler und die Zapfgasflasche werden nicht mit dem Gerät geliefert und sind nicht von True erhältlich.
● Die Produkte können für einen der folgenden 3 Temperaturbereiche ausgelegt werden: Option 1: 0,5 bis 3,3 °C (für Bier oder Erfrischungsgetränke), Option 2: 13 bis 18 °C (für Rotwein), Option 3: 7 bis 13 °C (für Weißwein).
● Der gewählte Temperaturbereich ist fest eingestellt und nicht verstellbar.
● Optionale Rollen ⌀ 51 mm (74 mm Höhe) [Art.-Nr. 808940] (erhöhen die Arbeitshöhe auf 955 mm).
● Externe Pulverbeschichtungsfarboptionen verfügbar.</t>
  </si>
  <si>
    <t>● Zusätzliche Tür- und Außenoberflächenoptionen verfügbar.
● TruLumina® bietet 14 einzigartige, einstellbare Farboptionen zur Innenbeleuchtung des Produkts.
● Produkte können für einen der folgenden 3 Temperaturbereiche ausgelegt werden: Option 1: 0,5 bis 3,3 °C (für Bier oder Erfrischungsgetränke), Option 2: 13 bis 18 °C (für Rotwein), Option 3: 7 bis 13 °C (für Weißwein).
● Der festgelegte Temperaturbereich ist eingestellt und nicht verstellbar.
● Optionale Rollen ⌀ 51 mm (74 mm Höhe) [Artikel-Nr. 808940] (erhöhen die Arbeitsplattenhöhe auf 955 mm).
● Externe Pulverbeschichtungsfarboptionen.</t>
  </si>
  <si>
    <t>Keg-Kühler / Schankanlage, Edelstahlgehäuse, 1 Volltür + 1 Glastür</t>
  </si>
  <si>
    <t>Keg-Kühler / Schankanlage, Edelstahlgehäuse, 2 Volltüren</t>
  </si>
  <si>
    <t>https://true-middleware.s3.eu-west-1.amazonaws.com/pdfs/de/T-19F-HC.pdf</t>
  </si>
  <si>
    <t>https://true-middleware.s3.eu-west-1.amazonaws.com/pdfs/de/T-23F-HC.pdf</t>
  </si>
  <si>
    <t>https://true-middleware.s3.eu-west-1.amazonaws.com/pdfs/de/T-43F-HC.pdf</t>
  </si>
  <si>
    <t>https://true-middleware.s3.eu-west-1.amazonaws.com/pdfs/de/T-49F-HC.pdf</t>
  </si>
  <si>
    <t>T-15-HC</t>
  </si>
  <si>
    <t>CAD / RFA
.zip Dokumente</t>
  </si>
  <si>
    <t>https://true-middleware.s3.eu-west-1.amazonaws.com/pdfs/de/T-23-1-G-1-HC-FGD01.pdf</t>
  </si>
  <si>
    <t>https://true-middleware.s3.eu-west-1.amazonaws.com/pdfs/de/T-23-2-HC.pdf</t>
  </si>
  <si>
    <t>https://true-middleware.s3.eu-west-1.amazonaws.com/pdfs/de/T-23DF-HC.pdf</t>
  </si>
  <si>
    <t>https://true-middleware.s3.eu-west-1.amazonaws.com/pdfs/de/T-23DT-HC.pdf</t>
  </si>
  <si>
    <t>https://true-middleware.s3.eu-west-1.amazonaws.com/pdfs/de/T-23PT-HC.pdf</t>
  </si>
  <si>
    <t>DOKUMENTE</t>
  </si>
  <si>
    <t>Unterbaukühlschrank, 4 Schubladen, Verlängerte Arbeitsplatte</t>
  </si>
  <si>
    <t>"Durchreiche"-Barkühlschrank, Schwarz, 1 Glastür vorne, 1 Glastür hinten</t>
  </si>
  <si>
    <t>"Durchreiche"-Barkühlschrank, Schwarz, 1 Volltür vorne, 1 Volltür hinten</t>
  </si>
  <si>
    <t>"Durchreiche"-Barkühlschrank, Edelstahlgehäusel, 1 Volltür vorne, 1 Volltür hinten</t>
  </si>
  <si>
    <t>"Durchreiche"-Barkühlschrank, Edelstahlgehäusel, 1 Glastür vorne, 1 Glastür hinten</t>
  </si>
  <si>
    <t>"Durchreiche"-Barkühlschrank, Schwarz, 2 Glas-Schiebetüren vorne, 2 Glas-Schiebetüren hinten</t>
  </si>
  <si>
    <t>"Durchreiche"-Barkühlschrank, Schwarz, 2 Glastüren vorne, 2 Glastüren hinten</t>
  </si>
  <si>
    <t>"Durchreiche"-Barkühlschrank, Schwarz, 2 Volltüren vorne, 2 Volltüren hinten</t>
  </si>
  <si>
    <t>"Durchreiche"-Barkühlschrank, Edelstahlgehäusel, 2 Glasschiebetüren vorne, 2 Glasschiebetüren hinten</t>
  </si>
  <si>
    <t>"Durchreiche"-
Barkühlschrank, Edelstahlgehäusel, 2 Glastüren vorne, 2 Glastüren hinten</t>
  </si>
  <si>
    <t>"Durchreiche"-Barkühlschrank, Edelstahlgehäusel, 2 Volltüren vorne, 2 Volltüren hinten</t>
  </si>
  <si>
    <t>"Durchreiche"-Barkühlschrank, Edelstahlgehäuse, 2 Volltüren vorne, 2 Volltüren hinten, Temperaturbereich 0,5 bis 3,3 °C, Bruttokapazität 550 Liter. Front und Arbeitsplatte aus Edelstahl, passende Seiten- und Rückwände aus Aluminium. Innenraum vollständig aus Edelstahl. Ausgestattet mit einem vollständig belüfteten R290-Hydrocarbon-Kältesystem für den gewerblichen Einsatz, inklusive True Reverse Condenser Unit (RCU) Lüftermotor für erhöhte Energieeffizienz. Lieferung inklusive 6 robuster, höhenverstellbarer Ablagen sowie Justierschrauben zur Nivellierung. Rollen sind als Zubehör separat erhältlich.</t>
  </si>
  <si>
    <t>"Durchreiche"-Barkühlschrank, Edelstahlgehäuse, 2 Glastüren vorne, 2 Glastüren hinten, Temperaturbereich 0,5 bis 3,3 °C, Bruttokapazität 550 Liter. Front und Arbeitsplatte aus Edelstahl, passende Seiten- und Rückwände aus Aluminium. Innenraum vollständig aus Edelstahl. Ausgestattet mit einem vollständig belüfteten R290-Hydrocarbon-Kältesystem für den gewerblichen Einsatz, inklusive True Reverse Condenser Unit (RCU) Lüftermotor für erhöhte Energieeffizienz. Lieferung inklusive 6 robuster, höhenverstellbarer Ablagen sowie Justierschrauben zur Nivellierung. Rollen sind als Zubehör separat erhältlich.</t>
  </si>
  <si>
    <t>"Durchreiche"-Barkühlschrank, Edelstahlgehäuse, 2 Glasschiebetüren vorne, 2 Glasschiebetüren hinten, Temperaturbereich 0,5 bis 3,3 °C, Bruttokapazität 550 Liter. Front und Arbeitsplatte aus Edelstahl, passende Seiten- und Rückwände aus Aluminium. Innenraum vollständig aus Edelstahl. Ausgestattet mit einem vollständig belüfteten R290-Hydrocarbon-Kältesystem für den gewerblichen Einsatz, inklusive True Reverse Condenser Unit (RCU) Lüftermotor für erhöhte Energieeffizienz. Lieferung inklusive 6 robuster, höhenverstellbarer Ablagen sowie Justierschrauben zur Nivellierung. Rollen sind als Zubehör separat erhältlich.</t>
  </si>
  <si>
    <t>"Durchreiche"-Barkühlschrank, schwarze Außenfläche,  2 Volltüren vorne, 2 Volltüren hinten, Temperaturbereich 0,5 bis 3,3 °C, Bruttokapazität 550 Liter. Front aus schwarz pulverbeschichtetem Stahl, passende Seiten- und Rückwände aus schwarz beschichtetem Aluminium, Arbeitsplatte aus Edelstahl. Innenraum vollständig aus Edelstahl. Ausgestattet mit einem vollständig belüfteten R290-Hydrocarbon-Kältesystem für den gewerblichen Einsatz, inklusive True Reverse Condenser Unit (RCU) Lüftermotor für erhöhte Energieeffizienz. Lieferung inklusive 6 robuster, höhenverstellbarer Ablagen sowie Justierschrauben zur Nivellierung. Rollen sind als Zubehör separat erhältlich.</t>
  </si>
  <si>
    <t>"Durchreiche"-Barkühlschrank, schwarze Außenfläche, 2 Glastüren vorne, 2 Glastüren hinten, Temperaturbereich 0,5 bis 3,3 °C, Bruttokapazität 550 Liter. Außenfront aus schwarz pulverbeschichtetem Stahl, passende Seiten- und Rückwände aus schwarz beschichtetem Aluminium, Arbeitsplatte aus Edelstahl. Innenausstattung aus Edelstahl. Vollständig belüftetes R290-Hydrocarbon-Kältesystem für den gewerblichen Einsatz mit True Reverse Condenser Unit (RCU) Lüftermotor für erhöhte Effizienz. Ausgestattet mit 6 robusten, verstellbaren Ablagen und Justierschrauben zur Nivellierung. Rollen sind als Zubehör separat erhältlich.</t>
  </si>
  <si>
    <t>"Durchreiche"-Barkühlschrank, schwarze Außenfläche, 2 Glas-Schiebetüren vorne, 2 Glas-Schiebetüren hinten, Temperaturbereich 0,5 bis 3,3 °C, Bruttokapazität 550 Liter. Außenfront aus schwarz pulverbeschichtetem Stahl, passende Seiten- und Rückwände aus schwarz beschichtetem Aluminium, Arbeitsplatte aus Edelstahl. Innenausstattung aus Edelstahl. Vollständig belüftetes R290-Hydrocarbon-Kältesystem für den gewerblichen Einsatz mit True Reverse Condenser Unit (RCU) Lüftermotor für erhöhte Effizienz. Ausgestattet mit 6 robusten, verstellbaren Ablagen und Justierschrauben zur Nivellierung. Rollen sind als Zubehör separat erhältlich.</t>
  </si>
  <si>
    <t>"Durchreiche"-Barkühlschrank, Edelstahlgehäuse, 1 Volltür vorne, 1 Volltür hinten, Temperaturbereich 0,5 bis 3,3 °C, Bruttokapazität 350 Liter. Außenfront und Arbeitsplatte aus Edelstahl, passende Seiten- und Rückwände aus Aluminium. Innenausstattung aus Edelstahl. Vollständig belüftetes R290-Hydrocarbon-Kältesystem für den gewerblichen Einsatz mit True Reverse Condenser Unit (RCU) Lüftermotor für erhöhte Effizienz. Ausgestattet mit 3 robusten, verstellbaren Ablagen und Justierschrauben zur Nivellierung. Rollen sind als Zubehör separat erhältlich.</t>
  </si>
  <si>
    <t>"Durchreiche"-Barkühlschrank, Edelstahlgehäuse, 1 Glastür vorne, 1 Glastür hinten, Temperaturbereich 0,5 bis 3,3 °C, Bruttokapazität 350 Liter. Außenfront und Arbeitsplatte aus Edelstahl, passende Seiten- und Rückwände aus Aluminium. Innenausstattung aus Edelstahl. Vollständig belüftetes R290-Hydrocarbon-Kältesystem für den gewerblichen Einsatz mit True Reverse Condenser Unit (RCU) Lüftermotor für erhöhte Effizienz. Ausgestattet mit 3 robusten, verstellbaren Ablagen und Justierschrauben zur Nivellierung. Rollen sind als Zubehör separat erhältlich.</t>
  </si>
  <si>
    <t>"Durchreiche"-Barkühlschrank, schwarze Außenfläche, 1 Volltür vorne, 1 Volltür hinten, Temperaturbereich 0,5 bis 3,3 °C, Bruttokapazität 350 Liter. Außenfront aus schwarz pulverbeschichtetem Stahl, passende Seiten- und Rückwände aus schwarz beschichtetem Aluminium, Arbeitsplatte aus Edelstahl. Innenausstattung aus Edelstahl. Vollständig belüftetes R290-Hydrocarbon-Kältesystem für den gewerblichen Einsatz mit True Reverse Condenser Unit (RCU) Lüftermotor für erhöhte Effizienz. Ausgestattet mit 3 robusten, verstellbaren Ablagen und Justierschrauben zur Nivellierung. Rollen sind als Zubehör separat erhältlich.</t>
  </si>
  <si>
    <t>"Durchreiche"-Barkühlschrank, schwarze Außenfläche, 1 Glastür vorne, 1 Glastür hinten, Temperaturbereich 0,5 bis 3,3 °C, Bruttokapazität 350 Liter. Außenfront aus schwarz pulverbeschichtetem Stahl, passende Seiten- und Rückwände aus schwarz beschichtetem Aluminium, Arbeitsplatte aus Edelstahl. Innenausstattung aus Edelstahl. Vollständig belüftetes R290-Hydrocarbon-Kältesystem für den gewerblichen Einsatz mit True Reverse Condenser Unit (RCU) Lüftermotor für erhöhte Effizienz. Ausgestattet mit 3 robusten, verstellbaren Ablagen und Justierschrauben zur Nivellierung. Rollen sind als Zubehör separat erhältlich.</t>
  </si>
  <si>
    <t>● Zusätzliche Tür- und Außenausführungen verfügbar
● TruLumina® bietet 14 individuell einstellbare Farboptionen zur Innenbeleuchtung.
● Geräte können für einen der folgenden drei Temperaturbereiche konfiguriert werden: Option 1: 0,5–3,3 °C (für Bier oder Erfrischungsgetränke), Option 2: 13–18 °C (für Rotwein), Option 3: 7–13 °C (für Weißwein).
● Gewählter Temperaturbereich ist fest eingestellt und nicht veränderbar
● Optionale Rollen ⌀ 51 mm (Höhe 74 mm) [Art.-Nr. 808940] – erhöht die Arbeitsplattenhöhe auf 955 mm.
● Optionale Pulverbeschichtung in verschiedenen Außenfarben.</t>
  </si>
  <si>
    <t>● Zusätzliche Tür- und Außenausführungen verfügbar
● Geräte können für einen der folgenden drei Temperaturbereiche konfiguriert werden: Option 1: 0,5–3,3 °C (für Bier oder Erfrischungsgetränke), Option 2: 13–18 °C (für Rotwein), Option 3: 7–13 °C (für Weißwein).
● Der gewählte Temperaturbereich ist voreingestellt und nicht veränderbar
● Optionale Rollen ⌀ 51 mm (Höhe 74 mm) [Art.-Nr. 808940] – erhöht die Arbeitsplattenhöhe auf 955 mm.
● Optionale Außenfarbe in Pulverbeschichtung.</t>
  </si>
  <si>
    <t>● HINWEIS: Für alternative Einsatzeinlagen-Konfigurationen können zusätzliche Trennstangen-Zubehörteile erforderlich sein, um die gewünschte Anordnung zu erzielen.
● Vertikale Trennstange für Arbeitsplatte (von vorne nach hinten) [Teilenr. 925281].
● Kompatibel mit SPEC3 Material- und Design-Upgrade.
● Zusätzliche Optionen für Außenoberflächen und kundenspezifische Beschläge (bei SPEC3) verfügbar.</t>
  </si>
  <si>
    <t>● Schubladenmodell-Option [Modell-Nr. TSSU-27-08D-2-HC].
● HINWEIS: Alternative Top-Pan-Konfigurationen können zusätzliche Trennstangen erfordern, um die gewünschte Anordnung zu ermöglichen.
● Horizontale Trennstange für Arbeitsplatte (von links nach rechts) [Teilenr. 925283].
● Kompatibel mit SPEC3 Material- und Design-Upgrade.
● Zusätzliche Optionen für externe Oberflächen und kundenspezifische Hardware (bei SPEC3) verfügbar.</t>
  </si>
  <si>
    <t>Links (standard) oder
Rechts (optional)</t>
  </si>
  <si>
    <t>Links/mittig (standard) oder Rechts (option)</t>
  </si>
  <si>
    <t>Links/Mitte (standard) oder Mitte/Rechts (optional)</t>
  </si>
  <si>
    <t>Links/Mitte (standard) oder Rechts (optional)</t>
  </si>
  <si>
    <t>Dieses Gerät ist für den
Einsatz bei Umgebungstemperaturen
bis zu 30°C vorgesehen.</t>
  </si>
  <si>
    <t>Nicht standard (SPEC3 optional)</t>
  </si>
  <si>
    <t>Kühltisch mit Arbeitsplatte, 2 Volltüren, Temperaturbereich 0,5 bis 3,3 °C. Bruttokapazität 340 Liter (Nettokapazität 278 Liter). Energieeffizienzklasse A. Klima-/Temperaturklasse 5. Außen: Edelstahlfront und Arbeitsplatte, Aluminiumseiten und Rückwand. Innen: klar lackiertes Aluminium, Edelstahlboden. Vollständig umluftbeheiztes Kältesystem mit R290-Hydrocarbon und True Reverse Condenser Unit (RCU) Lüftermotor für erhöhte Effizienz. Ausgestattet mit 4 verstellbaren Schwerlastregalen und feststellbaren Schwerlast-Lenkrollen Ø 127 mm (Höhe 158 mm).</t>
  </si>
  <si>
    <t>"Durchreiche"-Display-Kühlschrank, 1 Glastür vorne, 1 Volltür hinten, Temperaturbereich 0,5 °C bis 3,3 °C, Bruttokapazität 651 l (Nettokapazität 438 l), Energieeffizienzklasse A, Klima-/Temperaturklasse M1. Außen Edelstahlfront und -rückwand, Aluminiumseiten; innen klarlackiertes Aluminium mit Edelstahlboden. Ausgestattet mit einem vollständig umluftbetriebenen R290-Hydrocarbon-Kühlsystem, inklusive energieeffizientem Lüftermotor der True Reverse Condenser Unit (RCU). Geliefert mit 4 verstellbaren Schwerlastregalen und feststellbaren Schwerlast-Lenkrollen Ø 64 mm (Höhe 83 mm).</t>
  </si>
  <si>
    <t>"Durchreiche"-Display-Kühlschrank, 1 Glastür vorne, 1 Glastür hinten</t>
  </si>
  <si>
    <t>"Durchreiche"-Display-Kühlschrank, 1 Glastür vorne, 1 Volltür hinten</t>
  </si>
  <si>
    <t>"Durchreiche" -Display-Kühlschrank, 1 Glastür vorne, 1 Glastür hinten,Temperaturbereich 0,5 °C bis 3,3 °C, Bruttokapazität 651 l (Nettokapazität 438 l), Energieeffizienzklasse A, Klima-/Temperaturklasse M1. Außen Edelstahlfront und -rückwand, Aluminiumseiten; innen klares, lackiertes Aluminium mit Edelstahlboden. Ausgestattet mit einem vollständig umluftbetriebenen R290-Hydrocarbon-Kühlsystem, inklusive energieeffizientem Lüftermotor der True Reverse Condenser Unit (RCU). Geliefert wird es mit 4 verstellbaren Schwerlastregalen und feststellbaren Schwerlast-Lenkrollen Ø 64 mm (Höhe 83 mm).</t>
  </si>
  <si>
    <t>https://true-middleware.s3.eu-west-1.amazonaws.com/pdfs/de/T-23-HC.pdf</t>
  </si>
  <si>
    <t>Mit Klarlack beschichtetes
Aluminium, Sockel aus Edelstahl</t>
  </si>
  <si>
    <t>2 Volltüre</t>
  </si>
  <si>
    <t>Aufrechter Foodservice-Gefrierschrank, 1 Volltür</t>
  </si>
  <si>
    <t>Aufrechter Foodservice-Gefrierschrank, 1 Volltür, Temperaturbereich bis -23 °C. Bruttokapazität 538 Liter (Nettokapazität 350 Liter). Energieeffizienzklasse D. Klima-/Temperaturklasse 5. Außen: Edelstahlfront, Aluminiumseiten und Rückwand. Innen: klar lackiertes Aluminium, Edelstahlboden. Vollständig umluftbeheiztes Kältesystem mit R290-Hydrocarbon und True Reverse Condenser Unit (RCU) Lüftermotor für erhöhte Effizienz. Ausgestattet mit 4 verstellbaren Schwerlastregalen und feststellbaren Schwerlast-Lenkrollen Ø 64 mm (Höhe 83 mm).</t>
  </si>
  <si>
    <t>Aufrechter Foodservice-Gefrierschrank, 1 Volltür, Temperaturbereich bis -23 °C. Bruttokapazität 651 Liter (Nettokapazität 438 Liter). Energieeffizienzklasse D. Klima-/Temperaturklasse 5. Außen: Edelstahlfront, Aluminiumseiten und Rückwand. Innen: klar lackiertes Aluminium, Edelstahlboden. Vollständig umluftbeheiztes Kältesystem mit R290-Hydrocarbon und True Reverse Condenser Unit (RCU) Lüftermotor für erhöhte Effizienz. Ausgestattet mit 4 verstellbaren Schwerlastregalen und feststellbaren Schwerlast-Lenkrollen Ø 64 mm (Höhe 83 mm).</t>
  </si>
  <si>
    <t>Aufrechter Foodservice-Gefrierschrank, 2 Volltüren, Temperaturbereich bis -23 °C. Bruttokapazität 1217 Liter (Nettokapazität 738 Liter). Energieeffizienzklasse G. Klima-/Temperaturklasse 4. Außen: Edelstahlfront, Aluminiumseiten und Rückwand. Innen: klar lackiertes Aluminium, Edelstahlboden. Vollständig umluftbeheiztes Kältesystem mit R290-Hydrocarbon und True Reverse Condenser Unit (RCU) Lüftermotor für erhöhte Effizienz. Ausgestattet mit 8 verstellbaren Schwerlastregalen und feststellbaren Schwerlast-Lenkrollen Ø 64 mm (Höhe 83 mm).</t>
  </si>
  <si>
    <t>Aufrechter Foodservice-Gefrierschrank, 2 Volltüren, Temperaturbereich bis -23 °C. Bruttokapazität 1388 Liter (Nettokapazität 914 Liter). Energieeffizienzklasse D. Klima-/Temperaturklasse 4. Außen: Edelstahlfront, Aluminiumseiten und Rückwand. Innen: klar lackiertes Aluminium, Edelstahlboden. Vollständig umluftbeheiztes Kältesystem mit R290-Hydrocarbon und True Reverse Condenser Unit (RCU) Lüftermotor für erhöhte Effizienz. Ausgestattet mit 8 verstellbaren Schwerlastregalen und feststellbaren Schwerlast-Lenkrollen Ø 64 mm (Höhe 83 mm).</t>
  </si>
  <si>
    <t>● Zusätzliche Einlegeböden [Art.-Nr. 224043-040].
● Externe Pulverbeschichtungs-Farboptionen.</t>
  </si>
  <si>
    <t>● Zusätzliche Einlegeböden [Art.-Nr. 868270-040].
● Externe Pulverbeschichtungs-Farboptionen.</t>
  </si>
  <si>
    <t>● Zusätzliche Einlegeböden [Art.-Nr. 893801-040].
● Externe Pulverbeschichtungs-Farboptionen.</t>
  </si>
  <si>
    <t>● Zusätzliche Einlegeböden [Art.-Nr. 222501-040].
● Externe Pulverbeschichtungs-Farboptionen.</t>
  </si>
  <si>
    <t>Vorderseite aus Edelstahl,
Seiten und Rückseite aus Aluminium</t>
  </si>
  <si>
    <t>https://true-middleware.s3.eu-west-1.amazonaws.com/pdfs/de/T-23F-2-HC.pdf</t>
  </si>
  <si>
    <t>2 halbe Volltüren</t>
  </si>
  <si>
    <t>● Zusätzliche Einlegeböden [Art.-Nr. 868270-040]
● Externe Farboptionen mit Pulverbeschichtung</t>
  </si>
  <si>
    <t>Heavy Duty: Dieses Gerät ist für den Einsatz bei Umgebungstemperaturen von bis zu 40°C vorgesehen.</t>
  </si>
  <si>
    <t>● Zusätzliche Einlegeböden [Art.-Nr. 868270-040]
● Zusätzliche Optionen für externe Oberflächen und kundenspezifische Beschläge erhältlich</t>
  </si>
  <si>
    <t>● Zusätzliche Einlegeböden [Art.-Nr. 868270-040]
● Farboptionen für externe Pulverbeschichtung</t>
  </si>
  <si>
    <t>Aufrechter Foodservice-Schrank mit Zweizonen-Temperaturregelung, geteilte Türen mit halb Glas- und halb Vollmaterial</t>
  </si>
  <si>
    <t>Aufrechter Foodservice-Schrank mit Zweizonen-Temperaturregelung, geteilte Türen mit halb Glas- und halb Vollmaterial, Temperaturbereiche 0,5 bis 3,3 °C und -23 °C. Bruttokapazität 651 Liter (Nettokapazität 356 Liter). Energieeffizienzklasse D. Klima-/Temperaturklasse 5. Außen: Edelstahlfront, Aluminiumseiten und Rückwand. Innen: klar lackiertes Aluminium, Edelstahlboden. Vollständig umluftbeheiztes Kältesystem mit R290-Hydrocarbon und True Reverse Condenser Unit (RCU) Lüftermotor für erhöhte Effizienz. Ausgestattet mit 4 verstellbaren Schwerlastregalen und feststellbaren Schwerlast-Lenkrollen Ø 64 mm (Höhe 83 mm).</t>
  </si>
  <si>
    <t>Aufrechter Foodservice-Gefrierschrank, 2 Volltüren</t>
  </si>
  <si>
    <t>Aufrechter Foodservice-Kühlschrank, 2 geteilte Volltüren</t>
  </si>
  <si>
    <t>Aufrechter Foodservice-Gefrierschrank, 2 geteilte Volltüren</t>
  </si>
  <si>
    <t>Aufrechter Foodservice-Kühlschrank mit 2 geteilten Volltüren, Temperaturbereich 0,5 bis 3,3 °C. Bruttokapazität 651 Liter (Nettokapazität 438 Liter). Energieeffizienzklasse C. Klima-/Temperaturklasse 5. Außen: Edelstahlfront, Aluminiumseiten und Rückwand. Innen: klar lackiertes Aluminium, Edelstahlboden. Vollständig umluftbeheiztes Kältesystem mit R290-Hydrocarbon und True Reverse Condenser Unit (RCU) Lüftermotor für erhöhte Effizienz. Ausgestattet mit 4 verstellbaren Schwerlastregalen und feststellbaren Schwerlast-Lenkrollen Ø 64 mm (Höhe 83 mm).</t>
  </si>
  <si>
    <t>Aufrechter Foodservice-Gefrierschrank, mit 2 geteilten Volltüren, Temperaturbereich bis -23 °C. Bruttokapazität 651 Liter (Nettokapazität 438 Liter). Energieeffizienzklasse D. Klima-/Temperaturklasse 5. Außen: Edelstahlfront, Aluminiumseiten und Rückwand. Innen: klar lackiertes Aluminium, Edelstahlboden. Vollständig umluftbeheiztes Kältesystem mit R290-Hydrocarbon und True Reverse Condenser Unit (RCU) Lüftermotor für erhöhte Effizienz. Ausgestattet mit 4 verstellbaren Schwerlastregalen und feststellbaren Schwerlast-Lenkrollen Ø 64 mm (Höhe 83 mm).</t>
  </si>
  <si>
    <t>Aufrechter Foodservice "Dual"-Gefrierschrank, 2 geteilte Volltüren</t>
  </si>
  <si>
    <t>Aufrechter Foodservice-„Dual“-Gefrierschrank mit 2 geteilten Volltüren, Temperaturbereich bis -23 °C. Bruttokapazität 651 Liter (Nettokapazität 359 Liter). Energieeffizienzklasse G. Klima-/Temperaturklasse 5. Außen: Edelstahlfront, Aluminiumseiten und Rückwand. Innen: klar lackiertes Aluminium, Edelstahlboden. Vollständig umluftbeheiztes Kältesystem mit R290-Hydrocarbon und True Reverse Condenser Unit (RCU) Lüftermotor für erhöhte Effizienz. Ausgestattet mit 4 verstellbaren Schwerlastregalen und feststellbaren Schwerlast-Lenkrollen Ø 64 mm (Höhe 83 mm).</t>
  </si>
  <si>
    <t>Aufrechter Foodservice-Schrank mit Zweizonen-Temperaturregelung, 2 geteilte Volltüren</t>
  </si>
  <si>
    <t>Aufrechter Foodservice-Schrank mit Zweizonen-Temperaturregelung mit 2 halben Volltüren, Temperaturbereiche 0,5 bis 3,3 °C und -23 °C. Bruttokapazität 651 Liter (Nettokapazität 356 Liter). Energieeffizienzklasse D. Klima-/Temperaturklasse 5. Außen: Edelstahlfront, Aluminiumseiten und Rückwand. Innen: klar lackiertes Aluminium, Edelstahlboden. Vollständig umluftbeheiztes Kältesystem mit R290-Hydrocarbon und True Reverse Condenser Unit (RCU) Lüftermotor für erhöhte Effizienz. Ausgestattet mit 4 verstellbaren Schwerlastregalen und feststellbaren Schwerlast-Lenkrollen Ø 64 mm (Höhe 83 mm).</t>
  </si>
  <si>
    <t xml:space="preserve"> 2 geteilte Volltüren</t>
  </si>
  <si>
    <t>1 Volltür vorne + 1 Volltür hinten</t>
  </si>
  <si>
    <t>Aufrechter Foodservice-Kühlschrank, Durchreiche-Kühlschrank, 1 Volltür vorne und 1 Volltür hinten</t>
  </si>
  <si>
    <t>Aufrechter Foodservice-Kühlschrank, Durchreiche-Kühlschrank, mit 1 Volltür vorne und 1 Volltür hinten, Temperaturbereich 0,5 bis 3,3 °C. Bruttokapazität 651 Liter (Nettokapazität 438 Liter). Energieeffizienzklasse C. Klima-/Temperaturklasse 5. Außen: Edelstahlfront und -rückseite, Aluminiumseiten. Innen: klar lackiertes Aluminium, Edelstahlboden. Vollständig umluftbeheiztes Kältesystem mit R290-Hydrocarbon und True Reverse Condenser Unit (RCU) Lüftermotor für erhöhte Effizienz. Ausgestattet mit 4 verstellbaren Schwerlastregalen und feststellbaren Schwerlast-Lenkrollen Ø 64 mm (Höhe 83 mm).</t>
  </si>
  <si>
    <t>Geteilte Türen mit halb Glas- und halb Vollmaterial</t>
  </si>
  <si>
    <t>+41 61 563 07 05</t>
  </si>
  <si>
    <t>JÄHRLICHE BETRIEBSKOSTEN (BEISPIEL)</t>
  </si>
  <si>
    <t>Kühlschrank</t>
  </si>
  <si>
    <t>Gefrierschrank</t>
  </si>
  <si>
    <t>Zwei</t>
  </si>
  <si>
    <t>Drei</t>
  </si>
  <si>
    <t xml:space="preserve">Kompressor Links </t>
  </si>
  <si>
    <t xml:space="preserve">Tür, Scharnier Rechts </t>
  </si>
  <si>
    <t>Tür, Scharnier Links</t>
  </si>
  <si>
    <t>Schrank mit 2 Schubladen</t>
  </si>
  <si>
    <t>Schrank mit 3 Schubladen</t>
  </si>
  <si>
    <t xml:space="preserve">Edehlstahl </t>
  </si>
  <si>
    <t xml:space="preserve">Biskuit </t>
  </si>
  <si>
    <t xml:space="preserve">Atbeitsplatte </t>
  </si>
  <si>
    <t xml:space="preserve">Kompressor Recht </t>
  </si>
  <si>
    <t xml:space="preserve">  www.truerefrigeration.de</t>
  </si>
  <si>
    <t>08. September 2025</t>
  </si>
  <si>
    <t>Alle herunterladen (Datenblätter, CAD-Dateien, Energielabels)</t>
  </si>
  <si>
    <t>Hier klicken, um alle Dateien herunterzuladen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</si>
</sst>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&quot;£&quot;#,##0;[Red]\-&quot;£&quot;#,##0"/>
    <numFmt numFmtId="165" formatCode="&quot;£&quot;#,##0.00"/>
    <numFmt numFmtId="166" formatCode="[$€-2]\ #,##0.00"/>
    <numFmt numFmtId="167" formatCode="[$€-2]\ #,##0;[Red][$€-2]\ #,##0"/>
    <numFmt numFmtId="168" formatCode="#,##0.00\ [$€-407]"/>
    <numFmt numFmtId="169" formatCode="[$€-2]\ #,##0"/>
  </numFmts>
  <fonts count="29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0"/>
      <color rgb="FF000000"/>
      <name val="Calibri"/>
      <family val="2"/>
      <scheme val="minor"/>
    </font>
    <font>
      <sz val="12"/>
      <color rgb="FF000000"/>
      <name val="Calibri"/>
      <family val="2"/>
    </font>
    <font>
      <sz val="12"/>
      <color theme="1"/>
      <name val="Calibri"/>
      <family val="2"/>
    </font>
    <font>
      <u/>
      <sz val="11"/>
      <color theme="10"/>
      <name val="Calibri"/>
      <family val="2"/>
      <scheme val="minor"/>
    </font>
    <font>
      <sz val="12"/>
      <color theme="1"/>
      <name val="Calibri (Body)"/>
    </font>
    <font>
      <sz val="11"/>
      <color theme="1"/>
      <name val="Calibri (Body)"/>
    </font>
    <font>
      <sz val="12"/>
      <color rgb="FF000000"/>
      <name val="Calibri (Body)"/>
    </font>
    <font>
      <b/>
      <sz val="12"/>
      <color theme="1"/>
      <name val="Calibri"/>
      <family val="2"/>
      <scheme val="minor"/>
    </font>
    <font>
      <sz val="12"/>
      <color theme="0"/>
      <name val="Calibri"/>
      <family val="2"/>
    </font>
    <font>
      <sz val="14"/>
      <color theme="0"/>
      <name val="Calibri Bold"/>
    </font>
    <font>
      <b/>
      <sz val="14"/>
      <color theme="0"/>
      <name val="Calibri"/>
      <family val="2"/>
    </font>
    <font>
      <b/>
      <sz val="12"/>
      <color theme="0"/>
      <name val="Calibri"/>
      <family val="2"/>
    </font>
    <font>
      <sz val="16"/>
      <color theme="0"/>
      <name val="Calibri"/>
      <family val="2"/>
    </font>
    <font>
      <sz val="14"/>
      <color theme="0"/>
      <name val="Calibri (Body)"/>
    </font>
    <font>
      <sz val="14"/>
      <color theme="1"/>
      <name val="Calibri"/>
      <family val="2"/>
      <scheme val="minor"/>
    </font>
    <font>
      <b/>
      <sz val="12"/>
      <color theme="1"/>
      <name val="Calibri"/>
      <family val="2"/>
    </font>
    <font>
      <sz val="12"/>
      <color rgb="FFFFFFFF"/>
      <name val="Calibri"/>
      <family val="2"/>
      <scheme val="minor"/>
    </font>
    <font>
      <sz val="12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rgb="FFFF0000"/>
      <name val="Calibri"/>
      <family val="2"/>
    </font>
    <font>
      <sz val="11"/>
      <color rgb="FFFF0000"/>
      <name val="Calibri"/>
      <family val="2"/>
      <scheme val="minor"/>
    </font>
    <font>
      <b/>
      <sz val="12"/>
      <color theme="1"/>
      <name val="Aptos"/>
    </font>
    <font>
      <b/>
      <sz val="14"/>
      <color rgb="FFFF0000"/>
      <name val="Calibri"/>
      <family val="2"/>
    </font>
    <font>
      <sz val="11"/>
      <color rgb="FF000000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1" tint="0.14999847407452621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rgb="FF912A6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912A62"/>
        <bgColor rgb="FF000000"/>
      </patternFill>
    </fill>
    <fill>
      <patternFill patternType="solid">
        <fgColor rgb="FFFFFFFF"/>
        <bgColor rgb="FF000000"/>
      </patternFill>
    </fill>
  </fills>
  <borders count="74">
    <border>
      <left/>
      <right/>
      <top/>
      <bottom/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medium">
        <color theme="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medium">
        <color theme="1"/>
      </bottom>
      <diagonal/>
    </border>
    <border>
      <left style="thin">
        <color theme="2"/>
      </left>
      <right style="thin">
        <color theme="2"/>
      </right>
      <top style="thin">
        <color theme="2"/>
      </top>
      <bottom style="thin">
        <color theme="2"/>
      </bottom>
      <diagonal/>
    </border>
    <border>
      <left style="thin">
        <color theme="2"/>
      </left>
      <right style="thin">
        <color theme="2"/>
      </right>
      <top style="thin">
        <color theme="2"/>
      </top>
      <bottom/>
      <diagonal/>
    </border>
    <border>
      <left style="thin">
        <color theme="2"/>
      </left>
      <right style="thin">
        <color theme="2"/>
      </right>
      <top/>
      <bottom style="thin">
        <color theme="2"/>
      </bottom>
      <diagonal/>
    </border>
    <border>
      <left/>
      <right style="thin">
        <color theme="1" tint="0.24994659260841701"/>
      </right>
      <top/>
      <bottom/>
      <diagonal/>
    </border>
    <border>
      <left style="thin">
        <color theme="1" tint="0.24994659260841701"/>
      </left>
      <right style="thin">
        <color theme="1" tint="0.24994659260841701"/>
      </right>
      <top/>
      <bottom/>
      <diagonal/>
    </border>
    <border>
      <left style="thin">
        <color theme="1" tint="0.24994659260841701"/>
      </left>
      <right/>
      <top/>
      <bottom/>
      <diagonal/>
    </border>
    <border>
      <left/>
      <right style="thin">
        <color theme="0" tint="-0.34998626667073579"/>
      </right>
      <top/>
      <bottom/>
      <diagonal/>
    </border>
    <border>
      <left style="thin">
        <color theme="0" tint="-0.34998626667073579"/>
      </left>
      <right style="thin">
        <color theme="0" tint="-0.34998626667073579"/>
      </right>
      <top/>
      <bottom/>
      <diagonal/>
    </border>
    <border>
      <left style="thin">
        <color theme="0" tint="-0.34998626667073579"/>
      </left>
      <right/>
      <top/>
      <bottom/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1" tint="0.499984740745262"/>
      </left>
      <right/>
      <top style="thin">
        <color theme="1" tint="0.499984740745262"/>
      </top>
      <bottom style="thin">
        <color theme="1" tint="0.499984740745262"/>
      </bottom>
      <diagonal/>
    </border>
    <border>
      <left/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1" tint="0.499984740745262"/>
      </left>
      <right style="thin">
        <color theme="1" tint="0.499984740745262"/>
      </right>
      <top/>
      <bottom style="thin">
        <color theme="1" tint="0.499984740745262"/>
      </bottom>
      <diagonal/>
    </border>
    <border>
      <left style="thin">
        <color theme="2"/>
      </left>
      <right/>
      <top/>
      <bottom style="thin">
        <color theme="2"/>
      </bottom>
      <diagonal/>
    </border>
    <border>
      <left style="thin">
        <color theme="2"/>
      </left>
      <right/>
      <top style="thin">
        <color theme="2"/>
      </top>
      <bottom/>
      <diagonal/>
    </border>
    <border>
      <left style="thin">
        <color theme="2"/>
      </left>
      <right/>
      <top style="thin">
        <color theme="2"/>
      </top>
      <bottom style="thin">
        <color theme="2"/>
      </bottom>
      <diagonal/>
    </border>
    <border>
      <left/>
      <right style="thin">
        <color theme="2"/>
      </right>
      <top/>
      <bottom style="thin">
        <color theme="2"/>
      </bottom>
      <diagonal/>
    </border>
    <border>
      <left/>
      <right style="thin">
        <color theme="2"/>
      </right>
      <top style="thin">
        <color theme="2"/>
      </top>
      <bottom/>
      <diagonal/>
    </border>
    <border>
      <left/>
      <right style="thin">
        <color theme="2"/>
      </right>
      <top style="thin">
        <color theme="2"/>
      </top>
      <bottom style="thin">
        <color theme="2"/>
      </bottom>
      <diagonal/>
    </border>
    <border>
      <left style="thick">
        <color theme="1" tint="0.14996795556505021"/>
      </left>
      <right style="thin">
        <color theme="1" tint="0.24994659260841701"/>
      </right>
      <top/>
      <bottom/>
      <diagonal/>
    </border>
    <border>
      <left style="thin">
        <color theme="1" tint="0.24994659260841701"/>
      </left>
      <right style="thick">
        <color theme="1" tint="0.14996795556505021"/>
      </right>
      <top/>
      <bottom/>
      <diagonal/>
    </border>
    <border>
      <left style="thick">
        <color theme="1" tint="0.14996795556505021"/>
      </left>
      <right style="thin">
        <color theme="2"/>
      </right>
      <top/>
      <bottom style="thin">
        <color theme="2"/>
      </bottom>
      <diagonal/>
    </border>
    <border>
      <left style="thin">
        <color theme="2"/>
      </left>
      <right style="thick">
        <color theme="1" tint="0.14996795556505021"/>
      </right>
      <top/>
      <bottom style="thin">
        <color theme="2"/>
      </bottom>
      <diagonal/>
    </border>
    <border>
      <left style="thick">
        <color theme="1" tint="0.14996795556505021"/>
      </left>
      <right style="thin">
        <color theme="2"/>
      </right>
      <top style="thin">
        <color theme="2"/>
      </top>
      <bottom/>
      <diagonal/>
    </border>
    <border>
      <left style="thin">
        <color theme="2"/>
      </left>
      <right style="thick">
        <color theme="1" tint="0.14996795556505021"/>
      </right>
      <top style="thin">
        <color theme="2"/>
      </top>
      <bottom/>
      <diagonal/>
    </border>
    <border>
      <left style="thick">
        <color theme="1" tint="0.14996795556505021"/>
      </left>
      <right/>
      <top/>
      <bottom/>
      <diagonal/>
    </border>
    <border>
      <left/>
      <right style="thick">
        <color theme="1" tint="0.14996795556505021"/>
      </right>
      <top/>
      <bottom/>
      <diagonal/>
    </border>
    <border>
      <left style="thick">
        <color theme="1" tint="0.14996795556505021"/>
      </left>
      <right style="thin">
        <color theme="2"/>
      </right>
      <top style="thin">
        <color theme="2"/>
      </top>
      <bottom style="thin">
        <color theme="2"/>
      </bottom>
      <diagonal/>
    </border>
    <border>
      <left style="thin">
        <color theme="2"/>
      </left>
      <right style="thick">
        <color theme="1" tint="0.14996795556505021"/>
      </right>
      <top style="thin">
        <color theme="2"/>
      </top>
      <bottom style="thin">
        <color theme="2"/>
      </bottom>
      <diagonal/>
    </border>
    <border>
      <left style="thin">
        <color theme="0" tint="-0.34998626667073579"/>
      </left>
      <right style="thick">
        <color theme="1" tint="0.14996795556505021"/>
      </right>
      <top/>
      <bottom/>
      <diagonal/>
    </border>
    <border>
      <left style="thick">
        <color theme="1" tint="0.14996795556505021"/>
      </left>
      <right style="thin">
        <color theme="0" tint="-0.34998626667073579"/>
      </right>
      <top/>
      <bottom/>
      <diagonal/>
    </border>
    <border>
      <left style="thick">
        <color theme="1" tint="0.24994659260841701"/>
      </left>
      <right style="thin">
        <color theme="0" tint="-0.34998626667073579"/>
      </right>
      <top/>
      <bottom/>
      <diagonal/>
    </border>
    <border>
      <left style="thin">
        <color theme="0" tint="-0.34998626667073579"/>
      </left>
      <right style="thick">
        <color theme="1" tint="0.24994659260841701"/>
      </right>
      <top/>
      <bottom/>
      <diagonal/>
    </border>
    <border>
      <left style="thick">
        <color theme="1" tint="0.24994659260841701"/>
      </left>
      <right style="thin">
        <color theme="2"/>
      </right>
      <top/>
      <bottom style="thin">
        <color theme="2"/>
      </bottom>
      <diagonal/>
    </border>
    <border>
      <left style="thin">
        <color theme="2"/>
      </left>
      <right style="thick">
        <color theme="1" tint="0.24994659260841701"/>
      </right>
      <top/>
      <bottom style="thin">
        <color theme="2"/>
      </bottom>
      <diagonal/>
    </border>
    <border>
      <left style="thick">
        <color theme="1" tint="0.24994659260841701"/>
      </left>
      <right style="thin">
        <color theme="2"/>
      </right>
      <top style="thin">
        <color theme="2"/>
      </top>
      <bottom/>
      <diagonal/>
    </border>
    <border>
      <left style="thick">
        <color theme="1" tint="0.24994659260841701"/>
      </left>
      <right style="thin">
        <color theme="2"/>
      </right>
      <top style="thin">
        <color theme="2"/>
      </top>
      <bottom style="thin">
        <color theme="2"/>
      </bottom>
      <diagonal/>
    </border>
    <border>
      <left style="thin">
        <color theme="2"/>
      </left>
      <right style="thick">
        <color theme="1" tint="0.24994659260841701"/>
      </right>
      <top style="thin">
        <color theme="2"/>
      </top>
      <bottom style="thin">
        <color theme="2"/>
      </bottom>
      <diagonal/>
    </border>
    <border>
      <left style="thick">
        <color theme="1" tint="0.14996795556505021"/>
      </left>
      <right style="thick">
        <color theme="1" tint="0.14993743705557422"/>
      </right>
      <top/>
      <bottom/>
      <diagonal/>
    </border>
    <border>
      <left style="thick">
        <color theme="1" tint="0.14996795556505021"/>
      </left>
      <right style="thick">
        <color theme="1" tint="0.14993743705557422"/>
      </right>
      <top style="thin">
        <color theme="2"/>
      </top>
      <bottom style="thin">
        <color theme="2"/>
      </bottom>
      <diagonal/>
    </border>
    <border>
      <left style="thick">
        <color theme="1" tint="0.14996795556505021"/>
      </left>
      <right style="thick">
        <color theme="1" tint="0.14993743705557422"/>
      </right>
      <top/>
      <bottom style="thin">
        <color theme="2"/>
      </bottom>
      <diagonal/>
    </border>
    <border>
      <left style="thick">
        <color theme="1" tint="0.14996795556505021"/>
      </left>
      <right style="thick">
        <color theme="1" tint="0.14993743705557422"/>
      </right>
      <top style="thin">
        <color theme="2"/>
      </top>
      <bottom/>
      <diagonal/>
    </border>
    <border>
      <left style="thick">
        <color theme="1"/>
      </left>
      <right/>
      <top/>
      <bottom/>
      <diagonal/>
    </border>
    <border>
      <left/>
      <right style="thick">
        <color theme="1"/>
      </right>
      <top/>
      <bottom/>
      <diagonal/>
    </border>
    <border>
      <left style="thick">
        <color theme="1"/>
      </left>
      <right style="thin">
        <color theme="2"/>
      </right>
      <top style="thin">
        <color theme="2"/>
      </top>
      <bottom style="thin">
        <color theme="2"/>
      </bottom>
      <diagonal/>
    </border>
    <border>
      <left style="thin">
        <color theme="2"/>
      </left>
      <right style="thick">
        <color theme="1"/>
      </right>
      <top style="thin">
        <color theme="2"/>
      </top>
      <bottom style="thin">
        <color theme="2"/>
      </bottom>
      <diagonal/>
    </border>
    <border>
      <left style="thick">
        <color theme="1"/>
      </left>
      <right style="thin">
        <color theme="2"/>
      </right>
      <top style="thin">
        <color theme="2"/>
      </top>
      <bottom/>
      <diagonal/>
    </border>
    <border>
      <left style="thin">
        <color theme="2"/>
      </left>
      <right style="thick">
        <color theme="1"/>
      </right>
      <top style="thin">
        <color theme="2"/>
      </top>
      <bottom/>
      <diagonal/>
    </border>
    <border>
      <left style="thick">
        <color theme="1"/>
      </left>
      <right style="thin">
        <color theme="2"/>
      </right>
      <top/>
      <bottom style="thin">
        <color theme="2"/>
      </bottom>
      <diagonal/>
    </border>
    <border>
      <left style="thin">
        <color theme="2"/>
      </left>
      <right style="thick">
        <color theme="1"/>
      </right>
      <top/>
      <bottom style="thin">
        <color theme="2"/>
      </bottom>
      <diagonal/>
    </border>
    <border>
      <left/>
      <right/>
      <top style="thin">
        <color theme="2"/>
      </top>
      <bottom style="thin">
        <color theme="2"/>
      </bottom>
      <diagonal/>
    </border>
    <border>
      <left/>
      <right/>
      <top/>
      <bottom style="thin">
        <color theme="2"/>
      </bottom>
      <diagonal/>
    </border>
    <border>
      <left/>
      <right/>
      <top style="thin">
        <color theme="2"/>
      </top>
      <bottom/>
      <diagonal/>
    </border>
    <border>
      <left/>
      <right style="thick">
        <color auto="1"/>
      </right>
      <top/>
      <bottom/>
      <diagonal/>
    </border>
    <border>
      <left style="thin">
        <color rgb="FFE7E6E6"/>
      </left>
      <right style="thick">
        <color auto="1"/>
      </right>
      <top/>
      <bottom style="thin">
        <color rgb="FFE7E6E6"/>
      </bottom>
      <diagonal/>
    </border>
    <border>
      <left style="thin">
        <color rgb="FFE7E6E6"/>
      </left>
      <right style="thick">
        <color auto="1"/>
      </right>
      <top/>
      <bottom/>
      <diagonal/>
    </border>
    <border>
      <left style="thin">
        <color rgb="FFE7E6E6"/>
      </left>
      <right style="thin">
        <color rgb="FFE7E6E6"/>
      </right>
      <top/>
      <bottom style="thin">
        <color rgb="FFE7E6E6"/>
      </bottom>
      <diagonal/>
    </border>
    <border>
      <left style="thin">
        <color rgb="FFE7E6E6"/>
      </left>
      <right style="thin">
        <color rgb="FFE7E6E6"/>
      </right>
      <top style="thin">
        <color rgb="FFE7E6E6"/>
      </top>
      <bottom style="thin">
        <color rgb="FFE7E6E6"/>
      </bottom>
      <diagonal/>
    </border>
    <border>
      <left style="thin">
        <color theme="2"/>
      </left>
      <right style="thick">
        <color auto="1"/>
      </right>
      <top style="thin">
        <color theme="2"/>
      </top>
      <bottom style="thin">
        <color theme="2"/>
      </bottom>
      <diagonal/>
    </border>
    <border>
      <left style="thick">
        <color auto="1"/>
      </left>
      <right style="thick">
        <color auto="1"/>
      </right>
      <top/>
      <bottom/>
      <diagonal/>
    </border>
    <border>
      <left style="thin">
        <color theme="2"/>
      </left>
      <right style="thick">
        <color auto="1"/>
      </right>
      <top/>
      <bottom style="thin">
        <color theme="2"/>
      </bottom>
      <diagonal/>
    </border>
    <border>
      <left style="thin">
        <color theme="2"/>
      </left>
      <right style="thick">
        <color auto="1"/>
      </right>
      <top style="thin">
        <color theme="2"/>
      </top>
      <bottom/>
      <diagonal/>
    </border>
    <border>
      <left style="thin">
        <color theme="0" tint="-0.34998626667073579"/>
      </left>
      <right style="thick">
        <color auto="1"/>
      </right>
      <top/>
      <bottom/>
      <diagonal/>
    </border>
    <border>
      <left style="thick">
        <color auto="1"/>
      </left>
      <right style="thick">
        <color auto="1"/>
      </right>
      <top/>
      <bottom style="thin">
        <color theme="2"/>
      </bottom>
      <diagonal/>
    </border>
    <border>
      <left style="thick">
        <color auto="1"/>
      </left>
      <right style="thick">
        <color auto="1"/>
      </right>
      <top style="thin">
        <color theme="2"/>
      </top>
      <bottom style="thin">
        <color theme="2"/>
      </bottom>
      <diagonal/>
    </border>
    <border>
      <left style="thick">
        <color auto="1"/>
      </left>
      <right style="thick">
        <color auto="1"/>
      </right>
      <top style="thin">
        <color theme="2"/>
      </top>
      <bottom/>
      <diagonal/>
    </border>
  </borders>
  <cellStyleXfs count="4">
    <xf numFmtId="0" fontId="0" fillId="0" borderId="0"/>
    <xf numFmtId="0" fontId="4" fillId="0" borderId="0"/>
    <xf numFmtId="0" fontId="5" fillId="0" borderId="0"/>
    <xf numFmtId="0" fontId="8" fillId="0" borderId="0" applyNumberFormat="0" applyFill="0" applyBorder="0" applyAlignment="0" applyProtection="0"/>
  </cellStyleXfs>
  <cellXfs count="247">
    <xf numFmtId="0" fontId="0" fillId="0" borderId="0" xfId="0"/>
    <xf numFmtId="16" fontId="0" fillId="0" borderId="0" xfId="0" quotePrefix="1" applyNumberFormat="1"/>
    <xf numFmtId="0" fontId="0" fillId="0" borderId="0" xfId="0" quotePrefix="1"/>
    <xf numFmtId="164" fontId="0" fillId="0" borderId="0" xfId="0" applyNumberFormat="1"/>
    <xf numFmtId="49" fontId="0" fillId="0" borderId="0" xfId="0" applyNumberFormat="1"/>
    <xf numFmtId="0" fontId="6" fillId="0" borderId="0" xfId="2" applyFont="1" applyAlignment="1">
      <alignment horizontal="center" vertical="center" wrapText="1"/>
    </xf>
    <xf numFmtId="0" fontId="5" fillId="0" borderId="0" xfId="2" applyAlignment="1">
      <alignment wrapText="1"/>
    </xf>
    <xf numFmtId="0" fontId="5" fillId="0" borderId="0" xfId="2"/>
    <xf numFmtId="0" fontId="6" fillId="2" borderId="0" xfId="2" applyFont="1" applyFill="1" applyAlignment="1">
      <alignment horizontal="center" vertical="center" wrapText="1"/>
    </xf>
    <xf numFmtId="0" fontId="5" fillId="2" borderId="0" xfId="2" applyFill="1" applyAlignment="1">
      <alignment wrapText="1"/>
    </xf>
    <xf numFmtId="165" fontId="6" fillId="2" borderId="0" xfId="2" applyNumberFormat="1" applyFont="1" applyFill="1" applyAlignment="1">
      <alignment horizontal="center" vertical="center" wrapText="1"/>
    </xf>
    <xf numFmtId="0" fontId="7" fillId="0" borderId="0" xfId="2" applyFont="1" applyAlignment="1">
      <alignment horizontal="center" vertical="center" wrapText="1"/>
    </xf>
    <xf numFmtId="0" fontId="6" fillId="0" borderId="1" xfId="2" applyFont="1" applyBorder="1" applyAlignment="1">
      <alignment horizontal="center" vertical="center" wrapText="1"/>
    </xf>
    <xf numFmtId="0" fontId="5" fillId="0" borderId="1" xfId="2" applyBorder="1" applyAlignment="1">
      <alignment wrapText="1"/>
    </xf>
    <xf numFmtId="0" fontId="6" fillId="0" borderId="2" xfId="2" applyFont="1" applyBorder="1" applyAlignment="1">
      <alignment horizontal="center" vertical="center" wrapText="1"/>
    </xf>
    <xf numFmtId="0" fontId="6" fillId="0" borderId="2" xfId="2" applyFont="1" applyBorder="1" applyAlignment="1">
      <alignment vertical="center" wrapText="1"/>
    </xf>
    <xf numFmtId="0" fontId="5" fillId="0" borderId="2" xfId="2" applyBorder="1" applyAlignment="1">
      <alignment wrapText="1"/>
    </xf>
    <xf numFmtId="0" fontId="0" fillId="0" borderId="4" xfId="0" applyBorder="1"/>
    <xf numFmtId="0" fontId="0" fillId="0" borderId="5" xfId="0" applyBorder="1" applyAlignment="1">
      <alignment horizontal="left"/>
    </xf>
    <xf numFmtId="0" fontId="10" fillId="0" borderId="5" xfId="0" applyFont="1" applyBorder="1" applyAlignment="1">
      <alignment horizontal="left"/>
    </xf>
    <xf numFmtId="0" fontId="0" fillId="0" borderId="5" xfId="0" applyBorder="1"/>
    <xf numFmtId="0" fontId="0" fillId="0" borderId="5" xfId="0" applyBorder="1" applyAlignment="1">
      <alignment horizontal="right"/>
    </xf>
    <xf numFmtId="0" fontId="6" fillId="0" borderId="3" xfId="2" applyFont="1" applyBorder="1" applyAlignment="1">
      <alignment vertical="center" wrapText="1"/>
    </xf>
    <xf numFmtId="0" fontId="0" fillId="0" borderId="4" xfId="0" applyBorder="1" applyAlignment="1">
      <alignment horizontal="left"/>
    </xf>
    <xf numFmtId="0" fontId="0" fillId="0" borderId="3" xfId="0" applyBorder="1"/>
    <xf numFmtId="0" fontId="0" fillId="0" borderId="2" xfId="0" applyBorder="1" applyAlignment="1">
      <alignment horizontal="left"/>
    </xf>
    <xf numFmtId="0" fontId="10" fillId="0" borderId="2" xfId="0" applyFont="1" applyBorder="1" applyAlignment="1">
      <alignment horizontal="left"/>
    </xf>
    <xf numFmtId="0" fontId="0" fillId="0" borderId="2" xfId="0" applyBorder="1"/>
    <xf numFmtId="0" fontId="0" fillId="0" borderId="3" xfId="0" applyBorder="1" applyAlignment="1">
      <alignment horizontal="left"/>
    </xf>
    <xf numFmtId="0" fontId="0" fillId="0" borderId="7" xfId="0" applyBorder="1"/>
    <xf numFmtId="0" fontId="0" fillId="0" borderId="6" xfId="0" applyBorder="1" applyAlignment="1">
      <alignment horizontal="left"/>
    </xf>
    <xf numFmtId="0" fontId="0" fillId="0" borderId="2" xfId="0" applyBorder="1" applyAlignment="1">
      <alignment horizontal="right"/>
    </xf>
    <xf numFmtId="0" fontId="6" fillId="5" borderId="0" xfId="2" applyFont="1" applyFill="1" applyAlignment="1">
      <alignment horizontal="center" vertical="center" wrapText="1"/>
    </xf>
    <xf numFmtId="0" fontId="14" fillId="5" borderId="0" xfId="2" applyFont="1" applyFill="1" applyAlignment="1">
      <alignment horizontal="center" vertical="center" wrapText="1"/>
    </xf>
    <xf numFmtId="0" fontId="6" fillId="3" borderId="8" xfId="2" applyFont="1" applyFill="1" applyBorder="1" applyAlignment="1">
      <alignment horizontal="center" vertical="center" wrapText="1"/>
    </xf>
    <xf numFmtId="0" fontId="7" fillId="3" borderId="8" xfId="2" applyFont="1" applyFill="1" applyBorder="1" applyAlignment="1">
      <alignment horizontal="center" vertical="center" wrapText="1"/>
    </xf>
    <xf numFmtId="0" fontId="6" fillId="3" borderId="9" xfId="2" applyFont="1" applyFill="1" applyBorder="1" applyAlignment="1">
      <alignment horizontal="center" vertical="center" wrapText="1"/>
    </xf>
    <xf numFmtId="0" fontId="7" fillId="3" borderId="9" xfId="2" applyFont="1" applyFill="1" applyBorder="1" applyAlignment="1">
      <alignment horizontal="center" vertical="center" wrapText="1"/>
    </xf>
    <xf numFmtId="0" fontId="6" fillId="3" borderId="10" xfId="2" applyFont="1" applyFill="1" applyBorder="1" applyAlignment="1">
      <alignment horizontal="center" vertical="center" wrapText="1"/>
    </xf>
    <xf numFmtId="0" fontId="14" fillId="5" borderId="13" xfId="2" applyFont="1" applyFill="1" applyBorder="1" applyAlignment="1">
      <alignment horizontal="center" vertical="center" wrapText="1"/>
    </xf>
    <xf numFmtId="0" fontId="6" fillId="3" borderId="10" xfId="2" applyFont="1" applyFill="1" applyBorder="1" applyAlignment="1">
      <alignment horizontal="left" vertical="center" wrapText="1" indent="2"/>
    </xf>
    <xf numFmtId="0" fontId="6" fillId="3" borderId="9" xfId="2" applyFont="1" applyFill="1" applyBorder="1" applyAlignment="1">
      <alignment horizontal="left" vertical="center" wrapText="1" indent="2"/>
    </xf>
    <xf numFmtId="0" fontId="6" fillId="3" borderId="8" xfId="2" applyFont="1" applyFill="1" applyBorder="1" applyAlignment="1">
      <alignment horizontal="left" vertical="center" wrapText="1" indent="2"/>
    </xf>
    <xf numFmtId="0" fontId="13" fillId="7" borderId="14" xfId="2" applyFont="1" applyFill="1" applyBorder="1" applyAlignment="1">
      <alignment horizontal="center" vertical="center" wrapText="1"/>
    </xf>
    <xf numFmtId="0" fontId="13" fillId="7" borderId="15" xfId="2" applyFont="1" applyFill="1" applyBorder="1" applyAlignment="1">
      <alignment horizontal="center" vertical="center" wrapText="1"/>
    </xf>
    <xf numFmtId="0" fontId="13" fillId="7" borderId="16" xfId="2" applyFont="1" applyFill="1" applyBorder="1" applyAlignment="1">
      <alignment horizontal="center" vertical="center" wrapText="1"/>
    </xf>
    <xf numFmtId="0" fontId="6" fillId="5" borderId="0" xfId="2" applyFont="1" applyFill="1" applyAlignment="1">
      <alignment vertical="center" wrapText="1"/>
    </xf>
    <xf numFmtId="0" fontId="13" fillId="7" borderId="0" xfId="2" applyFont="1" applyFill="1" applyAlignment="1">
      <alignment horizontal="right" vertical="center" wrapText="1"/>
    </xf>
    <xf numFmtId="0" fontId="13" fillId="7" borderId="0" xfId="2" quotePrefix="1" applyFont="1" applyFill="1" applyAlignment="1">
      <alignment horizontal="left" vertical="center" wrapText="1"/>
    </xf>
    <xf numFmtId="0" fontId="6" fillId="9" borderId="17" xfId="2" applyFont="1" applyFill="1" applyBorder="1" applyAlignment="1">
      <alignment horizontal="left" vertical="center" wrapText="1" indent="1"/>
    </xf>
    <xf numFmtId="0" fontId="11" fillId="0" borderId="17" xfId="2" applyFont="1" applyBorder="1" applyAlignment="1">
      <alignment horizontal="left" vertical="center" wrapText="1" indent="1"/>
    </xf>
    <xf numFmtId="0" fontId="6" fillId="0" borderId="17" xfId="2" applyFont="1" applyBorder="1" applyAlignment="1">
      <alignment horizontal="center" vertical="center" wrapText="1"/>
    </xf>
    <xf numFmtId="0" fontId="9" fillId="5" borderId="0" xfId="2" applyFont="1" applyFill="1" applyAlignment="1">
      <alignment horizontal="center" vertical="center" wrapText="1"/>
    </xf>
    <xf numFmtId="0" fontId="6" fillId="7" borderId="0" xfId="2" applyFont="1" applyFill="1" applyAlignment="1">
      <alignment horizontal="center" vertical="center" wrapText="1"/>
    </xf>
    <xf numFmtId="0" fontId="18" fillId="5" borderId="0" xfId="0" applyFont="1" applyFill="1" applyAlignment="1">
      <alignment horizontal="left"/>
    </xf>
    <xf numFmtId="0" fontId="3" fillId="0" borderId="17" xfId="0" applyFont="1" applyBorder="1" applyAlignment="1">
      <alignment horizontal="left" vertical="center" indent="1"/>
    </xf>
    <xf numFmtId="0" fontId="9" fillId="0" borderId="17" xfId="0" applyFont="1" applyBorder="1" applyAlignment="1">
      <alignment horizontal="left"/>
    </xf>
    <xf numFmtId="165" fontId="3" fillId="0" borderId="17" xfId="0" applyNumberFormat="1" applyFont="1" applyBorder="1" applyAlignment="1">
      <alignment horizontal="left" vertical="center" indent="1"/>
    </xf>
    <xf numFmtId="0" fontId="3" fillId="0" borderId="17" xfId="0" quotePrefix="1" applyFont="1" applyBorder="1" applyAlignment="1">
      <alignment horizontal="left" vertical="center" indent="1"/>
    </xf>
    <xf numFmtId="0" fontId="10" fillId="0" borderId="18" xfId="0" applyFont="1" applyBorder="1" applyAlignment="1">
      <alignment horizontal="left"/>
    </xf>
    <xf numFmtId="0" fontId="12" fillId="0" borderId="20" xfId="0" applyFont="1" applyBorder="1" applyAlignment="1">
      <alignment horizontal="left" vertical="center" indent="1"/>
    </xf>
    <xf numFmtId="0" fontId="19" fillId="8" borderId="0" xfId="0" applyFont="1" applyFill="1" applyAlignment="1">
      <alignment vertical="center"/>
    </xf>
    <xf numFmtId="0" fontId="20" fillId="9" borderId="17" xfId="0" applyFont="1" applyFill="1" applyBorder="1" applyAlignment="1">
      <alignment horizontal="left" vertical="center" indent="1"/>
    </xf>
    <xf numFmtId="0" fontId="6" fillId="0" borderId="9" xfId="2" applyFont="1" applyBorder="1" applyAlignment="1">
      <alignment horizontal="center" vertical="center" wrapText="1"/>
    </xf>
    <xf numFmtId="0" fontId="6" fillId="3" borderId="21" xfId="2" applyFont="1" applyFill="1" applyBorder="1" applyAlignment="1">
      <alignment horizontal="center" vertical="center" wrapText="1"/>
    </xf>
    <xf numFmtId="0" fontId="6" fillId="3" borderId="22" xfId="2" applyFont="1" applyFill="1" applyBorder="1" applyAlignment="1">
      <alignment horizontal="center" vertical="center" wrapText="1"/>
    </xf>
    <xf numFmtId="0" fontId="6" fillId="3" borderId="23" xfId="2" applyFont="1" applyFill="1" applyBorder="1" applyAlignment="1">
      <alignment horizontal="center" vertical="center" wrapText="1"/>
    </xf>
    <xf numFmtId="0" fontId="7" fillId="3" borderId="23" xfId="2" applyFont="1" applyFill="1" applyBorder="1" applyAlignment="1">
      <alignment horizontal="center" vertical="center" wrapText="1"/>
    </xf>
    <xf numFmtId="0" fontId="6" fillId="3" borderId="24" xfId="2" applyFont="1" applyFill="1" applyBorder="1" applyAlignment="1">
      <alignment horizontal="center" vertical="center" wrapText="1"/>
    </xf>
    <xf numFmtId="0" fontId="6" fillId="3" borderId="25" xfId="2" applyFont="1" applyFill="1" applyBorder="1" applyAlignment="1">
      <alignment horizontal="center" vertical="center" wrapText="1"/>
    </xf>
    <xf numFmtId="0" fontId="6" fillId="3" borderId="26" xfId="2" applyFont="1" applyFill="1" applyBorder="1" applyAlignment="1">
      <alignment horizontal="center" vertical="center" wrapText="1"/>
    </xf>
    <xf numFmtId="0" fontId="13" fillId="8" borderId="0" xfId="2" applyFont="1" applyFill="1" applyAlignment="1">
      <alignment vertical="center" wrapText="1"/>
    </xf>
    <xf numFmtId="0" fontId="13" fillId="8" borderId="0" xfId="2" applyFont="1" applyFill="1" applyAlignment="1">
      <alignment horizontal="center" vertical="center" wrapText="1"/>
    </xf>
    <xf numFmtId="0" fontId="6" fillId="3" borderId="29" xfId="2" applyFont="1" applyFill="1" applyBorder="1" applyAlignment="1">
      <alignment horizontal="center" vertical="center" wrapText="1"/>
    </xf>
    <xf numFmtId="0" fontId="6" fillId="3" borderId="30" xfId="2" applyFont="1" applyFill="1" applyBorder="1" applyAlignment="1">
      <alignment horizontal="center" vertical="center" wrapText="1"/>
    </xf>
    <xf numFmtId="0" fontId="6" fillId="3" borderId="31" xfId="2" applyFont="1" applyFill="1" applyBorder="1" applyAlignment="1">
      <alignment horizontal="center" vertical="center" wrapText="1"/>
    </xf>
    <xf numFmtId="0" fontId="6" fillId="3" borderId="32" xfId="2" applyFont="1" applyFill="1" applyBorder="1" applyAlignment="1">
      <alignment horizontal="center" vertical="center" wrapText="1"/>
    </xf>
    <xf numFmtId="0" fontId="6" fillId="3" borderId="35" xfId="2" applyFont="1" applyFill="1" applyBorder="1" applyAlignment="1">
      <alignment horizontal="center" vertical="center" wrapText="1"/>
    </xf>
    <xf numFmtId="0" fontId="6" fillId="3" borderId="36" xfId="2" applyFont="1" applyFill="1" applyBorder="1" applyAlignment="1">
      <alignment horizontal="center" vertical="center" wrapText="1"/>
    </xf>
    <xf numFmtId="0" fontId="6" fillId="0" borderId="33" xfId="2" applyFont="1" applyBorder="1" applyAlignment="1">
      <alignment horizontal="center" vertical="center" wrapText="1"/>
    </xf>
    <xf numFmtId="0" fontId="6" fillId="0" borderId="34" xfId="2" applyFont="1" applyBorder="1" applyAlignment="1">
      <alignment horizontal="center" vertical="center" wrapText="1"/>
    </xf>
    <xf numFmtId="0" fontId="13" fillId="7" borderId="37" xfId="2" applyFont="1" applyFill="1" applyBorder="1" applyAlignment="1">
      <alignment horizontal="center" vertical="center" wrapText="1"/>
    </xf>
    <xf numFmtId="0" fontId="6" fillId="8" borderId="0" xfId="2" applyFont="1" applyFill="1" applyAlignment="1">
      <alignment horizontal="center" vertical="center" wrapText="1"/>
    </xf>
    <xf numFmtId="0" fontId="5" fillId="8" borderId="0" xfId="2" applyFill="1" applyAlignment="1">
      <alignment wrapText="1"/>
    </xf>
    <xf numFmtId="0" fontId="13" fillId="7" borderId="38" xfId="2" applyFont="1" applyFill="1" applyBorder="1" applyAlignment="1">
      <alignment horizontal="center" vertical="center" wrapText="1"/>
    </xf>
    <xf numFmtId="0" fontId="6" fillId="4" borderId="0" xfId="2" applyFont="1" applyFill="1" applyAlignment="1">
      <alignment horizontal="center" vertical="center" wrapText="1"/>
    </xf>
    <xf numFmtId="0" fontId="5" fillId="4" borderId="0" xfId="2" applyFill="1" applyAlignment="1">
      <alignment wrapText="1"/>
    </xf>
    <xf numFmtId="0" fontId="13" fillId="7" borderId="39" xfId="2" applyFont="1" applyFill="1" applyBorder="1" applyAlignment="1">
      <alignment horizontal="center" vertical="center" wrapText="1"/>
    </xf>
    <xf numFmtId="0" fontId="13" fillId="7" borderId="40" xfId="2" applyFont="1" applyFill="1" applyBorder="1" applyAlignment="1">
      <alignment horizontal="center" vertical="center" wrapText="1"/>
    </xf>
    <xf numFmtId="0" fontId="6" fillId="3" borderId="41" xfId="2" applyFont="1" applyFill="1" applyBorder="1" applyAlignment="1">
      <alignment horizontal="center" vertical="center" wrapText="1"/>
    </xf>
    <xf numFmtId="0" fontId="6" fillId="3" borderId="42" xfId="2" applyFont="1" applyFill="1" applyBorder="1" applyAlignment="1">
      <alignment horizontal="center" vertical="center" wrapText="1"/>
    </xf>
    <xf numFmtId="0" fontId="6" fillId="3" borderId="43" xfId="2" applyFont="1" applyFill="1" applyBorder="1" applyAlignment="1">
      <alignment horizontal="center" vertical="center" wrapText="1"/>
    </xf>
    <xf numFmtId="0" fontId="6" fillId="3" borderId="44" xfId="2" applyFont="1" applyFill="1" applyBorder="1" applyAlignment="1">
      <alignment horizontal="center" vertical="center" wrapText="1"/>
    </xf>
    <xf numFmtId="0" fontId="6" fillId="3" borderId="45" xfId="2" applyFont="1" applyFill="1" applyBorder="1" applyAlignment="1">
      <alignment horizontal="center" vertical="center" wrapText="1"/>
    </xf>
    <xf numFmtId="0" fontId="6" fillId="3" borderId="35" xfId="2" applyFont="1" applyFill="1" applyBorder="1" applyAlignment="1">
      <alignment horizontal="left" vertical="center" wrapText="1" indent="2"/>
    </xf>
    <xf numFmtId="0" fontId="6" fillId="3" borderId="36" xfId="2" applyFont="1" applyFill="1" applyBorder="1" applyAlignment="1">
      <alignment horizontal="left" vertical="center" wrapText="1" indent="2"/>
    </xf>
    <xf numFmtId="0" fontId="6" fillId="3" borderId="29" xfId="2" applyFont="1" applyFill="1" applyBorder="1" applyAlignment="1">
      <alignment horizontal="left" vertical="center" wrapText="1" indent="2"/>
    </xf>
    <xf numFmtId="0" fontId="6" fillId="3" borderId="30" xfId="2" applyFont="1" applyFill="1" applyBorder="1" applyAlignment="1">
      <alignment horizontal="left" vertical="center" wrapText="1" indent="2"/>
    </xf>
    <xf numFmtId="0" fontId="6" fillId="3" borderId="31" xfId="2" applyFont="1" applyFill="1" applyBorder="1" applyAlignment="1">
      <alignment horizontal="left" vertical="center" wrapText="1" indent="2"/>
    </xf>
    <xf numFmtId="0" fontId="6" fillId="3" borderId="32" xfId="2" applyFont="1" applyFill="1" applyBorder="1" applyAlignment="1">
      <alignment horizontal="left" vertical="center" wrapText="1" indent="2"/>
    </xf>
    <xf numFmtId="0" fontId="7" fillId="3" borderId="10" xfId="2" applyFont="1" applyFill="1" applyBorder="1" applyAlignment="1">
      <alignment horizontal="center" vertical="center" wrapText="1"/>
    </xf>
    <xf numFmtId="0" fontId="7" fillId="0" borderId="33" xfId="2" applyFont="1" applyBorder="1" applyAlignment="1">
      <alignment horizontal="center" vertical="center" wrapText="1"/>
    </xf>
    <xf numFmtId="0" fontId="7" fillId="0" borderId="34" xfId="2" applyFont="1" applyBorder="1" applyAlignment="1">
      <alignment horizontal="center" vertical="center" wrapText="1"/>
    </xf>
    <xf numFmtId="0" fontId="14" fillId="5" borderId="46" xfId="2" applyFont="1" applyFill="1" applyBorder="1" applyAlignment="1">
      <alignment horizontal="center" vertical="center" wrapText="1"/>
    </xf>
    <xf numFmtId="0" fontId="13" fillId="7" borderId="46" xfId="2" applyFont="1" applyFill="1" applyBorder="1" applyAlignment="1">
      <alignment horizontal="center" vertical="center" wrapText="1"/>
    </xf>
    <xf numFmtId="0" fontId="6" fillId="3" borderId="47" xfId="2" applyFont="1" applyFill="1" applyBorder="1" applyAlignment="1">
      <alignment horizontal="center" vertical="center" wrapText="1"/>
    </xf>
    <xf numFmtId="0" fontId="6" fillId="0" borderId="46" xfId="2" applyFont="1" applyBorder="1" applyAlignment="1">
      <alignment horizontal="center" vertical="center" wrapText="1"/>
    </xf>
    <xf numFmtId="0" fontId="7" fillId="0" borderId="46" xfId="2" applyFont="1" applyBorder="1" applyAlignment="1">
      <alignment horizontal="center" vertical="center" wrapText="1"/>
    </xf>
    <xf numFmtId="0" fontId="6" fillId="3" borderId="48" xfId="2" applyFont="1" applyFill="1" applyBorder="1" applyAlignment="1">
      <alignment horizontal="center" vertical="center" wrapText="1"/>
    </xf>
    <xf numFmtId="0" fontId="6" fillId="3" borderId="49" xfId="2" applyFont="1" applyFill="1" applyBorder="1" applyAlignment="1">
      <alignment horizontal="center" vertical="center" wrapText="1"/>
    </xf>
    <xf numFmtId="0" fontId="6" fillId="3" borderId="52" xfId="2" applyFont="1" applyFill="1" applyBorder="1" applyAlignment="1">
      <alignment horizontal="left" vertical="center" wrapText="1" indent="2"/>
    </xf>
    <xf numFmtId="0" fontId="6" fillId="3" borderId="53" xfId="2" applyFont="1" applyFill="1" applyBorder="1" applyAlignment="1">
      <alignment horizontal="left" vertical="center" wrapText="1" indent="2"/>
    </xf>
    <xf numFmtId="0" fontId="6" fillId="3" borderId="54" xfId="2" applyFont="1" applyFill="1" applyBorder="1" applyAlignment="1">
      <alignment horizontal="left" vertical="center" wrapText="1" indent="2"/>
    </xf>
    <xf numFmtId="0" fontId="6" fillId="3" borderId="55" xfId="2" applyFont="1" applyFill="1" applyBorder="1" applyAlignment="1">
      <alignment horizontal="left" vertical="center" wrapText="1" indent="2"/>
    </xf>
    <xf numFmtId="0" fontId="6" fillId="0" borderId="50" xfId="2" applyFont="1" applyBorder="1" applyAlignment="1">
      <alignment horizontal="center" vertical="center" wrapText="1"/>
    </xf>
    <xf numFmtId="0" fontId="6" fillId="0" borderId="51" xfId="2" applyFont="1" applyBorder="1" applyAlignment="1">
      <alignment horizontal="center" vertical="center" wrapText="1"/>
    </xf>
    <xf numFmtId="0" fontId="14" fillId="5" borderId="13" xfId="2" applyFont="1" applyFill="1" applyBorder="1" applyAlignment="1">
      <alignment vertical="center" wrapText="1"/>
    </xf>
    <xf numFmtId="0" fontId="6" fillId="3" borderId="56" xfId="2" applyFont="1" applyFill="1" applyBorder="1" applyAlignment="1">
      <alignment horizontal="left" vertical="center" wrapText="1" indent="2"/>
    </xf>
    <xf numFmtId="0" fontId="6" fillId="3" borderId="57" xfId="2" applyFont="1" applyFill="1" applyBorder="1" applyAlignment="1">
      <alignment horizontal="left" vertical="center" wrapText="1" indent="2"/>
    </xf>
    <xf numFmtId="0" fontId="13" fillId="7" borderId="0" xfId="2" applyFont="1" applyFill="1" applyAlignment="1">
      <alignment horizontal="center" vertical="center" wrapText="1"/>
    </xf>
    <xf numFmtId="0" fontId="6" fillId="3" borderId="58" xfId="2" applyFont="1" applyFill="1" applyBorder="1" applyAlignment="1">
      <alignment horizontal="center" vertical="center" wrapText="1"/>
    </xf>
    <xf numFmtId="0" fontId="6" fillId="3" borderId="59" xfId="2" applyFont="1" applyFill="1" applyBorder="1" applyAlignment="1">
      <alignment horizontal="center" vertical="center" wrapText="1"/>
    </xf>
    <xf numFmtId="0" fontId="6" fillId="3" borderId="60" xfId="2" applyFont="1" applyFill="1" applyBorder="1" applyAlignment="1">
      <alignment horizontal="center" vertical="center" wrapText="1"/>
    </xf>
    <xf numFmtId="0" fontId="14" fillId="5" borderId="33" xfId="2" applyFont="1" applyFill="1" applyBorder="1" applyAlignment="1">
      <alignment horizontal="center" vertical="center" wrapText="1"/>
    </xf>
    <xf numFmtId="0" fontId="14" fillId="5" borderId="0" xfId="2" applyFont="1" applyFill="1" applyAlignment="1">
      <alignment vertical="center" wrapText="1"/>
    </xf>
    <xf numFmtId="0" fontId="8" fillId="3" borderId="30" xfId="3" applyFill="1" applyBorder="1" applyAlignment="1">
      <alignment horizontal="center" vertical="center" wrapText="1"/>
    </xf>
    <xf numFmtId="0" fontId="8" fillId="3" borderId="32" xfId="3" applyFill="1" applyBorder="1" applyAlignment="1">
      <alignment horizontal="center" vertical="center" wrapText="1"/>
    </xf>
    <xf numFmtId="0" fontId="8" fillId="3" borderId="36" xfId="3" applyFill="1" applyBorder="1" applyAlignment="1">
      <alignment horizontal="center" vertical="center" wrapText="1"/>
    </xf>
    <xf numFmtId="0" fontId="14" fillId="5" borderId="12" xfId="2" applyFont="1" applyFill="1" applyBorder="1" applyAlignment="1">
      <alignment vertical="center" wrapText="1"/>
    </xf>
    <xf numFmtId="0" fontId="14" fillId="5" borderId="11" xfId="2" applyFont="1" applyFill="1" applyBorder="1" applyAlignment="1">
      <alignment vertical="center" wrapText="1"/>
    </xf>
    <xf numFmtId="0" fontId="21" fillId="10" borderId="61" xfId="0" applyFont="1" applyFill="1" applyBorder="1" applyAlignment="1">
      <alignment horizontal="center" vertical="center" wrapText="1"/>
    </xf>
    <xf numFmtId="0" fontId="22" fillId="11" borderId="62" xfId="0" applyFont="1" applyFill="1" applyBorder="1" applyAlignment="1">
      <alignment horizontal="center" vertical="center" wrapText="1"/>
    </xf>
    <xf numFmtId="0" fontId="22" fillId="11" borderId="63" xfId="0" applyFont="1" applyFill="1" applyBorder="1" applyAlignment="1">
      <alignment horizontal="center" vertical="center" wrapText="1"/>
    </xf>
    <xf numFmtId="0" fontId="6" fillId="0" borderId="61" xfId="2" applyFont="1" applyBorder="1" applyAlignment="1">
      <alignment horizontal="center" vertical="center" wrapText="1"/>
    </xf>
    <xf numFmtId="0" fontId="7" fillId="0" borderId="61" xfId="2" applyFont="1" applyBorder="1" applyAlignment="1">
      <alignment horizontal="center" vertical="center" wrapText="1"/>
    </xf>
    <xf numFmtId="0" fontId="21" fillId="10" borderId="0" xfId="0" applyFont="1" applyFill="1" applyAlignment="1">
      <alignment horizontal="center" vertical="center" wrapText="1"/>
    </xf>
    <xf numFmtId="0" fontId="8" fillId="3" borderId="24" xfId="3" applyFill="1" applyBorder="1" applyAlignment="1">
      <alignment horizontal="center" vertical="center" wrapText="1"/>
    </xf>
    <xf numFmtId="0" fontId="8" fillId="3" borderId="26" xfId="3" applyFill="1" applyBorder="1" applyAlignment="1">
      <alignment horizontal="center" vertical="center" wrapText="1"/>
    </xf>
    <xf numFmtId="0" fontId="8" fillId="3" borderId="25" xfId="3" applyFill="1" applyBorder="1" applyAlignment="1">
      <alignment horizontal="center" vertical="center" wrapText="1"/>
    </xf>
    <xf numFmtId="0" fontId="8" fillId="0" borderId="17" xfId="3" applyBorder="1" applyAlignment="1">
      <alignment horizontal="left" vertical="center" wrapText="1" indent="1"/>
    </xf>
    <xf numFmtId="0" fontId="8" fillId="0" borderId="0" xfId="3" applyFill="1"/>
    <xf numFmtId="0" fontId="11" fillId="0" borderId="17" xfId="2" quotePrefix="1" applyFont="1" applyBorder="1" applyAlignment="1">
      <alignment horizontal="left" vertical="center" wrapText="1" indent="1"/>
    </xf>
    <xf numFmtId="0" fontId="8" fillId="0" borderId="17" xfId="3" applyBorder="1" applyAlignment="1">
      <alignment horizontal="center" vertical="center" wrapText="1"/>
    </xf>
    <xf numFmtId="165" fontId="24" fillId="8" borderId="0" xfId="2" applyNumberFormat="1" applyFont="1" applyFill="1" applyAlignment="1">
      <alignment horizontal="center" vertical="center" wrapText="1"/>
    </xf>
    <xf numFmtId="165" fontId="24" fillId="3" borderId="23" xfId="2" applyNumberFormat="1" applyFont="1" applyFill="1" applyBorder="1" applyAlignment="1">
      <alignment horizontal="center" vertical="center" wrapText="1"/>
    </xf>
    <xf numFmtId="0" fontId="25" fillId="0" borderId="0" xfId="0" applyFont="1"/>
    <xf numFmtId="0" fontId="24" fillId="8" borderId="0" xfId="2" applyFont="1" applyFill="1" applyAlignment="1">
      <alignment horizontal="center" vertical="center" wrapText="1"/>
    </xf>
    <xf numFmtId="0" fontId="24" fillId="3" borderId="22" xfId="2" applyFont="1" applyFill="1" applyBorder="1" applyAlignment="1">
      <alignment horizontal="center" vertical="center" wrapText="1"/>
    </xf>
    <xf numFmtId="0" fontId="24" fillId="3" borderId="23" xfId="2" applyFont="1" applyFill="1" applyBorder="1" applyAlignment="1">
      <alignment horizontal="center" vertical="center" wrapText="1"/>
    </xf>
    <xf numFmtId="0" fontId="26" fillId="0" borderId="0" xfId="0" applyFont="1" applyAlignment="1">
      <alignment vertical="center"/>
    </xf>
    <xf numFmtId="0" fontId="24" fillId="3" borderId="26" xfId="2" applyFont="1" applyFill="1" applyBorder="1" applyAlignment="1">
      <alignment horizontal="left" vertical="center" wrapText="1" indent="2"/>
    </xf>
    <xf numFmtId="0" fontId="24" fillId="8" borderId="0" xfId="2" applyFont="1" applyFill="1" applyAlignment="1">
      <alignment horizontal="left" vertical="center" wrapText="1" indent="2"/>
    </xf>
    <xf numFmtId="0" fontId="24" fillId="3" borderId="23" xfId="2" applyFont="1" applyFill="1" applyBorder="1" applyAlignment="1">
      <alignment horizontal="left" vertical="center" wrapText="1" indent="2"/>
    </xf>
    <xf numFmtId="0" fontId="22" fillId="11" borderId="64" xfId="0" applyFont="1" applyFill="1" applyBorder="1" applyAlignment="1">
      <alignment horizontal="center" vertical="center" wrapText="1"/>
    </xf>
    <xf numFmtId="0" fontId="7" fillId="3" borderId="24" xfId="2" applyFont="1" applyFill="1" applyBorder="1" applyAlignment="1">
      <alignment horizontal="left" vertical="center" wrapText="1" indent="2"/>
    </xf>
    <xf numFmtId="0" fontId="7" fillId="3" borderId="25" xfId="2" applyFont="1" applyFill="1" applyBorder="1" applyAlignment="1">
      <alignment horizontal="left" vertical="center" wrapText="1" indent="2"/>
    </xf>
    <xf numFmtId="0" fontId="7" fillId="3" borderId="26" xfId="2" applyFont="1" applyFill="1" applyBorder="1" applyAlignment="1">
      <alignment horizontal="left" vertical="center" wrapText="1" indent="2"/>
    </xf>
    <xf numFmtId="0" fontId="7" fillId="3" borderId="21" xfId="2" applyFont="1" applyFill="1" applyBorder="1" applyAlignment="1">
      <alignment horizontal="left" vertical="center" wrapText="1" indent="2"/>
    </xf>
    <xf numFmtId="0" fontId="7" fillId="3" borderId="22" xfId="2" applyFont="1" applyFill="1" applyBorder="1" applyAlignment="1">
      <alignment horizontal="left" vertical="center" wrapText="1" indent="2"/>
    </xf>
    <xf numFmtId="0" fontId="7" fillId="3" borderId="23" xfId="2" applyFont="1" applyFill="1" applyBorder="1" applyAlignment="1">
      <alignment horizontal="left" vertical="center" wrapText="1" indent="2"/>
    </xf>
    <xf numFmtId="0" fontId="7" fillId="8" borderId="0" xfId="2" applyFont="1" applyFill="1" applyAlignment="1">
      <alignment horizontal="center" vertical="center" wrapText="1"/>
    </xf>
    <xf numFmtId="0" fontId="7" fillId="3" borderId="21" xfId="2" applyFont="1" applyFill="1" applyBorder="1" applyAlignment="1">
      <alignment horizontal="center" vertical="center" wrapText="1"/>
    </xf>
    <xf numFmtId="0" fontId="7" fillId="3" borderId="22" xfId="2" applyFont="1" applyFill="1" applyBorder="1" applyAlignment="1">
      <alignment horizontal="center" vertical="center" wrapText="1"/>
    </xf>
    <xf numFmtId="0" fontId="23" fillId="0" borderId="0" xfId="0" applyFont="1"/>
    <xf numFmtId="0" fontId="24" fillId="0" borderId="34" xfId="2" applyFont="1" applyBorder="1" applyAlignment="1">
      <alignment horizontal="center" vertical="center" wrapText="1"/>
    </xf>
    <xf numFmtId="0" fontId="24" fillId="7" borderId="37" xfId="2" applyFont="1" applyFill="1" applyBorder="1" applyAlignment="1">
      <alignment horizontal="center" vertical="center" wrapText="1"/>
    </xf>
    <xf numFmtId="0" fontId="24" fillId="3" borderId="30" xfId="2" applyFont="1" applyFill="1" applyBorder="1" applyAlignment="1">
      <alignment horizontal="center" vertical="center" wrapText="1"/>
    </xf>
    <xf numFmtId="0" fontId="24" fillId="3" borderId="36" xfId="2" applyFont="1" applyFill="1" applyBorder="1" applyAlignment="1">
      <alignment horizontal="center" vertical="center" wrapText="1"/>
    </xf>
    <xf numFmtId="0" fontId="24" fillId="3" borderId="32" xfId="2" applyFont="1" applyFill="1" applyBorder="1" applyAlignment="1">
      <alignment horizontal="center" vertical="center" wrapText="1"/>
    </xf>
    <xf numFmtId="0" fontId="24" fillId="0" borderId="0" xfId="2" applyFont="1" applyAlignment="1">
      <alignment horizontal="center" vertical="center" wrapText="1"/>
    </xf>
    <xf numFmtId="0" fontId="6" fillId="0" borderId="8" xfId="2" applyFont="1" applyBorder="1" applyAlignment="1">
      <alignment horizontal="center" vertical="center" wrapText="1"/>
    </xf>
    <xf numFmtId="0" fontId="6" fillId="0" borderId="23" xfId="2" applyFont="1" applyBorder="1" applyAlignment="1">
      <alignment horizontal="center" vertical="center" wrapText="1"/>
    </xf>
    <xf numFmtId="0" fontId="6" fillId="0" borderId="35" xfId="2" applyFont="1" applyBorder="1" applyAlignment="1">
      <alignment horizontal="center" vertical="center" wrapText="1"/>
    </xf>
    <xf numFmtId="0" fontId="6" fillId="0" borderId="36" xfId="2" applyFont="1" applyBorder="1" applyAlignment="1">
      <alignment horizontal="center" vertical="center" wrapText="1"/>
    </xf>
    <xf numFmtId="0" fontId="6" fillId="0" borderId="26" xfId="2" applyFont="1" applyBorder="1" applyAlignment="1">
      <alignment horizontal="center" vertical="center" wrapText="1"/>
    </xf>
    <xf numFmtId="0" fontId="6" fillId="0" borderId="52" xfId="2" applyFont="1" applyBorder="1" applyAlignment="1">
      <alignment horizontal="left" vertical="center" wrapText="1" indent="2"/>
    </xf>
    <xf numFmtId="0" fontId="22" fillId="0" borderId="64" xfId="0" applyFont="1" applyBorder="1" applyAlignment="1">
      <alignment horizontal="center" vertical="center" wrapText="1"/>
    </xf>
    <xf numFmtId="0" fontId="6" fillId="0" borderId="53" xfId="2" applyFont="1" applyBorder="1" applyAlignment="1">
      <alignment horizontal="left" vertical="center" wrapText="1" indent="2"/>
    </xf>
    <xf numFmtId="0" fontId="8" fillId="0" borderId="36" xfId="3" applyFill="1" applyBorder="1" applyAlignment="1">
      <alignment horizontal="center" vertical="center" wrapText="1"/>
    </xf>
    <xf numFmtId="0" fontId="6" fillId="0" borderId="22" xfId="2" applyFont="1" applyBorder="1" applyAlignment="1">
      <alignment horizontal="center" vertical="center" wrapText="1"/>
    </xf>
    <xf numFmtId="0" fontId="6" fillId="0" borderId="31" xfId="2" applyFont="1" applyBorder="1" applyAlignment="1">
      <alignment horizontal="center" vertical="center" wrapText="1"/>
    </xf>
    <xf numFmtId="0" fontId="6" fillId="0" borderId="32" xfId="2" applyFont="1" applyBorder="1" applyAlignment="1">
      <alignment horizontal="center" vertical="center" wrapText="1"/>
    </xf>
    <xf numFmtId="0" fontId="6" fillId="0" borderId="25" xfId="2" applyFont="1" applyBorder="1" applyAlignment="1">
      <alignment horizontal="center" vertical="center" wrapText="1"/>
    </xf>
    <xf numFmtId="0" fontId="6" fillId="0" borderId="54" xfId="2" applyFont="1" applyBorder="1" applyAlignment="1">
      <alignment horizontal="left" vertical="center" wrapText="1" indent="2"/>
    </xf>
    <xf numFmtId="0" fontId="6" fillId="0" borderId="55" xfId="2" applyFont="1" applyBorder="1" applyAlignment="1">
      <alignment horizontal="left" vertical="center" wrapText="1" indent="2"/>
    </xf>
    <xf numFmtId="0" fontId="8" fillId="0" borderId="32" xfId="3" applyFill="1" applyBorder="1" applyAlignment="1">
      <alignment horizontal="center" vertical="center" wrapText="1"/>
    </xf>
    <xf numFmtId="0" fontId="7" fillId="3" borderId="30" xfId="2" applyFont="1" applyFill="1" applyBorder="1" applyAlignment="1">
      <alignment horizontal="left" vertical="center" wrapText="1" indent="2"/>
    </xf>
    <xf numFmtId="0" fontId="7" fillId="3" borderId="32" xfId="2" applyFont="1" applyFill="1" applyBorder="1" applyAlignment="1">
      <alignment horizontal="left" vertical="center" wrapText="1" indent="2"/>
    </xf>
    <xf numFmtId="0" fontId="7" fillId="3" borderId="36" xfId="2" applyFont="1" applyFill="1" applyBorder="1" applyAlignment="1">
      <alignment horizontal="left" vertical="center" wrapText="1" indent="2"/>
    </xf>
    <xf numFmtId="0" fontId="22" fillId="11" borderId="65" xfId="0" applyFont="1" applyFill="1" applyBorder="1" applyAlignment="1">
      <alignment horizontal="center" vertical="center" wrapText="1"/>
    </xf>
    <xf numFmtId="0" fontId="2" fillId="0" borderId="17" xfId="0" applyFont="1" applyBorder="1" applyAlignment="1">
      <alignment horizontal="left" vertical="center" indent="1"/>
    </xf>
    <xf numFmtId="0" fontId="2" fillId="0" borderId="20" xfId="0" applyFont="1" applyBorder="1" applyAlignment="1">
      <alignment horizontal="left" vertical="center" indent="1"/>
    </xf>
    <xf numFmtId="0" fontId="8" fillId="0" borderId="61" xfId="3" applyFill="1" applyBorder="1" applyAlignment="1">
      <alignment horizontal="center" vertical="center" wrapText="1"/>
    </xf>
    <xf numFmtId="0" fontId="6" fillId="3" borderId="24" xfId="2" applyFont="1" applyFill="1" applyBorder="1" applyAlignment="1">
      <alignment horizontal="left" vertical="center" wrapText="1" indent="2"/>
    </xf>
    <xf numFmtId="0" fontId="6" fillId="3" borderId="21" xfId="2" applyFont="1" applyFill="1" applyBorder="1" applyAlignment="1">
      <alignment horizontal="left" vertical="center" wrapText="1" indent="2"/>
    </xf>
    <xf numFmtId="0" fontId="6" fillId="3" borderId="26" xfId="2" applyFont="1" applyFill="1" applyBorder="1" applyAlignment="1">
      <alignment horizontal="left" vertical="center" wrapText="1" indent="2"/>
    </xf>
    <xf numFmtId="0" fontId="6" fillId="3" borderId="23" xfId="2" applyFont="1" applyFill="1" applyBorder="1" applyAlignment="1">
      <alignment horizontal="left" vertical="center" wrapText="1" indent="2"/>
    </xf>
    <xf numFmtId="0" fontId="13" fillId="8" borderId="61" xfId="2" applyFont="1" applyFill="1" applyBorder="1" applyAlignment="1">
      <alignment horizontal="center" vertical="center" wrapText="1"/>
    </xf>
    <xf numFmtId="0" fontId="8" fillId="3" borderId="66" xfId="3" applyFill="1" applyBorder="1" applyAlignment="1">
      <alignment horizontal="center" vertical="center" wrapText="1"/>
    </xf>
    <xf numFmtId="0" fontId="7" fillId="3" borderId="66" xfId="2" applyFont="1" applyFill="1" applyBorder="1" applyAlignment="1">
      <alignment horizontal="center" vertical="center" wrapText="1"/>
    </xf>
    <xf numFmtId="0" fontId="13" fillId="7" borderId="67" xfId="2" applyFont="1" applyFill="1" applyBorder="1" applyAlignment="1">
      <alignment horizontal="center" vertical="center" wrapText="1"/>
    </xf>
    <xf numFmtId="0" fontId="8" fillId="3" borderId="68" xfId="3" applyFill="1" applyBorder="1" applyAlignment="1">
      <alignment horizontal="center" vertical="center" wrapText="1"/>
    </xf>
    <xf numFmtId="0" fontId="8" fillId="3" borderId="69" xfId="3" applyFill="1" applyBorder="1" applyAlignment="1">
      <alignment horizontal="center" vertical="center" wrapText="1"/>
    </xf>
    <xf numFmtId="0" fontId="13" fillId="7" borderId="70" xfId="2" applyFont="1" applyFill="1" applyBorder="1" applyAlignment="1">
      <alignment horizontal="center" vertical="center" wrapText="1"/>
    </xf>
    <xf numFmtId="0" fontId="8" fillId="11" borderId="62" xfId="3" applyFill="1" applyBorder="1" applyAlignment="1">
      <alignment horizontal="center" vertical="center" wrapText="1"/>
    </xf>
    <xf numFmtId="0" fontId="8" fillId="11" borderId="63" xfId="3" applyFill="1" applyBorder="1" applyAlignment="1">
      <alignment horizontal="center" vertical="center" wrapText="1"/>
    </xf>
    <xf numFmtId="0" fontId="8" fillId="3" borderId="71" xfId="3" applyFill="1" applyBorder="1" applyAlignment="1">
      <alignment horizontal="center" vertical="center" wrapText="1"/>
    </xf>
    <xf numFmtId="0" fontId="8" fillId="3" borderId="72" xfId="3" applyFill="1" applyBorder="1" applyAlignment="1">
      <alignment horizontal="center" vertical="center" wrapText="1"/>
    </xf>
    <xf numFmtId="0" fontId="8" fillId="3" borderId="73" xfId="3" applyFill="1" applyBorder="1" applyAlignment="1">
      <alignment horizontal="center" vertical="center" wrapText="1"/>
    </xf>
    <xf numFmtId="0" fontId="6" fillId="3" borderId="72" xfId="2" applyFont="1" applyFill="1" applyBorder="1" applyAlignment="1">
      <alignment horizontal="center" vertical="center" wrapText="1"/>
    </xf>
    <xf numFmtId="0" fontId="6" fillId="0" borderId="67" xfId="2" applyFont="1" applyBorder="1" applyAlignment="1">
      <alignment horizontal="center" vertical="center" wrapText="1"/>
    </xf>
    <xf numFmtId="0" fontId="7" fillId="0" borderId="67" xfId="2" applyFont="1" applyBorder="1" applyAlignment="1">
      <alignment horizontal="center" vertical="center" wrapText="1"/>
    </xf>
    <xf numFmtId="0" fontId="6" fillId="3" borderId="69" xfId="2" applyFont="1" applyFill="1" applyBorder="1" applyAlignment="1">
      <alignment horizontal="center" vertical="center" wrapText="1"/>
    </xf>
    <xf numFmtId="0" fontId="7" fillId="3" borderId="35" xfId="2" applyFont="1" applyFill="1" applyBorder="1" applyAlignment="1">
      <alignment horizontal="left" vertical="center" wrapText="1" indent="2"/>
    </xf>
    <xf numFmtId="0" fontId="14" fillId="5" borderId="28" xfId="2" applyFont="1" applyFill="1" applyBorder="1" applyAlignment="1">
      <alignment horizontal="center" vertical="center" wrapText="1"/>
    </xf>
    <xf numFmtId="0" fontId="1" fillId="0" borderId="17" xfId="2" applyFont="1" applyBorder="1" applyAlignment="1">
      <alignment horizontal="left" vertical="center" wrapText="1" indent="1"/>
    </xf>
    <xf numFmtId="166" fontId="13" fillId="7" borderId="16" xfId="2" applyNumberFormat="1" applyFont="1" applyFill="1" applyBorder="1" applyAlignment="1">
      <alignment horizontal="center" vertical="center" wrapText="1"/>
    </xf>
    <xf numFmtId="167" fontId="7" fillId="3" borderId="21" xfId="2" applyNumberFormat="1" applyFont="1" applyFill="1" applyBorder="1" applyAlignment="1">
      <alignment horizontal="center" vertical="center" wrapText="1"/>
    </xf>
    <xf numFmtId="165" fontId="7" fillId="8" borderId="0" xfId="2" applyNumberFormat="1" applyFont="1" applyFill="1" applyAlignment="1">
      <alignment horizontal="center" vertical="center" wrapText="1"/>
    </xf>
    <xf numFmtId="169" fontId="7" fillId="3" borderId="36" xfId="2" applyNumberFormat="1" applyFont="1" applyFill="1" applyBorder="1" applyAlignment="1">
      <alignment horizontal="center" vertical="center" wrapText="1"/>
    </xf>
    <xf numFmtId="169" fontId="7" fillId="3" borderId="32" xfId="2" applyNumberFormat="1" applyFont="1" applyFill="1" applyBorder="1" applyAlignment="1">
      <alignment horizontal="center" vertical="center" wrapText="1"/>
    </xf>
    <xf numFmtId="166" fontId="13" fillId="7" borderId="37" xfId="2" applyNumberFormat="1" applyFont="1" applyFill="1" applyBorder="1" applyAlignment="1">
      <alignment horizontal="center" vertical="center" wrapText="1"/>
    </xf>
    <xf numFmtId="169" fontId="7" fillId="3" borderId="30" xfId="2" applyNumberFormat="1" applyFont="1" applyFill="1" applyBorder="1" applyAlignment="1">
      <alignment horizontal="center" vertical="center" wrapText="1"/>
    </xf>
    <xf numFmtId="168" fontId="16" fillId="7" borderId="37" xfId="2" applyNumberFormat="1" applyFont="1" applyFill="1" applyBorder="1" applyAlignment="1">
      <alignment horizontal="center" vertical="center" wrapText="1"/>
    </xf>
    <xf numFmtId="0" fontId="1" fillId="0" borderId="17" xfId="0" applyFont="1" applyBorder="1" applyAlignment="1">
      <alignment horizontal="left" vertical="center" indent="1"/>
    </xf>
    <xf numFmtId="0" fontId="28" fillId="0" borderId="0" xfId="0" applyFont="1"/>
    <xf numFmtId="0" fontId="17" fillId="8" borderId="0" xfId="2" applyFont="1" applyFill="1" applyAlignment="1">
      <alignment horizontal="center" vertical="center" wrapText="1"/>
    </xf>
    <xf numFmtId="0" fontId="13" fillId="6" borderId="0" xfId="2" applyFont="1" applyFill="1" applyAlignment="1">
      <alignment horizontal="center" vertical="center" wrapText="1"/>
    </xf>
    <xf numFmtId="0" fontId="15" fillId="8" borderId="0" xfId="2" applyFont="1" applyFill="1" applyAlignment="1">
      <alignment horizontal="center" vertical="center" wrapText="1"/>
    </xf>
    <xf numFmtId="0" fontId="14" fillId="5" borderId="13" xfId="2" applyFont="1" applyFill="1" applyBorder="1" applyAlignment="1">
      <alignment horizontal="center" vertical="center" wrapText="1"/>
    </xf>
    <xf numFmtId="0" fontId="14" fillId="5" borderId="0" xfId="2" applyFont="1" applyFill="1" applyAlignment="1">
      <alignment horizontal="center" vertical="center" wrapText="1"/>
    </xf>
    <xf numFmtId="0" fontId="14" fillId="5" borderId="12" xfId="2" applyFont="1" applyFill="1" applyBorder="1" applyAlignment="1">
      <alignment horizontal="center" vertical="center" wrapText="1"/>
    </xf>
    <xf numFmtId="0" fontId="16" fillId="8" borderId="0" xfId="2" applyFont="1" applyFill="1" applyAlignment="1">
      <alignment horizontal="center" vertical="center" wrapText="1"/>
    </xf>
    <xf numFmtId="0" fontId="13" fillId="5" borderId="0" xfId="2" applyFont="1" applyFill="1" applyAlignment="1">
      <alignment horizontal="center" vertical="center" wrapText="1"/>
    </xf>
    <xf numFmtId="0" fontId="14" fillId="5" borderId="27" xfId="2" applyFont="1" applyFill="1" applyBorder="1" applyAlignment="1">
      <alignment horizontal="center" vertical="center" wrapText="1"/>
    </xf>
    <xf numFmtId="0" fontId="14" fillId="5" borderId="28" xfId="2" applyFont="1" applyFill="1" applyBorder="1" applyAlignment="1">
      <alignment horizontal="center" vertical="center" wrapText="1"/>
    </xf>
    <xf numFmtId="0" fontId="14" fillId="5" borderId="11" xfId="2" applyFont="1" applyFill="1" applyBorder="1" applyAlignment="1">
      <alignment horizontal="center" vertical="center" wrapText="1"/>
    </xf>
    <xf numFmtId="0" fontId="14" fillId="5" borderId="33" xfId="2" applyFont="1" applyFill="1" applyBorder="1" applyAlignment="1">
      <alignment horizontal="center" vertical="center" wrapText="1"/>
    </xf>
    <xf numFmtId="0" fontId="14" fillId="5" borderId="34" xfId="2" applyFont="1" applyFill="1" applyBorder="1" applyAlignment="1">
      <alignment horizontal="center" vertical="center" wrapText="1"/>
    </xf>
    <xf numFmtId="0" fontId="27" fillId="8" borderId="0" xfId="2" applyFont="1" applyFill="1" applyAlignment="1">
      <alignment horizontal="center" vertical="center" wrapText="1"/>
    </xf>
    <xf numFmtId="0" fontId="14" fillId="5" borderId="0" xfId="0" applyFont="1" applyFill="1" applyAlignment="1">
      <alignment horizontal="left" vertical="center" indent="1"/>
    </xf>
    <xf numFmtId="0" fontId="6" fillId="5" borderId="0" xfId="2" applyFont="1" applyFill="1" applyAlignment="1">
      <alignment horizontal="center" vertical="center" wrapText="1"/>
    </xf>
    <xf numFmtId="0" fontId="6" fillId="5" borderId="0" xfId="2" applyFont="1" applyFill="1" applyAlignment="1">
      <alignment horizontal="left" vertical="center" wrapText="1"/>
    </xf>
    <xf numFmtId="0" fontId="14" fillId="8" borderId="18" xfId="0" applyFont="1" applyFill="1" applyBorder="1" applyAlignment="1">
      <alignment horizontal="center" vertical="center"/>
    </xf>
    <xf numFmtId="0" fontId="14" fillId="8" borderId="19" xfId="0" applyFont="1" applyFill="1" applyBorder="1" applyAlignment="1">
      <alignment horizontal="center" vertical="center"/>
    </xf>
    <xf numFmtId="0" fontId="14" fillId="5" borderId="50" xfId="2" applyFont="1" applyFill="1" applyBorder="1" applyAlignment="1">
      <alignment horizontal="center" vertical="center" wrapText="1"/>
    </xf>
    <xf numFmtId="0" fontId="14" fillId="5" borderId="51" xfId="2" applyFont="1" applyFill="1" applyBorder="1" applyAlignment="1">
      <alignment horizontal="center" vertical="center" wrapText="1"/>
    </xf>
  </cellXfs>
  <cellStyles count="4">
    <cellStyle name="Hyperlink" xfId="3" builtinId="8"/>
    <cellStyle name="Normal" xfId="0" builtinId="0"/>
    <cellStyle name="Normal 2" xfId="1" xr:uid="{00000000-0005-0000-0000-000001000000}"/>
    <cellStyle name="Normal 3" xfId="2" xr:uid="{558C9B0D-AFFB-5B43-9B48-AB59179F39F7}"/>
  </cellStyles>
  <dxfs count="0"/>
  <tableStyles count="0" defaultTableStyle="TableStyleMedium2" defaultPivotStyle="PivotStyleLight16"/>
  <colors>
    <mruColors>
      <color rgb="FF912A6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18" Type="http://schemas.microsoft.com/office/2017/06/relationships/rdRichValueStructure" Target="richData/rdrichvaluestructure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microsoft.com/office/2017/06/relationships/rdRichValue" Target="richData/rdrichvalue.xml"/><Relationship Id="rId2" Type="http://schemas.openxmlformats.org/officeDocument/2006/relationships/worksheet" Target="worksheets/sheet2.xml"/><Relationship Id="rId16" Type="http://schemas.microsoft.com/office/2022/10/relationships/richValueRel" Target="richData/richValueRel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eetMetadata" Target="metadata.xml"/><Relationship Id="rId23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microsoft.com/office/2017/06/relationships/rdRichValueTypes" Target="richData/rdRichValueTyp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Relationship Id="rId22" Type="http://schemas.openxmlformats.org/officeDocument/2006/relationships/customXml" Target="../customXml/item2.xml"/></Relationships>
</file>

<file path=xl/richData/_rels/richValueRel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63" Type="http://schemas.openxmlformats.org/officeDocument/2006/relationships/image" Target="../media/image63.jpeg"/><Relationship Id="rId84" Type="http://schemas.openxmlformats.org/officeDocument/2006/relationships/image" Target="../media/image84.jpeg"/><Relationship Id="rId138" Type="http://schemas.openxmlformats.org/officeDocument/2006/relationships/image" Target="../media/image138.jpeg"/><Relationship Id="rId159" Type="http://schemas.openxmlformats.org/officeDocument/2006/relationships/image" Target="../media/image159.jpeg"/><Relationship Id="rId170" Type="http://schemas.openxmlformats.org/officeDocument/2006/relationships/image" Target="../media/image170.jpeg"/><Relationship Id="rId191" Type="http://schemas.openxmlformats.org/officeDocument/2006/relationships/image" Target="../media/image191.jpeg"/><Relationship Id="rId205" Type="http://schemas.openxmlformats.org/officeDocument/2006/relationships/image" Target="../media/image205.jpeg"/><Relationship Id="rId226" Type="http://schemas.openxmlformats.org/officeDocument/2006/relationships/image" Target="../media/image226.jpeg"/><Relationship Id="rId107" Type="http://schemas.openxmlformats.org/officeDocument/2006/relationships/image" Target="../media/image107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53" Type="http://schemas.openxmlformats.org/officeDocument/2006/relationships/image" Target="../media/image53.jpeg"/><Relationship Id="rId74" Type="http://schemas.openxmlformats.org/officeDocument/2006/relationships/image" Target="../media/image74.jpeg"/><Relationship Id="rId128" Type="http://schemas.openxmlformats.org/officeDocument/2006/relationships/image" Target="../media/image128.jpeg"/><Relationship Id="rId149" Type="http://schemas.openxmlformats.org/officeDocument/2006/relationships/image" Target="../media/image149.jpeg"/><Relationship Id="rId5" Type="http://schemas.openxmlformats.org/officeDocument/2006/relationships/image" Target="../media/image5.jpe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181" Type="http://schemas.openxmlformats.org/officeDocument/2006/relationships/image" Target="../media/image181.jpeg"/><Relationship Id="rId216" Type="http://schemas.openxmlformats.org/officeDocument/2006/relationships/image" Target="../media/image216.jpeg"/><Relationship Id="rId237" Type="http://schemas.openxmlformats.org/officeDocument/2006/relationships/image" Target="../media/image237.jpeg"/><Relationship Id="rId22" Type="http://schemas.openxmlformats.org/officeDocument/2006/relationships/image" Target="../media/image22.jpeg"/><Relationship Id="rId43" Type="http://schemas.openxmlformats.org/officeDocument/2006/relationships/image" Target="../media/image43.jpeg"/><Relationship Id="rId64" Type="http://schemas.openxmlformats.org/officeDocument/2006/relationships/image" Target="../media/image64.jpeg"/><Relationship Id="rId118" Type="http://schemas.openxmlformats.org/officeDocument/2006/relationships/image" Target="../media/image118.jpeg"/><Relationship Id="rId139" Type="http://schemas.openxmlformats.org/officeDocument/2006/relationships/image" Target="../media/image139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171" Type="http://schemas.openxmlformats.org/officeDocument/2006/relationships/image" Target="../media/image171.jpeg"/><Relationship Id="rId192" Type="http://schemas.openxmlformats.org/officeDocument/2006/relationships/image" Target="../media/image192.jpeg"/><Relationship Id="rId206" Type="http://schemas.openxmlformats.org/officeDocument/2006/relationships/image" Target="../media/image206.jpeg"/><Relationship Id="rId227" Type="http://schemas.openxmlformats.org/officeDocument/2006/relationships/image" Target="../media/image227.jpeg"/><Relationship Id="rId12" Type="http://schemas.openxmlformats.org/officeDocument/2006/relationships/image" Target="../media/image12.jpeg"/><Relationship Id="rId33" Type="http://schemas.openxmlformats.org/officeDocument/2006/relationships/image" Target="../media/image33.jpeg"/><Relationship Id="rId108" Type="http://schemas.openxmlformats.org/officeDocument/2006/relationships/image" Target="../media/image108.jpeg"/><Relationship Id="rId129" Type="http://schemas.openxmlformats.org/officeDocument/2006/relationships/image" Target="../media/image129.jpeg"/><Relationship Id="rId54" Type="http://schemas.openxmlformats.org/officeDocument/2006/relationships/image" Target="../media/image54.jpeg"/><Relationship Id="rId75" Type="http://schemas.openxmlformats.org/officeDocument/2006/relationships/image" Target="../media/image75.jpeg"/><Relationship Id="rId96" Type="http://schemas.openxmlformats.org/officeDocument/2006/relationships/image" Target="../media/image96.jpeg"/><Relationship Id="rId140" Type="http://schemas.openxmlformats.org/officeDocument/2006/relationships/image" Target="../media/image140.jpeg"/><Relationship Id="rId161" Type="http://schemas.openxmlformats.org/officeDocument/2006/relationships/image" Target="../media/image161.jpeg"/><Relationship Id="rId182" Type="http://schemas.openxmlformats.org/officeDocument/2006/relationships/image" Target="../media/image182.jpeg"/><Relationship Id="rId217" Type="http://schemas.openxmlformats.org/officeDocument/2006/relationships/image" Target="../media/image217.jpeg"/><Relationship Id="rId6" Type="http://schemas.openxmlformats.org/officeDocument/2006/relationships/image" Target="../media/image6.jpeg"/><Relationship Id="rId238" Type="http://schemas.openxmlformats.org/officeDocument/2006/relationships/image" Target="../media/image238.jpeg"/><Relationship Id="rId23" Type="http://schemas.openxmlformats.org/officeDocument/2006/relationships/image" Target="../media/image23.jpeg"/><Relationship Id="rId119" Type="http://schemas.openxmlformats.org/officeDocument/2006/relationships/image" Target="../media/image119.jpeg"/><Relationship Id="rId44" Type="http://schemas.openxmlformats.org/officeDocument/2006/relationships/image" Target="../media/image44.jpeg"/><Relationship Id="rId65" Type="http://schemas.openxmlformats.org/officeDocument/2006/relationships/image" Target="../media/image65.jpeg"/><Relationship Id="rId86" Type="http://schemas.openxmlformats.org/officeDocument/2006/relationships/image" Target="../media/image86.jpeg"/><Relationship Id="rId130" Type="http://schemas.openxmlformats.org/officeDocument/2006/relationships/image" Target="../media/image130.jpeg"/><Relationship Id="rId151" Type="http://schemas.openxmlformats.org/officeDocument/2006/relationships/image" Target="../media/image151.jpeg"/><Relationship Id="rId172" Type="http://schemas.openxmlformats.org/officeDocument/2006/relationships/image" Target="../media/image172.jpeg"/><Relationship Id="rId193" Type="http://schemas.openxmlformats.org/officeDocument/2006/relationships/image" Target="../media/image193.jpeg"/><Relationship Id="rId207" Type="http://schemas.openxmlformats.org/officeDocument/2006/relationships/image" Target="../media/image207.jpeg"/><Relationship Id="rId228" Type="http://schemas.openxmlformats.org/officeDocument/2006/relationships/image" Target="../media/image228.jpeg"/><Relationship Id="rId13" Type="http://schemas.openxmlformats.org/officeDocument/2006/relationships/image" Target="../media/image13.jpeg"/><Relationship Id="rId109" Type="http://schemas.openxmlformats.org/officeDocument/2006/relationships/image" Target="../media/image109.jpeg"/><Relationship Id="rId34" Type="http://schemas.openxmlformats.org/officeDocument/2006/relationships/image" Target="../media/image34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20" Type="http://schemas.openxmlformats.org/officeDocument/2006/relationships/image" Target="../media/image120.jpeg"/><Relationship Id="rId141" Type="http://schemas.openxmlformats.org/officeDocument/2006/relationships/image" Target="../media/image141.jpeg"/><Relationship Id="rId7" Type="http://schemas.openxmlformats.org/officeDocument/2006/relationships/image" Target="../media/image7.jpeg"/><Relationship Id="rId162" Type="http://schemas.openxmlformats.org/officeDocument/2006/relationships/image" Target="../media/image162.jpeg"/><Relationship Id="rId183" Type="http://schemas.openxmlformats.org/officeDocument/2006/relationships/image" Target="../media/image183.jpeg"/><Relationship Id="rId218" Type="http://schemas.openxmlformats.org/officeDocument/2006/relationships/image" Target="../media/image218.jpeg"/><Relationship Id="rId239" Type="http://schemas.openxmlformats.org/officeDocument/2006/relationships/image" Target="../media/image239.jpeg"/><Relationship Id="rId24" Type="http://schemas.openxmlformats.org/officeDocument/2006/relationships/image" Target="../media/image24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31" Type="http://schemas.openxmlformats.org/officeDocument/2006/relationships/image" Target="../media/image131.jpeg"/><Relationship Id="rId152" Type="http://schemas.openxmlformats.org/officeDocument/2006/relationships/image" Target="../media/image152.jpeg"/><Relationship Id="rId173" Type="http://schemas.openxmlformats.org/officeDocument/2006/relationships/image" Target="../media/image173.jpeg"/><Relationship Id="rId194" Type="http://schemas.openxmlformats.org/officeDocument/2006/relationships/image" Target="../media/image194.jpeg"/><Relationship Id="rId208" Type="http://schemas.openxmlformats.org/officeDocument/2006/relationships/image" Target="../media/image208.jpeg"/><Relationship Id="rId229" Type="http://schemas.openxmlformats.org/officeDocument/2006/relationships/image" Target="../media/image229.jpeg"/><Relationship Id="rId240" Type="http://schemas.openxmlformats.org/officeDocument/2006/relationships/image" Target="../media/image240.jpeg"/><Relationship Id="rId14" Type="http://schemas.openxmlformats.org/officeDocument/2006/relationships/image" Target="../media/image14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8" Type="http://schemas.openxmlformats.org/officeDocument/2006/relationships/image" Target="../media/image8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42" Type="http://schemas.openxmlformats.org/officeDocument/2006/relationships/image" Target="../media/image142.jpeg"/><Relationship Id="rId163" Type="http://schemas.openxmlformats.org/officeDocument/2006/relationships/image" Target="../media/image163.jpeg"/><Relationship Id="rId184" Type="http://schemas.openxmlformats.org/officeDocument/2006/relationships/image" Target="../media/image184.jpeg"/><Relationship Id="rId219" Type="http://schemas.openxmlformats.org/officeDocument/2006/relationships/image" Target="../media/image219.jpeg"/><Relationship Id="rId230" Type="http://schemas.openxmlformats.org/officeDocument/2006/relationships/image" Target="../media/image230.jpeg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image" Target="../media/image67.jpe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jpeg"/><Relationship Id="rId153" Type="http://schemas.openxmlformats.org/officeDocument/2006/relationships/image" Target="../media/image153.jpeg"/><Relationship Id="rId174" Type="http://schemas.openxmlformats.org/officeDocument/2006/relationships/image" Target="../media/image174.jpeg"/><Relationship Id="rId195" Type="http://schemas.openxmlformats.org/officeDocument/2006/relationships/image" Target="../media/image195.jpeg"/><Relationship Id="rId209" Type="http://schemas.openxmlformats.org/officeDocument/2006/relationships/image" Target="../media/image209.jpeg"/><Relationship Id="rId220" Type="http://schemas.openxmlformats.org/officeDocument/2006/relationships/image" Target="../media/image220.jpeg"/><Relationship Id="rId241" Type="http://schemas.openxmlformats.org/officeDocument/2006/relationships/image" Target="../media/image241.jpeg"/><Relationship Id="rId15" Type="http://schemas.openxmlformats.org/officeDocument/2006/relationships/image" Target="../media/image15.jpeg"/><Relationship Id="rId36" Type="http://schemas.openxmlformats.org/officeDocument/2006/relationships/image" Target="../media/image36.jpeg"/><Relationship Id="rId57" Type="http://schemas.openxmlformats.org/officeDocument/2006/relationships/image" Target="../media/image57.jpeg"/><Relationship Id="rId106" Type="http://schemas.openxmlformats.org/officeDocument/2006/relationships/image" Target="../media/image106.jpeg"/><Relationship Id="rId127" Type="http://schemas.openxmlformats.org/officeDocument/2006/relationships/image" Target="../media/image12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52" Type="http://schemas.openxmlformats.org/officeDocument/2006/relationships/image" Target="../media/image52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143" Type="http://schemas.openxmlformats.org/officeDocument/2006/relationships/image" Target="../media/image143.jpeg"/><Relationship Id="rId148" Type="http://schemas.openxmlformats.org/officeDocument/2006/relationships/image" Target="../media/image148.jpeg"/><Relationship Id="rId164" Type="http://schemas.openxmlformats.org/officeDocument/2006/relationships/image" Target="../media/image164.jpeg"/><Relationship Id="rId169" Type="http://schemas.openxmlformats.org/officeDocument/2006/relationships/image" Target="../media/image169.jpeg"/><Relationship Id="rId185" Type="http://schemas.openxmlformats.org/officeDocument/2006/relationships/image" Target="../media/image185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80" Type="http://schemas.openxmlformats.org/officeDocument/2006/relationships/image" Target="../media/image180.jpeg"/><Relationship Id="rId210" Type="http://schemas.openxmlformats.org/officeDocument/2006/relationships/image" Target="../media/image210.jpeg"/><Relationship Id="rId215" Type="http://schemas.openxmlformats.org/officeDocument/2006/relationships/image" Target="../media/image215.jpeg"/><Relationship Id="rId236" Type="http://schemas.openxmlformats.org/officeDocument/2006/relationships/image" Target="../media/image236.jpeg"/><Relationship Id="rId26" Type="http://schemas.openxmlformats.org/officeDocument/2006/relationships/image" Target="../media/image26.jpeg"/><Relationship Id="rId231" Type="http://schemas.openxmlformats.org/officeDocument/2006/relationships/image" Target="../media/image231.jpeg"/><Relationship Id="rId47" Type="http://schemas.openxmlformats.org/officeDocument/2006/relationships/image" Target="../media/image47.jpeg"/><Relationship Id="rId68" Type="http://schemas.openxmlformats.org/officeDocument/2006/relationships/image" Target="../media/image68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Relationship Id="rId154" Type="http://schemas.openxmlformats.org/officeDocument/2006/relationships/image" Target="../media/image154.jpeg"/><Relationship Id="rId175" Type="http://schemas.openxmlformats.org/officeDocument/2006/relationships/image" Target="../media/image175.jpeg"/><Relationship Id="rId196" Type="http://schemas.openxmlformats.org/officeDocument/2006/relationships/image" Target="../media/image196.jpeg"/><Relationship Id="rId200" Type="http://schemas.openxmlformats.org/officeDocument/2006/relationships/image" Target="../media/image200.jpeg"/><Relationship Id="rId16" Type="http://schemas.openxmlformats.org/officeDocument/2006/relationships/image" Target="../media/image16.jpeg"/><Relationship Id="rId221" Type="http://schemas.openxmlformats.org/officeDocument/2006/relationships/image" Target="../media/image221.jpeg"/><Relationship Id="rId37" Type="http://schemas.openxmlformats.org/officeDocument/2006/relationships/image" Target="../media/image37.jpeg"/><Relationship Id="rId58" Type="http://schemas.openxmlformats.org/officeDocument/2006/relationships/image" Target="../media/image58.jpeg"/><Relationship Id="rId79" Type="http://schemas.openxmlformats.org/officeDocument/2006/relationships/image" Target="../media/image79.pn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44" Type="http://schemas.openxmlformats.org/officeDocument/2006/relationships/image" Target="../media/image144.jpeg"/><Relationship Id="rId90" Type="http://schemas.openxmlformats.org/officeDocument/2006/relationships/image" Target="../media/image90.jpeg"/><Relationship Id="rId165" Type="http://schemas.openxmlformats.org/officeDocument/2006/relationships/image" Target="../media/image165.jpeg"/><Relationship Id="rId186" Type="http://schemas.openxmlformats.org/officeDocument/2006/relationships/image" Target="../media/image186.jpeg"/><Relationship Id="rId211" Type="http://schemas.openxmlformats.org/officeDocument/2006/relationships/image" Target="../media/image211.jpeg"/><Relationship Id="rId232" Type="http://schemas.openxmlformats.org/officeDocument/2006/relationships/image" Target="../media/image232.jpeg"/><Relationship Id="rId27" Type="http://schemas.openxmlformats.org/officeDocument/2006/relationships/image" Target="../media/image27.jpeg"/><Relationship Id="rId48" Type="http://schemas.openxmlformats.org/officeDocument/2006/relationships/image" Target="../media/image48.jpe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34" Type="http://schemas.openxmlformats.org/officeDocument/2006/relationships/image" Target="../media/image134.jpeg"/><Relationship Id="rId80" Type="http://schemas.openxmlformats.org/officeDocument/2006/relationships/image" Target="../media/image80.jpeg"/><Relationship Id="rId155" Type="http://schemas.openxmlformats.org/officeDocument/2006/relationships/image" Target="../media/image155.jpeg"/><Relationship Id="rId176" Type="http://schemas.openxmlformats.org/officeDocument/2006/relationships/image" Target="../media/image176.jpeg"/><Relationship Id="rId197" Type="http://schemas.openxmlformats.org/officeDocument/2006/relationships/image" Target="../media/image197.jpeg"/><Relationship Id="rId201" Type="http://schemas.openxmlformats.org/officeDocument/2006/relationships/image" Target="../media/image201.jpeg"/><Relationship Id="rId222" Type="http://schemas.openxmlformats.org/officeDocument/2006/relationships/image" Target="../media/image222.jpeg"/><Relationship Id="rId17" Type="http://schemas.openxmlformats.org/officeDocument/2006/relationships/image" Target="../media/image17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jpeg"/><Relationship Id="rId124" Type="http://schemas.openxmlformats.org/officeDocument/2006/relationships/image" Target="../media/image124.jpeg"/><Relationship Id="rId70" Type="http://schemas.openxmlformats.org/officeDocument/2006/relationships/image" Target="../media/image70.jpeg"/><Relationship Id="rId91" Type="http://schemas.openxmlformats.org/officeDocument/2006/relationships/image" Target="../media/image91.jpeg"/><Relationship Id="rId145" Type="http://schemas.openxmlformats.org/officeDocument/2006/relationships/image" Target="../media/image145.jpeg"/><Relationship Id="rId166" Type="http://schemas.openxmlformats.org/officeDocument/2006/relationships/image" Target="../media/image166.jpeg"/><Relationship Id="rId187" Type="http://schemas.openxmlformats.org/officeDocument/2006/relationships/image" Target="../media/image187.jpeg"/><Relationship Id="rId1" Type="http://schemas.openxmlformats.org/officeDocument/2006/relationships/image" Target="../media/image1.png"/><Relationship Id="rId212" Type="http://schemas.openxmlformats.org/officeDocument/2006/relationships/image" Target="../media/image212.jpeg"/><Relationship Id="rId233" Type="http://schemas.openxmlformats.org/officeDocument/2006/relationships/image" Target="../media/image233.jpeg"/><Relationship Id="rId28" Type="http://schemas.openxmlformats.org/officeDocument/2006/relationships/image" Target="../media/image28.jpe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Relationship Id="rId60" Type="http://schemas.openxmlformats.org/officeDocument/2006/relationships/image" Target="../media/image60.jpeg"/><Relationship Id="rId81" Type="http://schemas.openxmlformats.org/officeDocument/2006/relationships/image" Target="../media/image81.jpeg"/><Relationship Id="rId135" Type="http://schemas.openxmlformats.org/officeDocument/2006/relationships/image" Target="../media/image135.jpeg"/><Relationship Id="rId156" Type="http://schemas.openxmlformats.org/officeDocument/2006/relationships/image" Target="../media/image156.jpeg"/><Relationship Id="rId177" Type="http://schemas.openxmlformats.org/officeDocument/2006/relationships/image" Target="../media/image177.jpeg"/><Relationship Id="rId198" Type="http://schemas.openxmlformats.org/officeDocument/2006/relationships/image" Target="../media/image198.jpeg"/><Relationship Id="rId202" Type="http://schemas.openxmlformats.org/officeDocument/2006/relationships/image" Target="../media/image202.jpeg"/><Relationship Id="rId223" Type="http://schemas.openxmlformats.org/officeDocument/2006/relationships/image" Target="../media/image22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50" Type="http://schemas.openxmlformats.org/officeDocument/2006/relationships/image" Target="../media/image50.jpeg"/><Relationship Id="rId104" Type="http://schemas.openxmlformats.org/officeDocument/2006/relationships/image" Target="../media/image104.jpeg"/><Relationship Id="rId125" Type="http://schemas.openxmlformats.org/officeDocument/2006/relationships/image" Target="../media/image125.jpeg"/><Relationship Id="rId146" Type="http://schemas.openxmlformats.org/officeDocument/2006/relationships/image" Target="../media/image146.jpeg"/><Relationship Id="rId167" Type="http://schemas.openxmlformats.org/officeDocument/2006/relationships/image" Target="../media/image167.jpeg"/><Relationship Id="rId188" Type="http://schemas.openxmlformats.org/officeDocument/2006/relationships/image" Target="../media/image188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13" Type="http://schemas.openxmlformats.org/officeDocument/2006/relationships/image" Target="../media/image213.jpeg"/><Relationship Id="rId234" Type="http://schemas.openxmlformats.org/officeDocument/2006/relationships/image" Target="../media/image234.jpeg"/><Relationship Id="rId2" Type="http://schemas.openxmlformats.org/officeDocument/2006/relationships/image" Target="../media/image2.png"/><Relationship Id="rId29" Type="http://schemas.openxmlformats.org/officeDocument/2006/relationships/image" Target="../media/image29.jpeg"/><Relationship Id="rId40" Type="http://schemas.openxmlformats.org/officeDocument/2006/relationships/image" Target="../media/image40.jpeg"/><Relationship Id="rId115" Type="http://schemas.openxmlformats.org/officeDocument/2006/relationships/image" Target="../media/image115.jpeg"/><Relationship Id="rId136" Type="http://schemas.openxmlformats.org/officeDocument/2006/relationships/image" Target="../media/image136.jpeg"/><Relationship Id="rId157" Type="http://schemas.openxmlformats.org/officeDocument/2006/relationships/image" Target="../media/image157.jpeg"/><Relationship Id="rId178" Type="http://schemas.openxmlformats.org/officeDocument/2006/relationships/image" Target="../media/image178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99" Type="http://schemas.openxmlformats.org/officeDocument/2006/relationships/image" Target="../media/image199.jpeg"/><Relationship Id="rId203" Type="http://schemas.openxmlformats.org/officeDocument/2006/relationships/image" Target="../media/image203.jpeg"/><Relationship Id="rId19" Type="http://schemas.openxmlformats.org/officeDocument/2006/relationships/image" Target="../media/image19.jpeg"/><Relationship Id="rId224" Type="http://schemas.openxmlformats.org/officeDocument/2006/relationships/image" Target="../media/image224.jpeg"/><Relationship Id="rId30" Type="http://schemas.openxmlformats.org/officeDocument/2006/relationships/image" Target="../media/image3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jpeg"/><Relationship Id="rId168" Type="http://schemas.openxmlformats.org/officeDocument/2006/relationships/image" Target="../media/image16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189" Type="http://schemas.openxmlformats.org/officeDocument/2006/relationships/image" Target="../media/image189.jpeg"/><Relationship Id="rId3" Type="http://schemas.openxmlformats.org/officeDocument/2006/relationships/image" Target="../media/image3.jpeg"/><Relationship Id="rId214" Type="http://schemas.openxmlformats.org/officeDocument/2006/relationships/image" Target="../media/image214.jpeg"/><Relationship Id="rId235" Type="http://schemas.openxmlformats.org/officeDocument/2006/relationships/image" Target="../media/image235.jpeg"/><Relationship Id="rId116" Type="http://schemas.openxmlformats.org/officeDocument/2006/relationships/image" Target="../media/image116.jpeg"/><Relationship Id="rId137" Type="http://schemas.openxmlformats.org/officeDocument/2006/relationships/image" Target="../media/image137.jpeg"/><Relationship Id="rId158" Type="http://schemas.openxmlformats.org/officeDocument/2006/relationships/image" Target="../media/image158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179" Type="http://schemas.openxmlformats.org/officeDocument/2006/relationships/image" Target="../media/image179.jpeg"/><Relationship Id="rId190" Type="http://schemas.openxmlformats.org/officeDocument/2006/relationships/image" Target="../media/image190.jpeg"/><Relationship Id="rId204" Type="http://schemas.openxmlformats.org/officeDocument/2006/relationships/image" Target="../media/image204.jpeg"/><Relationship Id="rId225" Type="http://schemas.openxmlformats.org/officeDocument/2006/relationships/image" Target="../media/image225.jpe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241">
  <rv s="0">
    <v>0</v>
    <v>5</v>
  </rv>
  <rv s="0">
    <v>1</v>
    <v>5</v>
  </rv>
  <rv s="0">
    <v>2</v>
    <v>5</v>
  </rv>
  <rv s="0">
    <v>3</v>
    <v>5</v>
  </rv>
  <rv s="0">
    <v>4</v>
    <v>5</v>
  </rv>
  <rv s="0">
    <v>5</v>
    <v>5</v>
  </rv>
  <rv s="0">
    <v>6</v>
    <v>5</v>
  </rv>
  <rv s="0">
    <v>7</v>
    <v>5</v>
  </rv>
  <rv s="0">
    <v>8</v>
    <v>5</v>
  </rv>
  <rv s="0">
    <v>9</v>
    <v>5</v>
  </rv>
  <rv s="0">
    <v>10</v>
    <v>5</v>
  </rv>
  <rv s="0">
    <v>11</v>
    <v>5</v>
  </rv>
  <rv s="0">
    <v>12</v>
    <v>5</v>
  </rv>
  <rv s="0">
    <v>13</v>
    <v>5</v>
  </rv>
  <rv s="0">
    <v>14</v>
    <v>5</v>
  </rv>
  <rv s="0">
    <v>15</v>
    <v>5</v>
  </rv>
  <rv s="0">
    <v>16</v>
    <v>5</v>
  </rv>
  <rv s="0">
    <v>17</v>
    <v>5</v>
  </rv>
  <rv s="0">
    <v>18</v>
    <v>5</v>
  </rv>
  <rv s="0">
    <v>19</v>
    <v>5</v>
  </rv>
  <rv s="0">
    <v>20</v>
    <v>5</v>
  </rv>
  <rv s="0">
    <v>21</v>
    <v>5</v>
  </rv>
  <rv s="0">
    <v>22</v>
    <v>5</v>
  </rv>
  <rv s="0">
    <v>23</v>
    <v>5</v>
  </rv>
  <rv s="0">
    <v>24</v>
    <v>5</v>
  </rv>
  <rv s="0">
    <v>25</v>
    <v>5</v>
  </rv>
  <rv s="0">
    <v>26</v>
    <v>5</v>
  </rv>
  <rv s="0">
    <v>27</v>
    <v>5</v>
  </rv>
  <rv s="0">
    <v>28</v>
    <v>5</v>
  </rv>
  <rv s="0">
    <v>29</v>
    <v>5</v>
  </rv>
  <rv s="0">
    <v>30</v>
    <v>5</v>
  </rv>
  <rv s="0">
    <v>31</v>
    <v>5</v>
  </rv>
  <rv s="0">
    <v>32</v>
    <v>5</v>
  </rv>
  <rv s="0">
    <v>33</v>
    <v>5</v>
  </rv>
  <rv s="0">
    <v>34</v>
    <v>5</v>
  </rv>
  <rv s="0">
    <v>35</v>
    <v>5</v>
  </rv>
  <rv s="0">
    <v>36</v>
    <v>5</v>
  </rv>
  <rv s="0">
    <v>37</v>
    <v>5</v>
  </rv>
  <rv s="0">
    <v>38</v>
    <v>5</v>
  </rv>
  <rv s="0">
    <v>39</v>
    <v>5</v>
  </rv>
  <rv s="0">
    <v>40</v>
    <v>5</v>
  </rv>
  <rv s="0">
    <v>41</v>
    <v>5</v>
  </rv>
  <rv s="0">
    <v>42</v>
    <v>5</v>
  </rv>
  <rv s="0">
    <v>43</v>
    <v>5</v>
  </rv>
  <rv s="0">
    <v>44</v>
    <v>5</v>
  </rv>
  <rv s="0">
    <v>45</v>
    <v>5</v>
  </rv>
  <rv s="0">
    <v>46</v>
    <v>5</v>
  </rv>
  <rv s="0">
    <v>47</v>
    <v>5</v>
  </rv>
  <rv s="0">
    <v>48</v>
    <v>5</v>
  </rv>
  <rv s="0">
    <v>49</v>
    <v>5</v>
  </rv>
  <rv s="0">
    <v>50</v>
    <v>5</v>
  </rv>
  <rv s="0">
    <v>51</v>
    <v>5</v>
  </rv>
  <rv s="0">
    <v>52</v>
    <v>5</v>
  </rv>
  <rv s="0">
    <v>53</v>
    <v>5</v>
  </rv>
  <rv s="0">
    <v>54</v>
    <v>5</v>
  </rv>
  <rv s="0">
    <v>55</v>
    <v>5</v>
  </rv>
  <rv s="0">
    <v>56</v>
    <v>5</v>
  </rv>
  <rv s="0">
    <v>57</v>
    <v>5</v>
  </rv>
  <rv s="0">
    <v>58</v>
    <v>5</v>
  </rv>
  <rv s="0">
    <v>59</v>
    <v>5</v>
  </rv>
  <rv s="0">
    <v>60</v>
    <v>5</v>
  </rv>
  <rv s="0">
    <v>61</v>
    <v>5</v>
  </rv>
  <rv s="0">
    <v>62</v>
    <v>5</v>
  </rv>
  <rv s="0">
    <v>63</v>
    <v>5</v>
  </rv>
  <rv s="0">
    <v>64</v>
    <v>5</v>
  </rv>
  <rv s="0">
    <v>65</v>
    <v>5</v>
  </rv>
  <rv s="0">
    <v>66</v>
    <v>5</v>
  </rv>
  <rv s="0">
    <v>67</v>
    <v>5</v>
  </rv>
  <rv s="0">
    <v>68</v>
    <v>5</v>
  </rv>
  <rv s="0">
    <v>69</v>
    <v>5</v>
  </rv>
  <rv s="0">
    <v>70</v>
    <v>5</v>
  </rv>
  <rv s="0">
    <v>71</v>
    <v>5</v>
  </rv>
  <rv s="0">
    <v>72</v>
    <v>5</v>
  </rv>
  <rv s="0">
    <v>73</v>
    <v>5</v>
  </rv>
  <rv s="0">
    <v>74</v>
    <v>5</v>
  </rv>
  <rv s="0">
    <v>75</v>
    <v>5</v>
  </rv>
  <rv s="0">
    <v>76</v>
    <v>5</v>
  </rv>
  <rv s="0">
    <v>77</v>
    <v>5</v>
  </rv>
  <rv s="0">
    <v>78</v>
    <v>5</v>
  </rv>
  <rv s="0">
    <v>79</v>
    <v>5</v>
  </rv>
  <rv s="0">
    <v>80</v>
    <v>5</v>
  </rv>
  <rv s="0">
    <v>81</v>
    <v>5</v>
  </rv>
  <rv s="0">
    <v>82</v>
    <v>5</v>
  </rv>
  <rv s="0">
    <v>83</v>
    <v>5</v>
  </rv>
  <rv s="0">
    <v>84</v>
    <v>5</v>
  </rv>
  <rv s="0">
    <v>85</v>
    <v>5</v>
  </rv>
  <rv s="0">
    <v>86</v>
    <v>5</v>
  </rv>
  <rv s="0">
    <v>87</v>
    <v>5</v>
  </rv>
  <rv s="0">
    <v>88</v>
    <v>5</v>
  </rv>
  <rv s="0">
    <v>89</v>
    <v>5</v>
  </rv>
  <rv s="0">
    <v>90</v>
    <v>5</v>
  </rv>
  <rv s="0">
    <v>91</v>
    <v>5</v>
  </rv>
  <rv s="0">
    <v>92</v>
    <v>5</v>
  </rv>
  <rv s="0">
    <v>93</v>
    <v>5</v>
  </rv>
  <rv s="0">
    <v>94</v>
    <v>5</v>
  </rv>
  <rv s="0">
    <v>95</v>
    <v>5</v>
  </rv>
  <rv s="0">
    <v>96</v>
    <v>5</v>
  </rv>
  <rv s="0">
    <v>97</v>
    <v>5</v>
  </rv>
  <rv s="0">
    <v>98</v>
    <v>5</v>
  </rv>
  <rv s="0">
    <v>99</v>
    <v>5</v>
  </rv>
  <rv s="0">
    <v>100</v>
    <v>5</v>
  </rv>
  <rv s="0">
    <v>101</v>
    <v>5</v>
  </rv>
  <rv s="0">
    <v>102</v>
    <v>5</v>
  </rv>
  <rv s="0">
    <v>103</v>
    <v>5</v>
  </rv>
  <rv s="0">
    <v>104</v>
    <v>5</v>
  </rv>
  <rv s="0">
    <v>105</v>
    <v>5</v>
  </rv>
  <rv s="0">
    <v>106</v>
    <v>5</v>
  </rv>
  <rv s="0">
    <v>107</v>
    <v>5</v>
  </rv>
  <rv s="0">
    <v>108</v>
    <v>5</v>
  </rv>
  <rv s="0">
    <v>109</v>
    <v>5</v>
  </rv>
  <rv s="0">
    <v>110</v>
    <v>5</v>
  </rv>
  <rv s="0">
    <v>111</v>
    <v>5</v>
  </rv>
  <rv s="0">
    <v>112</v>
    <v>5</v>
  </rv>
  <rv s="0">
    <v>113</v>
    <v>5</v>
  </rv>
  <rv s="0">
    <v>114</v>
    <v>5</v>
  </rv>
  <rv s="0">
    <v>115</v>
    <v>5</v>
  </rv>
  <rv s="0">
    <v>116</v>
    <v>5</v>
  </rv>
  <rv s="0">
    <v>117</v>
    <v>5</v>
  </rv>
  <rv s="0">
    <v>118</v>
    <v>5</v>
  </rv>
  <rv s="0">
    <v>119</v>
    <v>5</v>
  </rv>
  <rv s="0">
    <v>120</v>
    <v>5</v>
  </rv>
  <rv s="0">
    <v>121</v>
    <v>5</v>
  </rv>
  <rv s="0">
    <v>122</v>
    <v>5</v>
  </rv>
  <rv s="0">
    <v>123</v>
    <v>5</v>
  </rv>
  <rv s="0">
    <v>124</v>
    <v>5</v>
  </rv>
  <rv s="0">
    <v>125</v>
    <v>5</v>
  </rv>
  <rv s="0">
    <v>126</v>
    <v>5</v>
  </rv>
  <rv s="0">
    <v>127</v>
    <v>5</v>
  </rv>
  <rv s="0">
    <v>128</v>
    <v>5</v>
  </rv>
  <rv s="0">
    <v>129</v>
    <v>5</v>
  </rv>
  <rv s="0">
    <v>130</v>
    <v>5</v>
  </rv>
  <rv s="0">
    <v>131</v>
    <v>5</v>
  </rv>
  <rv s="0">
    <v>132</v>
    <v>5</v>
  </rv>
  <rv s="0">
    <v>133</v>
    <v>5</v>
  </rv>
  <rv s="0">
    <v>134</v>
    <v>5</v>
  </rv>
  <rv s="0">
    <v>135</v>
    <v>5</v>
  </rv>
  <rv s="0">
    <v>136</v>
    <v>5</v>
  </rv>
  <rv s="0">
    <v>137</v>
    <v>5</v>
  </rv>
  <rv s="0">
    <v>138</v>
    <v>5</v>
  </rv>
  <rv s="0">
    <v>139</v>
    <v>5</v>
  </rv>
  <rv s="0">
    <v>140</v>
    <v>5</v>
  </rv>
  <rv s="0">
    <v>141</v>
    <v>5</v>
  </rv>
  <rv s="0">
    <v>142</v>
    <v>5</v>
  </rv>
  <rv s="0">
    <v>143</v>
    <v>5</v>
  </rv>
  <rv s="0">
    <v>144</v>
    <v>5</v>
  </rv>
  <rv s="0">
    <v>145</v>
    <v>5</v>
  </rv>
  <rv s="0">
    <v>146</v>
    <v>5</v>
  </rv>
  <rv s="0">
    <v>147</v>
    <v>5</v>
  </rv>
  <rv s="0">
    <v>148</v>
    <v>5</v>
  </rv>
  <rv s="0">
    <v>149</v>
    <v>5</v>
  </rv>
  <rv s="0">
    <v>150</v>
    <v>5</v>
  </rv>
  <rv s="0">
    <v>151</v>
    <v>5</v>
  </rv>
  <rv s="0">
    <v>152</v>
    <v>5</v>
  </rv>
  <rv s="0">
    <v>153</v>
    <v>5</v>
  </rv>
  <rv s="0">
    <v>154</v>
    <v>5</v>
  </rv>
  <rv s="0">
    <v>155</v>
    <v>5</v>
  </rv>
  <rv s="0">
    <v>156</v>
    <v>5</v>
  </rv>
  <rv s="0">
    <v>157</v>
    <v>5</v>
  </rv>
  <rv s="0">
    <v>158</v>
    <v>5</v>
  </rv>
  <rv s="0">
    <v>159</v>
    <v>5</v>
  </rv>
  <rv s="0">
    <v>160</v>
    <v>5</v>
  </rv>
  <rv s="0">
    <v>161</v>
    <v>5</v>
  </rv>
  <rv s="0">
    <v>162</v>
    <v>5</v>
  </rv>
  <rv s="0">
    <v>163</v>
    <v>5</v>
  </rv>
  <rv s="0">
    <v>164</v>
    <v>5</v>
  </rv>
  <rv s="0">
    <v>165</v>
    <v>5</v>
  </rv>
  <rv s="0">
    <v>166</v>
    <v>5</v>
  </rv>
  <rv s="0">
    <v>167</v>
    <v>5</v>
  </rv>
  <rv s="0">
    <v>168</v>
    <v>5</v>
  </rv>
  <rv s="0">
    <v>169</v>
    <v>5</v>
  </rv>
  <rv s="0">
    <v>170</v>
    <v>5</v>
  </rv>
  <rv s="0">
    <v>171</v>
    <v>5</v>
  </rv>
  <rv s="0">
    <v>172</v>
    <v>5</v>
  </rv>
  <rv s="0">
    <v>173</v>
    <v>5</v>
  </rv>
  <rv s="0">
    <v>174</v>
    <v>5</v>
  </rv>
  <rv s="0">
    <v>175</v>
    <v>5</v>
  </rv>
  <rv s="0">
    <v>176</v>
    <v>5</v>
  </rv>
  <rv s="0">
    <v>177</v>
    <v>5</v>
  </rv>
  <rv s="0">
    <v>178</v>
    <v>5</v>
  </rv>
  <rv s="0">
    <v>179</v>
    <v>5</v>
  </rv>
  <rv s="0">
    <v>180</v>
    <v>5</v>
  </rv>
  <rv s="0">
    <v>181</v>
    <v>5</v>
  </rv>
  <rv s="0">
    <v>182</v>
    <v>5</v>
  </rv>
  <rv s="0">
    <v>183</v>
    <v>5</v>
  </rv>
  <rv s="0">
    <v>184</v>
    <v>5</v>
  </rv>
  <rv s="0">
    <v>185</v>
    <v>5</v>
  </rv>
  <rv s="0">
    <v>186</v>
    <v>5</v>
  </rv>
  <rv s="0">
    <v>187</v>
    <v>5</v>
  </rv>
  <rv s="0">
    <v>188</v>
    <v>5</v>
  </rv>
  <rv s="0">
    <v>189</v>
    <v>5</v>
  </rv>
  <rv s="0">
    <v>190</v>
    <v>5</v>
  </rv>
  <rv s="0">
    <v>191</v>
    <v>5</v>
  </rv>
  <rv s="0">
    <v>192</v>
    <v>5</v>
  </rv>
  <rv s="0">
    <v>193</v>
    <v>5</v>
  </rv>
  <rv s="0">
    <v>194</v>
    <v>5</v>
  </rv>
  <rv s="0">
    <v>195</v>
    <v>5</v>
  </rv>
  <rv s="0">
    <v>196</v>
    <v>5</v>
  </rv>
  <rv s="0">
    <v>197</v>
    <v>5</v>
  </rv>
  <rv s="0">
    <v>198</v>
    <v>5</v>
  </rv>
  <rv s="0">
    <v>199</v>
    <v>5</v>
  </rv>
  <rv s="0">
    <v>200</v>
    <v>5</v>
  </rv>
  <rv s="0">
    <v>201</v>
    <v>5</v>
  </rv>
  <rv s="0">
    <v>202</v>
    <v>5</v>
  </rv>
  <rv s="0">
    <v>203</v>
    <v>5</v>
  </rv>
  <rv s="0">
    <v>204</v>
    <v>5</v>
  </rv>
  <rv s="0">
    <v>205</v>
    <v>5</v>
  </rv>
  <rv s="0">
    <v>206</v>
    <v>5</v>
  </rv>
  <rv s="0">
    <v>207</v>
    <v>5</v>
  </rv>
  <rv s="0">
    <v>208</v>
    <v>5</v>
  </rv>
  <rv s="0">
    <v>209</v>
    <v>5</v>
  </rv>
  <rv s="0">
    <v>210</v>
    <v>5</v>
  </rv>
  <rv s="0">
    <v>211</v>
    <v>5</v>
  </rv>
  <rv s="0">
    <v>212</v>
    <v>5</v>
  </rv>
  <rv s="0">
    <v>213</v>
    <v>5</v>
  </rv>
  <rv s="0">
    <v>214</v>
    <v>5</v>
  </rv>
  <rv s="0">
    <v>215</v>
    <v>5</v>
  </rv>
  <rv s="0">
    <v>216</v>
    <v>5</v>
  </rv>
  <rv s="0">
    <v>217</v>
    <v>5</v>
  </rv>
  <rv s="0">
    <v>218</v>
    <v>5</v>
  </rv>
  <rv s="0">
    <v>219</v>
    <v>5</v>
  </rv>
  <rv s="0">
    <v>220</v>
    <v>5</v>
  </rv>
  <rv s="0">
    <v>221</v>
    <v>5</v>
  </rv>
  <rv s="0">
    <v>222</v>
    <v>5</v>
  </rv>
  <rv s="0">
    <v>223</v>
    <v>5</v>
  </rv>
  <rv s="0">
    <v>224</v>
    <v>5</v>
  </rv>
  <rv s="0">
    <v>225</v>
    <v>5</v>
  </rv>
  <rv s="0">
    <v>226</v>
    <v>5</v>
  </rv>
  <rv s="0">
    <v>227</v>
    <v>5</v>
  </rv>
  <rv s="0">
    <v>228</v>
    <v>5</v>
  </rv>
  <rv s="0">
    <v>229</v>
    <v>5</v>
  </rv>
  <rv s="0">
    <v>230</v>
    <v>5</v>
  </rv>
  <rv s="0">
    <v>231</v>
    <v>5</v>
  </rv>
  <rv s="0">
    <v>232</v>
    <v>5</v>
  </rv>
  <rv s="0">
    <v>233</v>
    <v>5</v>
  </rv>
  <rv s="0">
    <v>234</v>
    <v>5</v>
  </rv>
  <rv s="0">
    <v>235</v>
    <v>5</v>
  </rv>
  <rv s="0">
    <v>236</v>
    <v>5</v>
  </rv>
  <rv s="0">
    <v>237</v>
    <v>5</v>
  </rv>
  <rv s="0">
    <v>238</v>
    <v>5</v>
  </rv>
  <rv s="0">
    <v>239</v>
    <v>5</v>
  </rv>
  <rv s="0">
    <v>240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  <rel r:id="rId2"/>
  <rel r:id="rId3"/>
  <rel r:id="rId4"/>
  <rel r:id="rId5"/>
  <rel r:id="rId6"/>
  <rel r:id="rId7"/>
  <rel r:id="rId8"/>
  <rel r:id="rId9"/>
  <rel r:id="rId10"/>
  <rel r:id="rId11"/>
  <rel r:id="rId12"/>
  <rel r:id="rId13"/>
  <rel r:id="rId14"/>
  <rel r:id="rId15"/>
  <rel r:id="rId16"/>
  <rel r:id="rId17"/>
  <rel r:id="rId18"/>
  <rel r:id="rId19"/>
  <rel r:id="rId20"/>
  <rel r:id="rId21"/>
  <rel r:id="rId22"/>
  <rel r:id="rId23"/>
  <rel r:id="rId24"/>
  <rel r:id="rId25"/>
  <rel r:id="rId26"/>
  <rel r:id="rId27"/>
  <rel r:id="rId28"/>
  <rel r:id="rId29"/>
  <rel r:id="rId30"/>
  <rel r:id="rId31"/>
  <rel r:id="rId32"/>
  <rel r:id="rId33"/>
  <rel r:id="rId34"/>
  <rel r:id="rId35"/>
  <rel r:id="rId36"/>
  <rel r:id="rId37"/>
  <rel r:id="rId38"/>
  <rel r:id="rId39"/>
  <rel r:id="rId40"/>
  <rel r:id="rId41"/>
  <rel r:id="rId42"/>
  <rel r:id="rId43"/>
  <rel r:id="rId44"/>
  <rel r:id="rId45"/>
  <rel r:id="rId46"/>
  <rel r:id="rId47"/>
  <rel r:id="rId48"/>
  <rel r:id="rId49"/>
  <rel r:id="rId50"/>
  <rel r:id="rId51"/>
  <rel r:id="rId52"/>
  <rel r:id="rId53"/>
  <rel r:id="rId54"/>
  <rel r:id="rId55"/>
  <rel r:id="rId56"/>
  <rel r:id="rId57"/>
  <rel r:id="rId58"/>
  <rel r:id="rId59"/>
  <rel r:id="rId60"/>
  <rel r:id="rId61"/>
  <rel r:id="rId62"/>
  <rel r:id="rId63"/>
  <rel r:id="rId64"/>
  <rel r:id="rId65"/>
  <rel r:id="rId66"/>
  <rel r:id="rId67"/>
  <rel r:id="rId68"/>
  <rel r:id="rId69"/>
  <rel r:id="rId70"/>
  <rel r:id="rId71"/>
  <rel r:id="rId72"/>
  <rel r:id="rId73"/>
  <rel r:id="rId74"/>
  <rel r:id="rId75"/>
  <rel r:id="rId76"/>
  <rel r:id="rId77"/>
  <rel r:id="rId78"/>
  <rel r:id="rId79"/>
  <rel r:id="rId80"/>
  <rel r:id="rId81"/>
  <rel r:id="rId82"/>
  <rel r:id="rId83"/>
  <rel r:id="rId84"/>
  <rel r:id="rId85"/>
  <rel r:id="rId86"/>
  <rel r:id="rId87"/>
  <rel r:id="rId88"/>
  <rel r:id="rId89"/>
  <rel r:id="rId90"/>
  <rel r:id="rId91"/>
  <rel r:id="rId92"/>
  <rel r:id="rId93"/>
  <rel r:id="rId94"/>
  <rel r:id="rId95"/>
  <rel r:id="rId96"/>
  <rel r:id="rId97"/>
  <rel r:id="rId98"/>
  <rel r:id="rId99"/>
  <rel r:id="rId100"/>
  <rel r:id="rId101"/>
  <rel r:id="rId102"/>
  <rel r:id="rId103"/>
  <rel r:id="rId104"/>
  <rel r:id="rId105"/>
  <rel r:id="rId106"/>
  <rel r:id="rId107"/>
  <rel r:id="rId108"/>
  <rel r:id="rId109"/>
  <rel r:id="rId110"/>
  <rel r:id="rId111"/>
  <rel r:id="rId112"/>
  <rel r:id="rId113"/>
  <rel r:id="rId114"/>
  <rel r:id="rId115"/>
  <rel r:id="rId116"/>
  <rel r:id="rId117"/>
  <rel r:id="rId118"/>
  <rel r:id="rId119"/>
  <rel r:id="rId120"/>
  <rel r:id="rId121"/>
  <rel r:id="rId122"/>
  <rel r:id="rId123"/>
  <rel r:id="rId124"/>
  <rel r:id="rId125"/>
  <rel r:id="rId126"/>
  <rel r:id="rId127"/>
  <rel r:id="rId128"/>
  <rel r:id="rId129"/>
  <rel r:id="rId130"/>
  <rel r:id="rId131"/>
  <rel r:id="rId132"/>
  <rel r:id="rId133"/>
  <rel r:id="rId134"/>
  <rel r:id="rId135"/>
  <rel r:id="rId136"/>
  <rel r:id="rId137"/>
  <rel r:id="rId138"/>
  <rel r:id="rId139"/>
  <rel r:id="rId140"/>
  <rel r:id="rId141"/>
  <rel r:id="rId142"/>
  <rel r:id="rId143"/>
  <rel r:id="rId144"/>
  <rel r:id="rId145"/>
  <rel r:id="rId146"/>
  <rel r:id="rId147"/>
  <rel r:id="rId148"/>
  <rel r:id="rId149"/>
  <rel r:id="rId150"/>
  <rel r:id="rId151"/>
  <rel r:id="rId152"/>
  <rel r:id="rId153"/>
  <rel r:id="rId154"/>
  <rel r:id="rId155"/>
  <rel r:id="rId156"/>
  <rel r:id="rId157"/>
  <rel r:id="rId158"/>
  <rel r:id="rId159"/>
  <rel r:id="rId160"/>
  <rel r:id="rId161"/>
  <rel r:id="rId162"/>
  <rel r:id="rId163"/>
  <rel r:id="rId164"/>
  <rel r:id="rId165"/>
  <rel r:id="rId166"/>
  <rel r:id="rId167"/>
  <rel r:id="rId168"/>
  <rel r:id="rId169"/>
  <rel r:id="rId170"/>
  <rel r:id="rId171"/>
  <rel r:id="rId172"/>
  <rel r:id="rId173"/>
  <rel r:id="rId174"/>
  <rel r:id="rId175"/>
  <rel r:id="rId176"/>
  <rel r:id="rId177"/>
  <rel r:id="rId178"/>
  <rel r:id="rId179"/>
  <rel r:id="rId180"/>
  <rel r:id="rId181"/>
  <rel r:id="rId182"/>
  <rel r:id="rId183"/>
  <rel r:id="rId184"/>
  <rel r:id="rId185"/>
  <rel r:id="rId186"/>
  <rel r:id="rId187"/>
  <rel r:id="rId188"/>
  <rel r:id="rId189"/>
  <rel r:id="rId190"/>
  <rel r:id="rId191"/>
  <rel r:id="rId192"/>
  <rel r:id="rId193"/>
  <rel r:id="rId194"/>
  <rel r:id="rId195"/>
  <rel r:id="rId196"/>
  <rel r:id="rId197"/>
  <rel r:id="rId198"/>
  <rel r:id="rId199"/>
  <rel r:id="rId200"/>
  <rel r:id="rId201"/>
  <rel r:id="rId202"/>
  <rel r:id="rId203"/>
  <rel r:id="rId204"/>
  <rel r:id="rId205"/>
  <rel r:id="rId206"/>
  <rel r:id="rId207"/>
  <rel r:id="rId208"/>
  <rel r:id="rId209"/>
  <rel r:id="rId210"/>
  <rel r:id="rId211"/>
  <rel r:id="rId212"/>
  <rel r:id="rId213"/>
  <rel r:id="rId214"/>
  <rel r:id="rId215"/>
  <rel r:id="rId216"/>
  <rel r:id="rId217"/>
  <rel r:id="rId218"/>
  <rel r:id="rId219"/>
  <rel r:id="rId220"/>
  <rel r:id="rId221"/>
  <rel r:id="rId222"/>
  <rel r:id="rId223"/>
  <rel r:id="rId224"/>
  <rel r:id="rId225"/>
  <rel r:id="rId226"/>
  <rel r:id="rId227"/>
  <rel r:id="rId228"/>
  <rel r:id="rId229"/>
  <rel r:id="rId230"/>
  <rel r:id="rId231"/>
  <rel r:id="rId232"/>
  <rel r:id="rId233"/>
  <rel r:id="rId234"/>
  <rel r:id="rId235"/>
  <rel r:id="rId236"/>
  <rel r:id="rId237"/>
  <rel r:id="rId238"/>
  <rel r:id="rId239"/>
  <rel r:id="rId240"/>
  <rel r:id="rId241"/>
</richValueRels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hyperlink" Target="https://true-middleware.s3.eu-west-1.amazonaws.com/pdfs/de/TRCB-110-HC.pdf" TargetMode="External"/><Relationship Id="rId13" Type="http://schemas.openxmlformats.org/officeDocument/2006/relationships/hyperlink" Target="https://images.salsify.com/raw/upload/s--0mk5gxqE--/gd6d7zlnegprx5bp9a4x.zip" TargetMode="External"/><Relationship Id="rId18" Type="http://schemas.openxmlformats.org/officeDocument/2006/relationships/hyperlink" Target="https://images.salsify.com/raw/upload/s--Uxup7uhj--/wjyrr1az4obctqhy1lac.zip" TargetMode="External"/><Relationship Id="rId3" Type="http://schemas.openxmlformats.org/officeDocument/2006/relationships/hyperlink" Target="https://true-middleware.s3.eu-west-1.amazonaws.com/pdfs/de/TRCB-52-HC.pdf" TargetMode="External"/><Relationship Id="rId21" Type="http://schemas.openxmlformats.org/officeDocument/2006/relationships/hyperlink" Target="https://images.salsify.com/raw/upload/s--l2TbkkbS--/nmaxk4thoevbivhrea6x.zip" TargetMode="External"/><Relationship Id="rId7" Type="http://schemas.openxmlformats.org/officeDocument/2006/relationships/hyperlink" Target="https://true-middleware.s3.eu-west-1.amazonaws.com/pdfs/de/TRCB-96-HC.pdf" TargetMode="External"/><Relationship Id="rId12" Type="http://schemas.openxmlformats.org/officeDocument/2006/relationships/hyperlink" Target="https://true-middleware.s3.eu-west-1.amazonaws.com/pdfs/de/TRCB-82-86-HC.pdf" TargetMode="External"/><Relationship Id="rId17" Type="http://schemas.openxmlformats.org/officeDocument/2006/relationships/hyperlink" Target="https://images.salsify.com/raw/upload/s--L9dwoRil--/tmk6j6mq52t1vxasfzvl.zip" TargetMode="External"/><Relationship Id="rId2" Type="http://schemas.openxmlformats.org/officeDocument/2006/relationships/hyperlink" Target="https://true-middleware.s3.eu-west-1.amazonaws.com/pdfs/de/TRCB-48-HC.pdf" TargetMode="External"/><Relationship Id="rId16" Type="http://schemas.openxmlformats.org/officeDocument/2006/relationships/hyperlink" Target="https://images.salsify.com/raw/upload/s--SU7RtQMv--/u52qpu9ogbab3cywsntl.zip" TargetMode="External"/><Relationship Id="rId20" Type="http://schemas.openxmlformats.org/officeDocument/2006/relationships/hyperlink" Target="https://images.salsify.com/raw/upload/s--4-mrGk7u--/ax333sgvtqcgckfuu6o8.zip" TargetMode="External"/><Relationship Id="rId1" Type="http://schemas.openxmlformats.org/officeDocument/2006/relationships/hyperlink" Target="https://true-middleware.s3.eu-west-1.amazonaws.com/pdfs/de/TRCB-36-HC.pdf" TargetMode="External"/><Relationship Id="rId6" Type="http://schemas.openxmlformats.org/officeDocument/2006/relationships/hyperlink" Target="https://true-middleware.s3.eu-west-1.amazonaws.com/pdfs/de/TRCB-82-HC.pdf" TargetMode="External"/><Relationship Id="rId11" Type="http://schemas.openxmlformats.org/officeDocument/2006/relationships/hyperlink" Target="https://true-middleware.s3.eu-west-1.amazonaws.com/pdfs/de/TRCB-82-84-HC.pdf" TargetMode="External"/><Relationship Id="rId24" Type="http://schemas.openxmlformats.org/officeDocument/2006/relationships/hyperlink" Target="https://images.salsify.com/raw/upload/s--fgUatHL4--/boips4xd7wxgukefbpru.zip" TargetMode="External"/><Relationship Id="rId5" Type="http://schemas.openxmlformats.org/officeDocument/2006/relationships/hyperlink" Target="https://true-middleware.s3.eu-west-1.amazonaws.com/pdfs/de/TRCB-79-HC.pdf" TargetMode="External"/><Relationship Id="rId15" Type="http://schemas.openxmlformats.org/officeDocument/2006/relationships/hyperlink" Target="https://images.salsify.com/raw/upload/s--1OJOraPX--/z8uouqgelyw7ulzxkotv.zip" TargetMode="External"/><Relationship Id="rId23" Type="http://schemas.openxmlformats.org/officeDocument/2006/relationships/hyperlink" Target="https://images.salsify.com/raw/upload/s--PRKekZV2--/gtwvbt3wyygbwjjtvx7o.zip" TargetMode="External"/><Relationship Id="rId10" Type="http://schemas.openxmlformats.org/officeDocument/2006/relationships/hyperlink" Target="https://true-middleware.s3.eu-west-1.amazonaws.com/pdfs/de/TRCB-79-86-HC.pdf" TargetMode="External"/><Relationship Id="rId19" Type="http://schemas.openxmlformats.org/officeDocument/2006/relationships/hyperlink" Target="https://images.salsify.com/raw/upload/s--Vo3xSs8e--/nk7s1sncctvfpkpd8ykq.zip" TargetMode="External"/><Relationship Id="rId4" Type="http://schemas.openxmlformats.org/officeDocument/2006/relationships/hyperlink" Target="https://true-middleware.s3.eu-west-1.amazonaws.com/pdfs/de/TRCB-72-HC.pdf" TargetMode="External"/><Relationship Id="rId9" Type="http://schemas.openxmlformats.org/officeDocument/2006/relationships/hyperlink" Target="https://true-middleware.s3.eu-west-1.amazonaws.com/pdfs/de/TRCB-52-60-HC.pdf" TargetMode="External"/><Relationship Id="rId14" Type="http://schemas.openxmlformats.org/officeDocument/2006/relationships/hyperlink" Target="https://images.salsify.com/raw/upload/s--Fs9azcMg--/hm53ziwa9kalvfq9bmm6.zip" TargetMode="External"/><Relationship Id="rId22" Type="http://schemas.openxmlformats.org/officeDocument/2006/relationships/hyperlink" Target="https://images.salsify.com/raw/upload/s--La9cL4sk--/xkmzt03jcxln6eti5mly.zip" TargetMode="External"/></Relationships>
</file>

<file path=xl/worksheets/_rels/sheet11.xml.rels><?xml version="1.0" encoding="UTF-8" standalone="yes"?>
<Relationships xmlns="http://schemas.openxmlformats.org/package/2006/relationships"><Relationship Id="rId26" Type="http://schemas.openxmlformats.org/officeDocument/2006/relationships/hyperlink" Target="https://true-middleware.s3.eu-west-1.amazonaws.com/pdfs/de/TBR60-RISZ1-L-S-11-2.pdf" TargetMode="External"/><Relationship Id="rId21" Type="http://schemas.openxmlformats.org/officeDocument/2006/relationships/hyperlink" Target="https://true-middleware.s3.eu-west-1.amazonaws.com/pdfs/de/TBR48-RISZ1-L-B-11-2.pdf" TargetMode="External"/><Relationship Id="rId42" Type="http://schemas.openxmlformats.org/officeDocument/2006/relationships/hyperlink" Target="https://true-middleware.s3.eu-west-1.amazonaws.com/pdfs/de/TDR52-RISZ1-L-B-SG-2.pdf" TargetMode="External"/><Relationship Id="rId47" Type="http://schemas.openxmlformats.org/officeDocument/2006/relationships/hyperlink" Target="https://images.salsify.com/raw/upload/s--8TGCQkEZ--/f3bmndfihlzijecmclrs.zip" TargetMode="External"/><Relationship Id="rId63" Type="http://schemas.openxmlformats.org/officeDocument/2006/relationships/hyperlink" Target="https://images.salsify.com/raw/upload/s--rU8zBDez--/vjis1adjrmkoowpusac6.zip" TargetMode="External"/><Relationship Id="rId68" Type="http://schemas.openxmlformats.org/officeDocument/2006/relationships/hyperlink" Target="https://images.salsify.com/raw/upload/s--GRf0TQ7k--/sukla59hr2cf20cobxha.zip" TargetMode="External"/><Relationship Id="rId84" Type="http://schemas.openxmlformats.org/officeDocument/2006/relationships/hyperlink" Target="https://images.salsify.com/raw/upload/s--CHbjMgQf--/xcugrirbiciuz4fgswan.zip" TargetMode="External"/><Relationship Id="rId89" Type="http://schemas.openxmlformats.org/officeDocument/2006/relationships/hyperlink" Target="https://images.salsify.com/raw/upload/s--S34Z2BZJ--/oqhdoigqwzvnwewth3jo.zip" TargetMode="External"/><Relationship Id="rId16" Type="http://schemas.openxmlformats.org/officeDocument/2006/relationships/hyperlink" Target="https://true-middleware.s3.eu-west-1.amazonaws.com/pdfs/de/TBR52-RISZ1-L-S-SS-2.pdf" TargetMode="External"/><Relationship Id="rId11" Type="http://schemas.openxmlformats.org/officeDocument/2006/relationships/hyperlink" Target="https://true-middleware.s3.eu-west-1.amazonaws.com/pdfs/de/TBR32-RISZ1-L-B-S-2.pdf" TargetMode="External"/><Relationship Id="rId32" Type="http://schemas.openxmlformats.org/officeDocument/2006/relationships/hyperlink" Target="https://true-middleware.s3.eu-west-1.amazonaws.com/pdfs/de/TBR36-PTSZ1-L-S-S-S-2.pdf" TargetMode="External"/><Relationship Id="rId37" Type="http://schemas.openxmlformats.org/officeDocument/2006/relationships/hyperlink" Target="https://true-middleware.s3.eu-west-1.amazonaws.com/pdfs/de/TBR60-PTSZ1-L-S-SS-SS-2.pdf" TargetMode="External"/><Relationship Id="rId53" Type="http://schemas.openxmlformats.org/officeDocument/2006/relationships/hyperlink" Target="https://images.salsify.com/raw/upload/s--zqb16fkl--/lzjvkuzzorsiywgov3yy.zip" TargetMode="External"/><Relationship Id="rId58" Type="http://schemas.openxmlformats.org/officeDocument/2006/relationships/hyperlink" Target="https://images.salsify.com/raw/upload/s--yy9texzs--/huzirhljqf4ootid3vhs.zip" TargetMode="External"/><Relationship Id="rId74" Type="http://schemas.openxmlformats.org/officeDocument/2006/relationships/hyperlink" Target="https://images.salsify.com/raw/upload/s--qxojMCxJ--/mqmpni9tjeijymzqei69.zip" TargetMode="External"/><Relationship Id="rId79" Type="http://schemas.openxmlformats.org/officeDocument/2006/relationships/hyperlink" Target="https://images.salsify.com/raw/upload/s--HtA1iaiE--/xeggf2iulp3iwocfetw4.zip" TargetMode="External"/><Relationship Id="rId5" Type="http://schemas.openxmlformats.org/officeDocument/2006/relationships/hyperlink" Target="https://true-middleware.s3.eu-west-1.amazonaws.com/pdfs/de/TBR52-RISZ1-L-B-GG-2.pdf" TargetMode="External"/><Relationship Id="rId90" Type="http://schemas.openxmlformats.org/officeDocument/2006/relationships/hyperlink" Target="https://images.salsify.com/raw/upload/s--OqgPwaMY--/ifcoipyymiqv0gvlqqh1.zip" TargetMode="External"/><Relationship Id="rId14" Type="http://schemas.openxmlformats.org/officeDocument/2006/relationships/hyperlink" Target="https://true-middleware.s3.eu-west-1.amazonaws.com/pdfs/de/TBR48-RISZ1-L-S-SS-2.pdf" TargetMode="External"/><Relationship Id="rId22" Type="http://schemas.openxmlformats.org/officeDocument/2006/relationships/hyperlink" Target="https://true-middleware.s3.eu-west-1.amazonaws.com/pdfs/de/TBR48-RISZ1-L-S-11-2.pdf" TargetMode="External"/><Relationship Id="rId27" Type="http://schemas.openxmlformats.org/officeDocument/2006/relationships/hyperlink" Target="https://true-middleware.s3.eu-west-1.amazonaws.com/pdfs/de/TBR72-RISZ1-L-B-111-2.pdf" TargetMode="External"/><Relationship Id="rId30" Type="http://schemas.openxmlformats.org/officeDocument/2006/relationships/hyperlink" Target="https://true-middleware.s3.eu-west-1.amazonaws.com/pdfs/de/TBR36-PTSZ1-L-B-S-S-2.pdf" TargetMode="External"/><Relationship Id="rId35" Type="http://schemas.openxmlformats.org/officeDocument/2006/relationships/hyperlink" Target="https://true-middleware.s3.eu-west-1.amazonaws.com/pdfs/de/TBR60-PTSZ1-L-S-11-11-2.pdf" TargetMode="External"/><Relationship Id="rId43" Type="http://schemas.openxmlformats.org/officeDocument/2006/relationships/hyperlink" Target="https://true-middleware.s3.eu-west-1.amazonaws.com/pdfs/de/TDR52-RISZ1-L-B-SS-2.pdf" TargetMode="External"/><Relationship Id="rId48" Type="http://schemas.openxmlformats.org/officeDocument/2006/relationships/hyperlink" Target="https://images.salsify.com/raw/upload/s--TmpOgh5y--/y3qmmkqvm2iblweoyppk.zip" TargetMode="External"/><Relationship Id="rId56" Type="http://schemas.openxmlformats.org/officeDocument/2006/relationships/hyperlink" Target="https://images.salsify.com/raw/upload/s--rsmRpBcp--/hcaglusutt8booxwiqtu.zip" TargetMode="External"/><Relationship Id="rId64" Type="http://schemas.openxmlformats.org/officeDocument/2006/relationships/hyperlink" Target="https://images.salsify.com/raw/upload/s--g2lBTZl_--/r9gf1j9cfxvg6ulb9vo4.zip" TargetMode="External"/><Relationship Id="rId69" Type="http://schemas.openxmlformats.org/officeDocument/2006/relationships/hyperlink" Target="https://images.salsify.com/raw/upload/s--W0t2F6NJ--/py3ty2p73vtvvvzqrwma.zip" TargetMode="External"/><Relationship Id="rId77" Type="http://schemas.openxmlformats.org/officeDocument/2006/relationships/hyperlink" Target="https://images.salsify.com/raw/upload/s--DbCzWbit--/oipnxqzp37byysbkcsso.zip" TargetMode="External"/><Relationship Id="rId8" Type="http://schemas.openxmlformats.org/officeDocument/2006/relationships/hyperlink" Target="https://true-middleware.s3.eu-west-1.amazonaws.com/pdfs/de/TBR60-RISZ1-L-S-GG-2.pdf" TargetMode="External"/><Relationship Id="rId51" Type="http://schemas.openxmlformats.org/officeDocument/2006/relationships/hyperlink" Target="https://images.salsify.com/raw/upload/s--E8N9k4h2--/snewbkwgc7r3cnvh81f4.zip" TargetMode="External"/><Relationship Id="rId72" Type="http://schemas.openxmlformats.org/officeDocument/2006/relationships/hyperlink" Target="https://images.salsify.com/raw/upload/s--qMnpP-Lh--/pvstsg26nw4htcmnwlvq.zip" TargetMode="External"/><Relationship Id="rId80" Type="http://schemas.openxmlformats.org/officeDocument/2006/relationships/hyperlink" Target="https://images.salsify.com/raw/upload/s--cVKOn6PR--/mgxvxgm2iol3wahovnu9.zip" TargetMode="External"/><Relationship Id="rId85" Type="http://schemas.openxmlformats.org/officeDocument/2006/relationships/hyperlink" Target="https://images.salsify.com/raw/upload/s--d29KU-lM--/phgrktyjscru1qrhofba.zip" TargetMode="External"/><Relationship Id="rId3" Type="http://schemas.openxmlformats.org/officeDocument/2006/relationships/hyperlink" Target="https://true-middleware.s3.eu-west-1.amazonaws.com/pdfs/de/TBR48-RISZ1-L-B-GG-2.pdf" TargetMode="External"/><Relationship Id="rId12" Type="http://schemas.openxmlformats.org/officeDocument/2006/relationships/hyperlink" Target="https://true-middleware.s3.eu-west-1.amazonaws.com/pdfs/de/TBR32-RISZ1-L-S-S-2.pdf" TargetMode="External"/><Relationship Id="rId17" Type="http://schemas.openxmlformats.org/officeDocument/2006/relationships/hyperlink" Target="https://true-middleware.s3.eu-west-1.amazonaws.com/pdfs/de/TBR60-RISZ1-L-B-SS-2.pdf" TargetMode="External"/><Relationship Id="rId25" Type="http://schemas.openxmlformats.org/officeDocument/2006/relationships/hyperlink" Target="https://true-middleware.s3.eu-west-1.amazonaws.com/pdfs/de/TBR60-RISZ1-L-B-11-2.pdf" TargetMode="External"/><Relationship Id="rId33" Type="http://schemas.openxmlformats.org/officeDocument/2006/relationships/hyperlink" Target="https://true-middleware.s3.eu-west-1.amazonaws.com/pdfs/de/TBR60-PTSZ1-L-B-11-11-2.pdf" TargetMode="External"/><Relationship Id="rId38" Type="http://schemas.openxmlformats.org/officeDocument/2006/relationships/hyperlink" Target="https://true-middleware.s3.eu-west-1.amazonaws.com/pdfs/de/TDR48-RISZ1-L-B-SG-2.pdf" TargetMode="External"/><Relationship Id="rId46" Type="http://schemas.openxmlformats.org/officeDocument/2006/relationships/hyperlink" Target="https://true-middleware.s3.eu-west-1.amazonaws.com/pdfs/de/TBR60-PTSZ1-L-B-GG-GG-2.pdf" TargetMode="External"/><Relationship Id="rId59" Type="http://schemas.openxmlformats.org/officeDocument/2006/relationships/hyperlink" Target="https://images.salsify.com/raw/upload/s--t-BD5P0s--/xidjfelzh5wnhrct6ki1.zip" TargetMode="External"/><Relationship Id="rId67" Type="http://schemas.openxmlformats.org/officeDocument/2006/relationships/hyperlink" Target="https://images.salsify.com/raw/upload/s--3zB3bOXi--/cikpjtxn9usn6bz2vwpx.zip" TargetMode="External"/><Relationship Id="rId20" Type="http://schemas.openxmlformats.org/officeDocument/2006/relationships/hyperlink" Target="https://true-middleware.s3.eu-west-1.amazonaws.com/pdfs/de/TBR72-RISZ1-L-S-SSS-2.pdf" TargetMode="External"/><Relationship Id="rId41" Type="http://schemas.openxmlformats.org/officeDocument/2006/relationships/hyperlink" Target="https://true-middleware.s3.eu-west-1.amazonaws.com/pdfs/de/TDR48-RISZ1-L-S-SS-2.pdf" TargetMode="External"/><Relationship Id="rId54" Type="http://schemas.openxmlformats.org/officeDocument/2006/relationships/hyperlink" Target="https://images.salsify.com/raw/upload/s--YMayNTA2--/m2bqsu1ejqkesim9loo9.zip" TargetMode="External"/><Relationship Id="rId62" Type="http://schemas.openxmlformats.org/officeDocument/2006/relationships/hyperlink" Target="https://images.salsify.com/raw/upload/s--tBDJxsJ5--/pcmkqdn9gj2y4pforuhl.zip" TargetMode="External"/><Relationship Id="rId70" Type="http://schemas.openxmlformats.org/officeDocument/2006/relationships/hyperlink" Target="https://images.salsify.com/raw/upload/s--t3pWc0jK--/b1xtazi2di6byrzpvtij.zip" TargetMode="External"/><Relationship Id="rId75" Type="http://schemas.openxmlformats.org/officeDocument/2006/relationships/hyperlink" Target="https://images.salsify.com/raw/upload/s--2cav7Vsn--/m8saswifkw956qhyowbv.zip" TargetMode="External"/><Relationship Id="rId83" Type="http://schemas.openxmlformats.org/officeDocument/2006/relationships/hyperlink" Target="https://images.salsify.com/raw/upload/s--yxHcaUZu--/urcxfg3rggdcqqhbm5sh.zip" TargetMode="External"/><Relationship Id="rId88" Type="http://schemas.openxmlformats.org/officeDocument/2006/relationships/hyperlink" Target="https://images.salsify.com/raw/upload/s--uBYKpNAx--/ucg7ba2ujwkyfo5ojqtf.zip" TargetMode="External"/><Relationship Id="rId91" Type="http://schemas.openxmlformats.org/officeDocument/2006/relationships/hyperlink" Target="https://images.salsify.com/raw/upload/s--FgWSRLWx--/wvqhlbyzliry6nlu2o2o.zip" TargetMode="External"/><Relationship Id="rId1" Type="http://schemas.openxmlformats.org/officeDocument/2006/relationships/hyperlink" Target="https://true-middleware.s3.eu-west-1.amazonaws.com/pdfs/de/TBR32-RISZ1-L-B-G-2.pdf" TargetMode="External"/><Relationship Id="rId6" Type="http://schemas.openxmlformats.org/officeDocument/2006/relationships/hyperlink" Target="https://true-middleware.s3.eu-west-1.amazonaws.com/pdfs/de/TBR52-RISZ1-L-S-GG-2.pdf" TargetMode="External"/><Relationship Id="rId15" Type="http://schemas.openxmlformats.org/officeDocument/2006/relationships/hyperlink" Target="https://true-middleware.s3.eu-west-1.amazonaws.com/pdfs/de/TBR52-RISZ1-L-B-SS-2.pdf" TargetMode="External"/><Relationship Id="rId23" Type="http://schemas.openxmlformats.org/officeDocument/2006/relationships/hyperlink" Target="https://true-middleware.s3.eu-west-1.amazonaws.com/pdfs/de/TBR52-RISZ1-L-B-11-2.pdf" TargetMode="External"/><Relationship Id="rId28" Type="http://schemas.openxmlformats.org/officeDocument/2006/relationships/hyperlink" Target="https://true-middleware.s3.eu-west-1.amazonaws.com/pdfs/de/TBR72-RISZ1-L-S-111-2.pdf" TargetMode="External"/><Relationship Id="rId36" Type="http://schemas.openxmlformats.org/officeDocument/2006/relationships/hyperlink" Target="https://true-middleware.s3.eu-west-1.amazonaws.com/pdfs/de/TBR60-PTSZ1-L-S-GG-GG-2.pdf" TargetMode="External"/><Relationship Id="rId49" Type="http://schemas.openxmlformats.org/officeDocument/2006/relationships/hyperlink" Target="https://images.salsify.com/raw/upload/s--f2OfKFhP--/egq4lnbth71vzvniwgrl.zip" TargetMode="External"/><Relationship Id="rId57" Type="http://schemas.openxmlformats.org/officeDocument/2006/relationships/hyperlink" Target="https://images.salsify.com/raw/upload/s--Xqe292DT--/phszjiobw7xu5h29jow1.zip" TargetMode="External"/><Relationship Id="rId10" Type="http://schemas.openxmlformats.org/officeDocument/2006/relationships/hyperlink" Target="https://true-middleware.s3.eu-west-1.amazonaws.com/pdfs/de/TBR72-RISZ1-L-S-GGG-2.pdf" TargetMode="External"/><Relationship Id="rId31" Type="http://schemas.openxmlformats.org/officeDocument/2006/relationships/hyperlink" Target="https://true-middleware.s3.eu-west-1.amazonaws.com/pdfs/de/TBR36-PTSZ1-L-S-G-G-2.pdf" TargetMode="External"/><Relationship Id="rId44" Type="http://schemas.openxmlformats.org/officeDocument/2006/relationships/hyperlink" Target="https://true-middleware.s3.eu-west-1.amazonaws.com/pdfs/de/TDR52-RISZ1-L-S-SG-2.pdf" TargetMode="External"/><Relationship Id="rId52" Type="http://schemas.openxmlformats.org/officeDocument/2006/relationships/hyperlink" Target="https://images.salsify.com/raw/upload/s--xuI0eLVi--/vrl0p3k74ehe39upodit.zip" TargetMode="External"/><Relationship Id="rId60" Type="http://schemas.openxmlformats.org/officeDocument/2006/relationships/hyperlink" Target="https://images.salsify.com/raw/upload/s--uBGO971H--/fbgg5tmheidlz9wzm2qh.zip" TargetMode="External"/><Relationship Id="rId65" Type="http://schemas.openxmlformats.org/officeDocument/2006/relationships/hyperlink" Target="https://images.salsify.com/raw/upload/s--P4fd-4sS--/cz4wpxmh7309v29njlwv.zip" TargetMode="External"/><Relationship Id="rId73" Type="http://schemas.openxmlformats.org/officeDocument/2006/relationships/hyperlink" Target="https://images.salsify.com/raw/upload/s--WSQu3WHx--/xgpyqrxykyh3v7bkb3wm.zip" TargetMode="External"/><Relationship Id="rId78" Type="http://schemas.openxmlformats.org/officeDocument/2006/relationships/hyperlink" Target="https://images.salsify.com/raw/upload/s--WMbkbV-F--/v7tlazqzrenukq4uvb4o.zip" TargetMode="External"/><Relationship Id="rId81" Type="http://schemas.openxmlformats.org/officeDocument/2006/relationships/hyperlink" Target="https://images.salsify.com/raw/upload/s--OiWi3f9F--/qgpzfnu2mfib8dx0fuio.zip" TargetMode="External"/><Relationship Id="rId86" Type="http://schemas.openxmlformats.org/officeDocument/2006/relationships/hyperlink" Target="https://images.salsify.com/raw/upload/s--WEkXbHiD--/h1gs6ad4tizkioz6xe0r.zip" TargetMode="External"/><Relationship Id="rId4" Type="http://schemas.openxmlformats.org/officeDocument/2006/relationships/hyperlink" Target="https://true-middleware.s3.eu-west-1.amazonaws.com/pdfs/de/TBR48-RISZ1-L-S-GG-2.pdf" TargetMode="External"/><Relationship Id="rId9" Type="http://schemas.openxmlformats.org/officeDocument/2006/relationships/hyperlink" Target="https://true-middleware.s3.eu-west-1.amazonaws.com/pdfs/de/TBR72-RISZ1-L-B-GGG-2.pdf" TargetMode="External"/><Relationship Id="rId13" Type="http://schemas.openxmlformats.org/officeDocument/2006/relationships/hyperlink" Target="https://true-middleware.s3.eu-west-1.amazonaws.com/pdfs/de/TBR48-RISZ1-L-B-SS-2.pdf" TargetMode="External"/><Relationship Id="rId18" Type="http://schemas.openxmlformats.org/officeDocument/2006/relationships/hyperlink" Target="https://true-middleware.s3.eu-west-1.amazonaws.com/pdfs/de/TBR60-RISZ1-L-S-SS-2.pdf" TargetMode="External"/><Relationship Id="rId39" Type="http://schemas.openxmlformats.org/officeDocument/2006/relationships/hyperlink" Target="https://true-middleware.s3.eu-west-1.amazonaws.com/pdfs/de/TDR48-RISZ1-L-B-SS-2.pdf" TargetMode="External"/><Relationship Id="rId34" Type="http://schemas.openxmlformats.org/officeDocument/2006/relationships/hyperlink" Target="https://true-middleware.s3.eu-west-1.amazonaws.com/pdfs/de/TBR60-PTSZ1-L-B-SS-SS-2.pdf" TargetMode="External"/><Relationship Id="rId50" Type="http://schemas.openxmlformats.org/officeDocument/2006/relationships/hyperlink" Target="https://images.salsify.com/raw/upload/s--qC-Tv1BK--/gartv4diaptnn0fvbtum.zip" TargetMode="External"/><Relationship Id="rId55" Type="http://schemas.openxmlformats.org/officeDocument/2006/relationships/hyperlink" Target="https://images.salsify.com/raw/upload/s--JCpKbDv6--/d8lgrkym25ll9h8x6g3l.zip" TargetMode="External"/><Relationship Id="rId76" Type="http://schemas.openxmlformats.org/officeDocument/2006/relationships/hyperlink" Target="https://images.salsify.com/raw/upload/s--PioE5zVf--/pusazdfibpxsl0krhzrm.zip" TargetMode="External"/><Relationship Id="rId7" Type="http://schemas.openxmlformats.org/officeDocument/2006/relationships/hyperlink" Target="https://true-middleware.s3.eu-west-1.amazonaws.com/pdfs/de/TBR60-RISZ1-L-B-GG-2.pdf" TargetMode="External"/><Relationship Id="rId71" Type="http://schemas.openxmlformats.org/officeDocument/2006/relationships/hyperlink" Target="https://images.salsify.com/raw/upload/s--jAojqR79--/hkkklw9aoazrqzzn7yrc.zip" TargetMode="External"/><Relationship Id="rId92" Type="http://schemas.openxmlformats.org/officeDocument/2006/relationships/hyperlink" Target="https://images.salsify.com/raw/upload/s--8ddYrkLd--/iba7cvhs4n412dyemh7n.zip" TargetMode="External"/><Relationship Id="rId2" Type="http://schemas.openxmlformats.org/officeDocument/2006/relationships/hyperlink" Target="https://true-middleware.s3.eu-west-1.amazonaws.com/pdfs/de/TBR32-RISZ1-L-S-G-2.pdf" TargetMode="External"/><Relationship Id="rId29" Type="http://schemas.openxmlformats.org/officeDocument/2006/relationships/hyperlink" Target="https://true-middleware.s3.eu-west-1.amazonaws.com/pdfs/de/TBR36-PTSZ1-L-B-G-G-2.pdf" TargetMode="External"/><Relationship Id="rId24" Type="http://schemas.openxmlformats.org/officeDocument/2006/relationships/hyperlink" Target="https://true-middleware.s3.eu-west-1.amazonaws.com/pdfs/de/TBR52-RISZ1-L-S-11-2.pdf" TargetMode="External"/><Relationship Id="rId40" Type="http://schemas.openxmlformats.org/officeDocument/2006/relationships/hyperlink" Target="https://true-middleware.s3.eu-west-1.amazonaws.com/pdfs/de/TDR48-RISZ1-L-S-SG-2.pdf" TargetMode="External"/><Relationship Id="rId45" Type="http://schemas.openxmlformats.org/officeDocument/2006/relationships/hyperlink" Target="https://true-middleware.s3.eu-west-1.amazonaws.com/pdfs/de/TDR52-RISZ1-L-S-SS-2.pdf" TargetMode="External"/><Relationship Id="rId66" Type="http://schemas.openxmlformats.org/officeDocument/2006/relationships/hyperlink" Target="https://images.salsify.com/raw/upload/s--esvNNkGd--/xhvxcuejjgx5spx5oeao.zip" TargetMode="External"/><Relationship Id="rId87" Type="http://schemas.openxmlformats.org/officeDocument/2006/relationships/hyperlink" Target="https://images.salsify.com/raw/upload/s--f6tJtqvL--/dbwmmavqxkidnqxjyafh.zip" TargetMode="External"/><Relationship Id="rId61" Type="http://schemas.openxmlformats.org/officeDocument/2006/relationships/hyperlink" Target="https://images.salsify.com/raw/upload/s--VgIb_9Cp--/d5ylh07ivl7toyi1mccn.zip" TargetMode="External"/><Relationship Id="rId82" Type="http://schemas.openxmlformats.org/officeDocument/2006/relationships/hyperlink" Target="https://images.salsify.com/raw/upload/s--uhEdTy-d--/xonphnh8h8dwrjsr86kp.zip" TargetMode="External"/><Relationship Id="rId19" Type="http://schemas.openxmlformats.org/officeDocument/2006/relationships/hyperlink" Target="https://true-middleware.s3.eu-west-1.amazonaws.com/pdfs/de/TBR72-RISZ1-L-B-SSS-2.pdf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https://truerefrigeration.de/anpassen/" TargetMode="External"/><Relationship Id="rId7" Type="http://schemas.openxmlformats.org/officeDocument/2006/relationships/hyperlink" Target="https://true-middleware.s3.eu-west-1.amazonaws.com/zip/UK_TrueRefrigeration.zip" TargetMode="External"/><Relationship Id="rId2" Type="http://schemas.openxmlformats.org/officeDocument/2006/relationships/hyperlink" Target="mailto:BMueller@truemfg.com" TargetMode="External"/><Relationship Id="rId1" Type="http://schemas.openxmlformats.org/officeDocument/2006/relationships/hyperlink" Target="mailto:truechcustomerservice@truemfg.com" TargetMode="External"/><Relationship Id="rId6" Type="http://schemas.openxmlformats.org/officeDocument/2006/relationships/hyperlink" Target="http://www.truerefrigeration.de/" TargetMode="External"/><Relationship Id="rId5" Type="http://schemas.openxmlformats.org/officeDocument/2006/relationships/hyperlink" Target="https://truerefrigeration.de/product-category/kuhltische/tcr-f/" TargetMode="External"/><Relationship Id="rId4" Type="http://schemas.openxmlformats.org/officeDocument/2006/relationships/hyperlink" Target="https://truerefrigeration.de/energiekostenrechner/" TargetMode="External"/></Relationships>
</file>

<file path=xl/worksheets/_rels/sheet3.xml.rels><?xml version="1.0" encoding="UTF-8" standalone="yes"?>
<Relationships xmlns="http://schemas.openxmlformats.org/package/2006/relationships"><Relationship Id="rId13" Type="http://schemas.openxmlformats.org/officeDocument/2006/relationships/hyperlink" Target="https://true-middleware.s3.eu-west-1.amazonaws.com/pdfs/de/T-23F-HC.pdf" TargetMode="External"/><Relationship Id="rId18" Type="http://schemas.openxmlformats.org/officeDocument/2006/relationships/hyperlink" Target="https://images.salsify.com/raw/upload/s--B_EcKesF--/dpd0bur0w6yxz4igmxvw.zip" TargetMode="External"/><Relationship Id="rId26" Type="http://schemas.openxmlformats.org/officeDocument/2006/relationships/hyperlink" Target="https://images.salsify.com/raw/upload/s--EGxvRhAm--/crnjv8wziw94flvzp5n9.zip" TargetMode="External"/><Relationship Id="rId39" Type="http://schemas.openxmlformats.org/officeDocument/2006/relationships/hyperlink" Target="https://true-middleware.s3.eu-west-1.amazonaws.com/pdfs/de/T-49F-HC.pdf" TargetMode="External"/><Relationship Id="rId21" Type="http://schemas.openxmlformats.org/officeDocument/2006/relationships/hyperlink" Target="https://images.salsify.com/raw/upload/s--RclnmNAs--/xhbqxbrncjtr4dpvdb6s.zip" TargetMode="External"/><Relationship Id="rId34" Type="http://schemas.openxmlformats.org/officeDocument/2006/relationships/hyperlink" Target="https://images.salsify.com/raw/upload/s--k3-80Xta--/bomdixkv6jrekzmpzhay.zip" TargetMode="External"/><Relationship Id="rId42" Type="http://schemas.openxmlformats.org/officeDocument/2006/relationships/hyperlink" Target="https://true-middleware.s3.eu-west-1.amazonaws.com/pdfs/de/T-23DF-HC.pdf" TargetMode="External"/><Relationship Id="rId7" Type="http://schemas.openxmlformats.org/officeDocument/2006/relationships/hyperlink" Target="https://true-middleware.s3.eu-west-1.amazonaws.com/pdfs/de/T-19-HC.pdf" TargetMode="External"/><Relationship Id="rId2" Type="http://schemas.openxmlformats.org/officeDocument/2006/relationships/hyperlink" Target="https://true-middleware.s3.eu-west-1.amazonaws.com/pdfs/de/TGN-2R-2S.pdf" TargetMode="External"/><Relationship Id="rId16" Type="http://schemas.openxmlformats.org/officeDocument/2006/relationships/hyperlink" Target="https://images.salsify.com/raw/upload/s--EzKetRbf--/nc86da2oovs5cscyrkhm.zip" TargetMode="External"/><Relationship Id="rId29" Type="http://schemas.openxmlformats.org/officeDocument/2006/relationships/hyperlink" Target="https://images.salsify.com/raw/upload/s--ve5lRM1w--/qqjvwtu3rnanjch08mb2.zip" TargetMode="External"/><Relationship Id="rId1" Type="http://schemas.openxmlformats.org/officeDocument/2006/relationships/hyperlink" Target="https://true-middleware.s3.eu-west-1.amazonaws.com/pdfs/de/TGN-1R-1S.pdf" TargetMode="External"/><Relationship Id="rId6" Type="http://schemas.openxmlformats.org/officeDocument/2006/relationships/hyperlink" Target="https://true-middleware.s3.eu-west-1.amazonaws.com/pdfs/de/T-15-HC.pdf" TargetMode="External"/><Relationship Id="rId11" Type="http://schemas.openxmlformats.org/officeDocument/2006/relationships/hyperlink" Target="https://true-middleware.s3.eu-west-1.amazonaws.com/pdfs/de/T-35-HC.pdf" TargetMode="External"/><Relationship Id="rId24" Type="http://schemas.openxmlformats.org/officeDocument/2006/relationships/hyperlink" Target="https://images.salsify.com/raw/upload/s--KKk2Upez--/kui4sasgnn7mlonphxet.zip" TargetMode="External"/><Relationship Id="rId32" Type="http://schemas.openxmlformats.org/officeDocument/2006/relationships/hyperlink" Target="https://images.salsify.com/raw/upload/s---8Iwc1uA--/gfgbsuk0j7hpl4jpafrd.zip" TargetMode="External"/><Relationship Id="rId37" Type="http://schemas.openxmlformats.org/officeDocument/2006/relationships/hyperlink" Target="https://true-middleware.s3.eu-west-1.amazonaws.com/pdfs/de/T-23-1-G-1-HC-FGD01.pdf" TargetMode="External"/><Relationship Id="rId40" Type="http://schemas.openxmlformats.org/officeDocument/2006/relationships/hyperlink" Target="https://true-middleware.s3.eu-west-1.amazonaws.com/pdfs/de/T-23-2-HC.pdf" TargetMode="External"/><Relationship Id="rId45" Type="http://schemas.openxmlformats.org/officeDocument/2006/relationships/hyperlink" Target="https://true-middleware.s3.eu-west-1.amazonaws.com/pdfs/de/T-23DT-1-G-1-HC-FGD01.pdf" TargetMode="External"/><Relationship Id="rId5" Type="http://schemas.openxmlformats.org/officeDocument/2006/relationships/hyperlink" Target="https://true-middleware.s3.eu-west-1.amazonaws.com/pdfs/de/T-11-HC.pdf" TargetMode="External"/><Relationship Id="rId15" Type="http://schemas.openxmlformats.org/officeDocument/2006/relationships/hyperlink" Target="https://images.salsify.com/raw/upload/s--8Gw2ychN--/vhnhsemuroc9idrrmnr1.zip" TargetMode="External"/><Relationship Id="rId23" Type="http://schemas.openxmlformats.org/officeDocument/2006/relationships/hyperlink" Target="https://images.salsify.com/raw/upload/s--3LNepdOR--/qf1rxkb3t5jipibx8gmr.zip" TargetMode="External"/><Relationship Id="rId28" Type="http://schemas.openxmlformats.org/officeDocument/2006/relationships/hyperlink" Target="https://images.salsify.com/raw/upload/s--bswYZtwO--/p6ozlei28pyhnouzcw3y.zip" TargetMode="External"/><Relationship Id="rId36" Type="http://schemas.openxmlformats.org/officeDocument/2006/relationships/hyperlink" Target="https://true-middleware.s3.eu-west-1.amazonaws.com/pdfs/de/T-43F-HC.pdf" TargetMode="External"/><Relationship Id="rId10" Type="http://schemas.openxmlformats.org/officeDocument/2006/relationships/hyperlink" Target="https://true-middleware.s3.eu-west-1.amazonaws.com/pdfs/de/T-49-HC.pdf" TargetMode="External"/><Relationship Id="rId19" Type="http://schemas.openxmlformats.org/officeDocument/2006/relationships/hyperlink" Target="https://images.salsify.com/raw/upload/s--BsKA7zZ9--/ezloibvfp0uhyetzpbrb.zip" TargetMode="External"/><Relationship Id="rId31" Type="http://schemas.openxmlformats.org/officeDocument/2006/relationships/hyperlink" Target="https://images.salsify.com/raw/upload/s--u3YSm3WF--/mrummgixvysegy9hi1y3.zip" TargetMode="External"/><Relationship Id="rId44" Type="http://schemas.openxmlformats.org/officeDocument/2006/relationships/hyperlink" Target="https://true-middleware.s3.eu-west-1.amazonaws.com/pdfs/de/T-23PT-HC.pdf" TargetMode="External"/><Relationship Id="rId4" Type="http://schemas.openxmlformats.org/officeDocument/2006/relationships/hyperlink" Target="https://true-middleware.s3.eu-west-1.amazonaws.com/pdfs/de/TGN-2F-2S.pdf" TargetMode="External"/><Relationship Id="rId9" Type="http://schemas.openxmlformats.org/officeDocument/2006/relationships/hyperlink" Target="https://true-middleware.s3.eu-west-1.amazonaws.com/pdfs/de/T-43-HC.pdf" TargetMode="External"/><Relationship Id="rId14" Type="http://schemas.openxmlformats.org/officeDocument/2006/relationships/hyperlink" Target="https://images.salsify.com/raw/upload/s---JOH7nw7--/jjguhuxhenxq2fxs2eor.zip" TargetMode="External"/><Relationship Id="rId22" Type="http://schemas.openxmlformats.org/officeDocument/2006/relationships/hyperlink" Target="https://images.salsify.com/raw/upload/s--VwF9gfXd--/iqrby7gjrblsjzzqjhet.zip" TargetMode="External"/><Relationship Id="rId27" Type="http://schemas.openxmlformats.org/officeDocument/2006/relationships/hyperlink" Target="https://images.salsify.com/raw/upload/s--2ejz02eW--/tpbabp5v0vqamaphfeg2.zip" TargetMode="External"/><Relationship Id="rId30" Type="http://schemas.openxmlformats.org/officeDocument/2006/relationships/hyperlink" Target="https://images.salsify.com/raw/upload/s--yVMWyvCp--/qqcwypd5lmmibtue5atc.zip" TargetMode="External"/><Relationship Id="rId35" Type="http://schemas.openxmlformats.org/officeDocument/2006/relationships/hyperlink" Target="https://images.salsify.com/raw/upload/s--JKVNdsl_--/ilvmw1gdrb00htj1tvkq.zip" TargetMode="External"/><Relationship Id="rId43" Type="http://schemas.openxmlformats.org/officeDocument/2006/relationships/hyperlink" Target="https://true-middleware.s3.eu-west-1.amazonaws.com/pdfs/de/T-23DT-HC.pdf" TargetMode="External"/><Relationship Id="rId8" Type="http://schemas.openxmlformats.org/officeDocument/2006/relationships/hyperlink" Target="https://true-middleware.s3.eu-west-1.amazonaws.com/pdfs/de/T-23-HC.pdf" TargetMode="External"/><Relationship Id="rId3" Type="http://schemas.openxmlformats.org/officeDocument/2006/relationships/hyperlink" Target="https://true-middleware.s3.eu-west-1.amazonaws.com/pdfs/de/TGN-1F-1S.pdf" TargetMode="External"/><Relationship Id="rId12" Type="http://schemas.openxmlformats.org/officeDocument/2006/relationships/hyperlink" Target="https://true-middleware.s3.eu-west-1.amazonaws.com/pdfs/de/T-19F-HC.pdf" TargetMode="External"/><Relationship Id="rId17" Type="http://schemas.openxmlformats.org/officeDocument/2006/relationships/hyperlink" Target="https://images.salsify.com/raw/upload/s--WHqzh2zv--/lflj0xqutzkjymwr8ur7.zip" TargetMode="External"/><Relationship Id="rId25" Type="http://schemas.openxmlformats.org/officeDocument/2006/relationships/hyperlink" Target="https://images.salsify.com/raw/upload/s--wRLyFWFl--/nn1uehysk4ircsouc526.zip" TargetMode="External"/><Relationship Id="rId33" Type="http://schemas.openxmlformats.org/officeDocument/2006/relationships/hyperlink" Target="https://images.salsify.com/raw/upload/s--qDhhdU0e--/e8hk6r5gm9d4v8drkn2w.zip" TargetMode="External"/><Relationship Id="rId38" Type="http://schemas.openxmlformats.org/officeDocument/2006/relationships/hyperlink" Target="https://true-middleware.s3.eu-west-1.amazonaws.com/pdfs/de/T-15-1-G-1-HC-FGD01.pdf" TargetMode="External"/><Relationship Id="rId20" Type="http://schemas.openxmlformats.org/officeDocument/2006/relationships/hyperlink" Target="https://images.salsify.com/raw/upload/s--aINk8vjp--/gpwopmbqfhtmipzgpish.zip" TargetMode="External"/><Relationship Id="rId41" Type="http://schemas.openxmlformats.org/officeDocument/2006/relationships/hyperlink" Target="https://true-middleware.s3.eu-west-1.amazonaws.com/pdfs/de/T-23F-2-HC.pdf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hyperlink" Target="https://images.salsify.com/raw/upload/s--X-iwCadw--/qzfr0qiq0kooiud0nocb.zip" TargetMode="External"/><Relationship Id="rId13" Type="http://schemas.openxmlformats.org/officeDocument/2006/relationships/hyperlink" Target="https://images.salsify.com/raw/upload/s---bDNxqEM--/yzpzjsiv3kyhewtb5odw.zip" TargetMode="External"/><Relationship Id="rId3" Type="http://schemas.openxmlformats.org/officeDocument/2006/relationships/hyperlink" Target="https://true-middleware.s3.eu-west-1.amazonaws.com/pdfs/de/T-23G-2-HC-FGD01.pdf" TargetMode="External"/><Relationship Id="rId7" Type="http://schemas.openxmlformats.org/officeDocument/2006/relationships/hyperlink" Target="https://true-middleware.s3.eu-west-1.amazonaws.com/pdfs/de/T-23G-PT-HC-FGD01-1G-1G.pdf" TargetMode="External"/><Relationship Id="rId12" Type="http://schemas.openxmlformats.org/officeDocument/2006/relationships/hyperlink" Target="https://images.salsify.com/raw/upload/s--yjrYDdtY--/macxqrjh7y6b22xxy3rz.zip" TargetMode="External"/><Relationship Id="rId2" Type="http://schemas.openxmlformats.org/officeDocument/2006/relationships/hyperlink" Target="https://true-middleware.s3.eu-west-1.amazonaws.com/pdfs/de/T-15G-HC-FGD01.pdf" TargetMode="External"/><Relationship Id="rId1" Type="http://schemas.openxmlformats.org/officeDocument/2006/relationships/hyperlink" Target="https://true-middleware.s3.eu-west-1.amazonaws.com/pdfs/de/T-11G-HC-FGD01.pdf" TargetMode="External"/><Relationship Id="rId6" Type="http://schemas.openxmlformats.org/officeDocument/2006/relationships/hyperlink" Target="https://true-middleware.s3.eu-west-1.amazonaws.com/pdfs/de/T-23G-PT-HC-FGD01.pdf" TargetMode="External"/><Relationship Id="rId11" Type="http://schemas.openxmlformats.org/officeDocument/2006/relationships/hyperlink" Target="https://images.salsify.com/raw/upload/s--PnL1ZYQu--/ftvlqucdoma3ambzsipj.zip" TargetMode="External"/><Relationship Id="rId5" Type="http://schemas.openxmlformats.org/officeDocument/2006/relationships/hyperlink" Target="https://true-middleware.s3.eu-west-1.amazonaws.com/pdfs/de/T-49G-HC-FGD01.pdf" TargetMode="External"/><Relationship Id="rId10" Type="http://schemas.openxmlformats.org/officeDocument/2006/relationships/hyperlink" Target="https://images.salsify.com/raw/upload/s--8J6bXnMo--/xatypdcvkw1bfn4bzqpb.zip" TargetMode="External"/><Relationship Id="rId4" Type="http://schemas.openxmlformats.org/officeDocument/2006/relationships/hyperlink" Target="https://true-middleware.s3.eu-west-1.amazonaws.com/pdfs/de/T-23G-HC-FGD01.pdf" TargetMode="External"/><Relationship Id="rId9" Type="http://schemas.openxmlformats.org/officeDocument/2006/relationships/hyperlink" Target="https://images.salsify.com/raw/upload/s--mr7WmgbY--/gg1bouqvp3p2gegfielf.zip" TargetMode="External"/><Relationship Id="rId14" Type="http://schemas.openxmlformats.org/officeDocument/2006/relationships/hyperlink" Target="https://images.salsify.com/raw/upload/s--YqjZTEDu--/pijf6ah08kvgzgufgppy.zip" TargetMode="External"/></Relationships>
</file>

<file path=xl/worksheets/_rels/sheet5.xml.rels><?xml version="1.0" encoding="UTF-8" standalone="yes"?>
<Relationships xmlns="http://schemas.openxmlformats.org/package/2006/relationships"><Relationship Id="rId26" Type="http://schemas.openxmlformats.org/officeDocument/2006/relationships/hyperlink" Target="https://true-middleware.s3.eu-west-1.amazonaws.com/pdfs/de/TWT-72-HC.pdf" TargetMode="External"/><Relationship Id="rId21" Type="http://schemas.openxmlformats.org/officeDocument/2006/relationships/hyperlink" Target="https://true-middleware.s3.eu-west-1.amazonaws.com/pdfs/de/TWT-36-HC.pdf" TargetMode="External"/><Relationship Id="rId42" Type="http://schemas.openxmlformats.org/officeDocument/2006/relationships/hyperlink" Target="https://true-middleware.s3.eu-west-1.amazonaws.com/pdfs/en/TUC-93D-2-HC.pdf" TargetMode="External"/><Relationship Id="rId47" Type="http://schemas.openxmlformats.org/officeDocument/2006/relationships/hyperlink" Target="https://true-middleware.s3.eu-west-1.amazonaws.com/pdfs/de/TWT-93D-6-HC.pdf" TargetMode="External"/><Relationship Id="rId63" Type="http://schemas.openxmlformats.org/officeDocument/2006/relationships/hyperlink" Target="https://images.salsify.com/raw/upload/s--FDTsRYgE--/s0cjjkvw0ppvnkpqybwt.zip" TargetMode="External"/><Relationship Id="rId68" Type="http://schemas.openxmlformats.org/officeDocument/2006/relationships/hyperlink" Target="https://images.salsify.com/raw/upload/s--vjJLGcDN--/tppbhy9xgksao28u2wyr.zip" TargetMode="External"/><Relationship Id="rId84" Type="http://schemas.openxmlformats.org/officeDocument/2006/relationships/hyperlink" Target="https://images.salsify.com/raw/upload/s--SNI2aOt9--/f50ca4pbkqvcxownetkt.zip" TargetMode="External"/><Relationship Id="rId89" Type="http://schemas.openxmlformats.org/officeDocument/2006/relationships/hyperlink" Target="https://images.salsify.com/raw/upload/s--n_ZsROza--/smb17cckwju1m2kiae43.zip" TargetMode="External"/><Relationship Id="rId16" Type="http://schemas.openxmlformats.org/officeDocument/2006/relationships/hyperlink" Target="https://true-middleware.s3.eu-west-1.amazonaws.com/pdfs/de/TUC-27G-HC-FGD01.pdf" TargetMode="External"/><Relationship Id="rId11" Type="http://schemas.openxmlformats.org/officeDocument/2006/relationships/hyperlink" Target="https://true-middleware.s3.eu-west-1.amazonaws.com/pdfs/de/TUC-48-HC.pdf" TargetMode="External"/><Relationship Id="rId32" Type="http://schemas.openxmlformats.org/officeDocument/2006/relationships/hyperlink" Target="https://true-middleware.s3.eu-west-1.amazonaws.com/pdfs/de/TWT-48F-HC.pdf" TargetMode="External"/><Relationship Id="rId37" Type="http://schemas.openxmlformats.org/officeDocument/2006/relationships/hyperlink" Target="https://true-middleware.s3.eu-west-1.amazonaws.com/pdfs/de/TWT-67-HC.pdf" TargetMode="External"/><Relationship Id="rId53" Type="http://schemas.openxmlformats.org/officeDocument/2006/relationships/hyperlink" Target="https://images.salsify.com/raw/upload/s--qr8z5AjQ--/feyszmtdm2ylh7nuchrj.zip" TargetMode="External"/><Relationship Id="rId58" Type="http://schemas.openxmlformats.org/officeDocument/2006/relationships/hyperlink" Target="https://images.salsify.com/raw/upload/s--X8DWg06j--/dmy5ypftqshhujmzzln6.zip" TargetMode="External"/><Relationship Id="rId74" Type="http://schemas.openxmlformats.org/officeDocument/2006/relationships/hyperlink" Target="https://images.salsify.com/raw/upload/s--G8APY0Y2--/badzeo2pjv1nqdqsd0wg.zip" TargetMode="External"/><Relationship Id="rId79" Type="http://schemas.openxmlformats.org/officeDocument/2006/relationships/hyperlink" Target="https://images.salsify.com/raw/upload/s--asjZyOoG--/wbkmlywafvllhdmkuohs.zip" TargetMode="External"/><Relationship Id="rId5" Type="http://schemas.openxmlformats.org/officeDocument/2006/relationships/hyperlink" Target="https://true-middleware.s3.eu-west-1.amazonaws.com/pdfs/de/TUC-24-HC.pdf" TargetMode="External"/><Relationship Id="rId90" Type="http://schemas.openxmlformats.org/officeDocument/2006/relationships/hyperlink" Target="https://images.salsify.com/raw/upload/s--pRBR3avw--/acidwgjixh0cjrkge2gn.zip" TargetMode="External"/><Relationship Id="rId22" Type="http://schemas.openxmlformats.org/officeDocument/2006/relationships/hyperlink" Target="https://true-middleware.s3.eu-west-1.amazonaws.com/pdfs/de/TWT-48-HC.pdf" TargetMode="External"/><Relationship Id="rId27" Type="http://schemas.openxmlformats.org/officeDocument/2006/relationships/hyperlink" Target="https://true-middleware.s3.eu-west-1.amazonaws.com/pdfs/de/TUC-27F-HC.pdf" TargetMode="External"/><Relationship Id="rId43" Type="http://schemas.openxmlformats.org/officeDocument/2006/relationships/hyperlink" Target="https://true-middleware.s3.eu-west-1.amazonaws.com/pdfs/de/TWT-93D-2-HC.pdf" TargetMode="External"/><Relationship Id="rId48" Type="http://schemas.openxmlformats.org/officeDocument/2006/relationships/hyperlink" Target="https://images.salsify.com/raw/upload/s--wtkixwuz--/mncvr6t5yhloh4dy0ife.zip" TargetMode="External"/><Relationship Id="rId64" Type="http://schemas.openxmlformats.org/officeDocument/2006/relationships/hyperlink" Target="https://images.salsify.com/raw/upload/s--DAGQLAVj--/jvwac6zb1xbdigvp1ye0.zip" TargetMode="External"/><Relationship Id="rId69" Type="http://schemas.openxmlformats.org/officeDocument/2006/relationships/hyperlink" Target="https://images.salsify.com/raw/upload/s--k56iupaS--/dd21ccoo0olfgxa0xv4w.zip" TargetMode="External"/><Relationship Id="rId8" Type="http://schemas.openxmlformats.org/officeDocument/2006/relationships/hyperlink" Target="https://true-middleware.s3.eu-west-1.amazonaws.com/pdfs/de/TUC-27-HC.pdf" TargetMode="External"/><Relationship Id="rId51" Type="http://schemas.openxmlformats.org/officeDocument/2006/relationships/hyperlink" Target="https://images.salsify.com/raw/upload/s--ki477bpp--/sch5i6pm68str5wa4qrr.zip" TargetMode="External"/><Relationship Id="rId72" Type="http://schemas.openxmlformats.org/officeDocument/2006/relationships/hyperlink" Target="https://images.salsify.com/raw/upload/s--cPwB6uT_--/jzahhpcbcqglp9luv7ph.zip" TargetMode="External"/><Relationship Id="rId80" Type="http://schemas.openxmlformats.org/officeDocument/2006/relationships/hyperlink" Target="https://images.salsify.com/raw/upload/s--J6TTTVtw--/oyiv77pqmzjta7jmpj4q.zip" TargetMode="External"/><Relationship Id="rId85" Type="http://schemas.openxmlformats.org/officeDocument/2006/relationships/hyperlink" Target="https://images.salsify.com/raw/upload/s--LXlAqmg6--/iqj59c3gmqz5rjox7pn0.zip" TargetMode="External"/><Relationship Id="rId93" Type="http://schemas.openxmlformats.org/officeDocument/2006/relationships/hyperlink" Target="https://images.salsify.com/raw/upload/s--Ln7WOBst--/o6aonms14hkilnuq9lbo.zip" TargetMode="External"/><Relationship Id="rId3" Type="http://schemas.openxmlformats.org/officeDocument/2006/relationships/hyperlink" Target="https://true-middleware.s3.eu-west-1.amazonaws.com/pdfs/de/TCF12-CL-SS-DL-DR.pdf" TargetMode="External"/><Relationship Id="rId12" Type="http://schemas.openxmlformats.org/officeDocument/2006/relationships/hyperlink" Target="https://true-middleware.s3.eu-west-1.amazonaws.com/pdfs/de/TUC-60-HC.pdf" TargetMode="External"/><Relationship Id="rId17" Type="http://schemas.openxmlformats.org/officeDocument/2006/relationships/hyperlink" Target="https://true-middleware.s3.eu-west-1.amazonaws.com/pdfs/de/TUC-48G-HC-FGD01.pdf" TargetMode="External"/><Relationship Id="rId25" Type="http://schemas.openxmlformats.org/officeDocument/2006/relationships/hyperlink" Target="https://true-middleware.s3.eu-west-1.amazonaws.com/pdfs/de/TWT-60D-4-HC.pdf" TargetMode="External"/><Relationship Id="rId33" Type="http://schemas.openxmlformats.org/officeDocument/2006/relationships/hyperlink" Target="https://true-middleware.s3.eu-west-1.amazonaws.com/pdfs/de/TWT-60F-HC.pdf" TargetMode="External"/><Relationship Id="rId38" Type="http://schemas.openxmlformats.org/officeDocument/2006/relationships/hyperlink" Target="https://true-middleware.s3.eu-west-1.amazonaws.com/pdfs/de/TUC-67D-4-HC.pdf" TargetMode="External"/><Relationship Id="rId46" Type="http://schemas.openxmlformats.org/officeDocument/2006/relationships/hyperlink" Target="https://true-middleware.s3.eu-west-1.amazonaws.com/pdfs/de/TUC-93D-6-HC.pdf" TargetMode="External"/><Relationship Id="rId59" Type="http://schemas.openxmlformats.org/officeDocument/2006/relationships/hyperlink" Target="https://images.salsify.com/raw/upload/s--3z7Fibje--/uxdbmzs08m72ahi65gu7.zip" TargetMode="External"/><Relationship Id="rId67" Type="http://schemas.openxmlformats.org/officeDocument/2006/relationships/hyperlink" Target="https://images.salsify.com/raw/upload/s--4oZM-h3p--/wshtvywcijtx7ajfcmcd.zip" TargetMode="External"/><Relationship Id="rId20" Type="http://schemas.openxmlformats.org/officeDocument/2006/relationships/hyperlink" Target="https://true-middleware.s3.eu-west-1.amazonaws.com/pdfs/de/TWT-27D-2-HC.pdf" TargetMode="External"/><Relationship Id="rId41" Type="http://schemas.openxmlformats.org/officeDocument/2006/relationships/hyperlink" Target="https://true-middleware.s3.eu-west-1.amazonaws.com/pdfs/de/TWT-93-HC.pdf" TargetMode="External"/><Relationship Id="rId54" Type="http://schemas.openxmlformats.org/officeDocument/2006/relationships/hyperlink" Target="https://images.salsify.com/raw/upload/s--i7FgrkHD--/s03znuqqk5jjt9ozlnva.zip" TargetMode="External"/><Relationship Id="rId62" Type="http://schemas.openxmlformats.org/officeDocument/2006/relationships/hyperlink" Target="https://images.salsify.com/raw/upload/s--eRDNS2Cz--/xqhgixtvzbvqlipkdb8j.zip" TargetMode="External"/><Relationship Id="rId70" Type="http://schemas.openxmlformats.org/officeDocument/2006/relationships/hyperlink" Target="https://images.salsify.com/raw/upload/s--sAE8oi0n--/x6ga8xbixjfvl5s3j0kq.zip" TargetMode="External"/><Relationship Id="rId75" Type="http://schemas.openxmlformats.org/officeDocument/2006/relationships/hyperlink" Target="https://images.salsify.com/raw/upload/s--1FeJD_Pa--/pahsikrfrnuzxpkppymq.zip" TargetMode="External"/><Relationship Id="rId83" Type="http://schemas.openxmlformats.org/officeDocument/2006/relationships/hyperlink" Target="https://images.salsify.com/raw/upload/s--7gEzIXEn--/zpea73o1uksunssqyges.zip" TargetMode="External"/><Relationship Id="rId88" Type="http://schemas.openxmlformats.org/officeDocument/2006/relationships/hyperlink" Target="https://images.salsify.com/raw/upload/s--Zp5BGMJP--/af4d0fgmufptimwtp7qc.zip" TargetMode="External"/><Relationship Id="rId91" Type="http://schemas.openxmlformats.org/officeDocument/2006/relationships/hyperlink" Target="https://images.salsify.com/raw/upload/s--I85BXwd_--/n7ek1yo6sxxpslunfk1a.zip" TargetMode="External"/><Relationship Id="rId1" Type="http://schemas.openxmlformats.org/officeDocument/2006/relationships/hyperlink" Target="https://true-middleware.s3.eu-west-1.amazonaws.com/pdfs/de/TCR12-CL-SS-DL-DR.pdf" TargetMode="External"/><Relationship Id="rId6" Type="http://schemas.openxmlformats.org/officeDocument/2006/relationships/hyperlink" Target="https://true-middleware.s3.eu-west-1.amazonaws.com/pdfs/de/TUC-24F-HC.pdf" TargetMode="External"/><Relationship Id="rId15" Type="http://schemas.openxmlformats.org/officeDocument/2006/relationships/hyperlink" Target="https://true-middleware.s3.eu-west-1.amazonaws.com/pdfs/de/TUC-72-HC.pdf" TargetMode="External"/><Relationship Id="rId23" Type="http://schemas.openxmlformats.org/officeDocument/2006/relationships/hyperlink" Target="https://true-middleware.s3.eu-west-1.amazonaws.com/pdfs/de/TWT-60-HC.pdf" TargetMode="External"/><Relationship Id="rId28" Type="http://schemas.openxmlformats.org/officeDocument/2006/relationships/hyperlink" Target="https://true-middleware.s3.eu-west-1.amazonaws.com/pdfs/de/TUC-27F-D-2-HC.pdf" TargetMode="External"/><Relationship Id="rId36" Type="http://schemas.openxmlformats.org/officeDocument/2006/relationships/hyperlink" Target="https://true-middleware.s3.eu-west-1.amazonaws.com/pdfs/de/TUC-67-HC.pdf" TargetMode="External"/><Relationship Id="rId49" Type="http://schemas.openxmlformats.org/officeDocument/2006/relationships/hyperlink" Target="https://images.salsify.com/raw/upload/s--A_c-ycZz--/ngtuinbvmvbbpfuawxpj.zip" TargetMode="External"/><Relationship Id="rId57" Type="http://schemas.openxmlformats.org/officeDocument/2006/relationships/hyperlink" Target="https://images.salsify.com/raw/upload/s--rGoCTqmN--/mckh8aodtwcabfzdm3ow.zip" TargetMode="External"/><Relationship Id="rId10" Type="http://schemas.openxmlformats.org/officeDocument/2006/relationships/hyperlink" Target="https://true-middleware.s3.eu-west-1.amazonaws.com/pdfs/de/TUC-36-HC.pdf" TargetMode="External"/><Relationship Id="rId31" Type="http://schemas.openxmlformats.org/officeDocument/2006/relationships/hyperlink" Target="https://true-middleware.s3.eu-west-1.amazonaws.com/pdfs/de/TWT-27F-HC.pdf" TargetMode="External"/><Relationship Id="rId44" Type="http://schemas.openxmlformats.org/officeDocument/2006/relationships/hyperlink" Target="https://true-middleware.s3.eu-west-1.amazonaws.com/pdfs/de/TUC-93D-4-HC.pdf" TargetMode="External"/><Relationship Id="rId52" Type="http://schemas.openxmlformats.org/officeDocument/2006/relationships/hyperlink" Target="https://images.salsify.com/raw/upload/s--jW_LktlY--/lvsfe0oeyemyme6caurz.zip" TargetMode="External"/><Relationship Id="rId60" Type="http://schemas.openxmlformats.org/officeDocument/2006/relationships/hyperlink" Target="https://images.salsify.com/raw/upload/s--SN2m7e9_--/myvvwal2frqir6ayw1bb.zip" TargetMode="External"/><Relationship Id="rId65" Type="http://schemas.openxmlformats.org/officeDocument/2006/relationships/hyperlink" Target="https://images.salsify.com/raw/upload/s--KfZNkEv6--/vhawr9qtuli9hcb6ktow.zip" TargetMode="External"/><Relationship Id="rId73" Type="http://schemas.openxmlformats.org/officeDocument/2006/relationships/hyperlink" Target="https://images.salsify.com/raw/upload/s--WMVeCqcu--/yzth8zn5ln35f2mjgrps.zip" TargetMode="External"/><Relationship Id="rId78" Type="http://schemas.openxmlformats.org/officeDocument/2006/relationships/hyperlink" Target="https://images.salsify.com/raw/upload/s--oPEvvQ-o--/ohwy9tt8d5bnuhxorgps.zip" TargetMode="External"/><Relationship Id="rId81" Type="http://schemas.openxmlformats.org/officeDocument/2006/relationships/hyperlink" Target="https://images.salsify.com/raw/upload/s--dJC5AVJR--/ga2gahh0ocsiecyxb2t3.zip" TargetMode="External"/><Relationship Id="rId86" Type="http://schemas.openxmlformats.org/officeDocument/2006/relationships/hyperlink" Target="https://images.salsify.com/raw/upload/s--9OMaApeD--/qryohasiglywxv1bzhrq.zip" TargetMode="External"/><Relationship Id="rId94" Type="http://schemas.openxmlformats.org/officeDocument/2006/relationships/hyperlink" Target="https://images.salsify.com/raw/upload/s---bV33t7a--/gmrrxtswzfidotc53aap.zip" TargetMode="External"/><Relationship Id="rId4" Type="http://schemas.openxmlformats.org/officeDocument/2006/relationships/hyperlink" Target="https://true-middleware.s3.eu-west-1.amazonaws.com/pdfs/de/TCF13-CL-SS-DL-DR-DR.pdf" TargetMode="External"/><Relationship Id="rId9" Type="http://schemas.openxmlformats.org/officeDocument/2006/relationships/hyperlink" Target="https://true-middleware.s3.eu-west-1.amazonaws.com/pdfs/de/TUC-27D-2-HC.pdf" TargetMode="External"/><Relationship Id="rId13" Type="http://schemas.openxmlformats.org/officeDocument/2006/relationships/hyperlink" Target="https://true-middleware.s3.eu-west-1.amazonaws.com/pdfs/de/TUC-60D-2-HC.pdf" TargetMode="External"/><Relationship Id="rId18" Type="http://schemas.openxmlformats.org/officeDocument/2006/relationships/hyperlink" Target="https://true-middleware.s3.eu-west-1.amazonaws.com/pdfs/de/TUC-60G-HC-FGD01.pdf" TargetMode="External"/><Relationship Id="rId39" Type="http://schemas.openxmlformats.org/officeDocument/2006/relationships/hyperlink" Target="https://true-middleware.s3.eu-west-1.amazonaws.com/pdfs/de/TWT-67D-4-HC.pdf" TargetMode="External"/><Relationship Id="rId34" Type="http://schemas.openxmlformats.org/officeDocument/2006/relationships/hyperlink" Target="https://true-middleware.s3.eu-west-1.amazonaws.com/pdfs/de/TUC-44-HC.pdf" TargetMode="External"/><Relationship Id="rId50" Type="http://schemas.openxmlformats.org/officeDocument/2006/relationships/hyperlink" Target="https://images.salsify.com/raw/upload/s--lxId5ALh--/leuewwslyghrbmoxhzp0.zip" TargetMode="External"/><Relationship Id="rId55" Type="http://schemas.openxmlformats.org/officeDocument/2006/relationships/hyperlink" Target="https://images.salsify.com/raw/upload/s--TNYkMJr1--/c2tjepufdof2v1wqhhk7.zip" TargetMode="External"/><Relationship Id="rId76" Type="http://schemas.openxmlformats.org/officeDocument/2006/relationships/hyperlink" Target="https://images.salsify.com/raw/upload/s--o3ad5cuj--/eycnie8sj1rgqce9ltvr.zip" TargetMode="External"/><Relationship Id="rId7" Type="http://schemas.openxmlformats.org/officeDocument/2006/relationships/hyperlink" Target="https://true-middleware.s3.eu-west-1.amazonaws.com/pdfs/de/TUC-24G-HC-FGD01.pdf" TargetMode="External"/><Relationship Id="rId71" Type="http://schemas.openxmlformats.org/officeDocument/2006/relationships/hyperlink" Target="https://images.salsify.com/raw/upload/s--nfOUwsAl--/yvlm4ut8ms9gat2s7awj.zip" TargetMode="External"/><Relationship Id="rId92" Type="http://schemas.openxmlformats.org/officeDocument/2006/relationships/hyperlink" Target="https://images.salsify.com/raw/upload/s--uluPgaY4--/l4drqlmu09axja3gaxec.zip" TargetMode="External"/><Relationship Id="rId2" Type="http://schemas.openxmlformats.org/officeDocument/2006/relationships/hyperlink" Target="https://true-middleware.s3.eu-west-1.amazonaws.com/pdfs/de/TCR13-CL-SS-DL-DR-DR.pdf" TargetMode="External"/><Relationship Id="rId29" Type="http://schemas.openxmlformats.org/officeDocument/2006/relationships/hyperlink" Target="https://true-middleware.s3.eu-west-1.amazonaws.com/pdfs/de/TUC-48F-HC.pdf" TargetMode="External"/><Relationship Id="rId24" Type="http://schemas.openxmlformats.org/officeDocument/2006/relationships/hyperlink" Target="https://true-middleware.s3.eu-west-1.amazonaws.com/pdfs/de/TWT-60D-2-HC.pdf" TargetMode="External"/><Relationship Id="rId40" Type="http://schemas.openxmlformats.org/officeDocument/2006/relationships/hyperlink" Target="https://true-middleware.s3.eu-west-1.amazonaws.com/pdfs/de/TUC-93-HC.pdf" TargetMode="External"/><Relationship Id="rId45" Type="http://schemas.openxmlformats.org/officeDocument/2006/relationships/hyperlink" Target="https://true-middleware.s3.eu-west-1.amazonaws.com/pdfs/de/TWT-93D-4-HC.pdf" TargetMode="External"/><Relationship Id="rId66" Type="http://schemas.openxmlformats.org/officeDocument/2006/relationships/hyperlink" Target="https://images.salsify.com/raw/upload/s--qBh5Ld9q--/eghil1xjdnvmnao9dobm.zip" TargetMode="External"/><Relationship Id="rId87" Type="http://schemas.openxmlformats.org/officeDocument/2006/relationships/hyperlink" Target="https://images.salsify.com/raw/upload/s--ZSFoobpj--/hjbfto9vrssfzsfujmui.zip" TargetMode="External"/><Relationship Id="rId61" Type="http://schemas.openxmlformats.org/officeDocument/2006/relationships/hyperlink" Target="https://images.salsify.com/raw/upload/s--t3m8lbWS--/yoemrvugdgq4hu9r0ock.zip" TargetMode="External"/><Relationship Id="rId82" Type="http://schemas.openxmlformats.org/officeDocument/2006/relationships/hyperlink" Target="https://images.salsify.com/raw/upload/s--1-UgDfU6--/thw0d9rm8cq9nga1zndm.zip" TargetMode="External"/><Relationship Id="rId19" Type="http://schemas.openxmlformats.org/officeDocument/2006/relationships/hyperlink" Target="https://true-middleware.s3.eu-west-1.amazonaws.com/pdfs/de/TWT-27-HC.pdf" TargetMode="External"/><Relationship Id="rId14" Type="http://schemas.openxmlformats.org/officeDocument/2006/relationships/hyperlink" Target="https://true-middleware.s3.eu-west-1.amazonaws.com/pdfs/de/TUC-60D-4-HC.pdf" TargetMode="External"/><Relationship Id="rId30" Type="http://schemas.openxmlformats.org/officeDocument/2006/relationships/hyperlink" Target="https://true-middleware.s3.eu-west-1.amazonaws.com/pdfs/de/TUC-60F-HC.pdf" TargetMode="External"/><Relationship Id="rId35" Type="http://schemas.openxmlformats.org/officeDocument/2006/relationships/hyperlink" Target="https://true-middleware.s3.eu-west-1.amazonaws.com/pdfs/de/TWT-44-HC.pdf" TargetMode="External"/><Relationship Id="rId56" Type="http://schemas.openxmlformats.org/officeDocument/2006/relationships/hyperlink" Target="https://images.salsify.com/raw/upload/s--wep6PYVI--/xj0ycynora7qmb5x5mqn.zip" TargetMode="External"/><Relationship Id="rId77" Type="http://schemas.openxmlformats.org/officeDocument/2006/relationships/hyperlink" Target="https://images.salsify.com/raw/upload/s--6U_0K1_n--/ge0blmmbdixsv7otxb0d.zip" TargetMode="Externa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truerefrigeration.de/product-category/kuhltische/tcr-f/" TargetMode="External"/></Relationships>
</file>

<file path=xl/worksheets/_rels/sheet8.xml.rels><?xml version="1.0" encoding="UTF-8" standalone="yes"?>
<Relationships xmlns="http://schemas.openxmlformats.org/package/2006/relationships"><Relationship Id="rId117" Type="http://schemas.openxmlformats.org/officeDocument/2006/relationships/hyperlink" Target="https://images.salsify.com/raw/upload/s--fRIWeWdi--/xrp0sxa0z50idzq6ebqa.zip" TargetMode="External"/><Relationship Id="rId21" Type="http://schemas.openxmlformats.org/officeDocument/2006/relationships/hyperlink" Target="https://true-middleware.s3.eu-west-1.amazonaws.com/pdfs/de/TSSU-48-12M-B-HC.pdf" TargetMode="External"/><Relationship Id="rId42" Type="http://schemas.openxmlformats.org/officeDocument/2006/relationships/hyperlink" Target="https://true-middleware.s3.eu-west-1.amazonaws.com/pdfs/de/TPP-AT-67D-4-HC.pdf" TargetMode="External"/><Relationship Id="rId63" Type="http://schemas.openxmlformats.org/officeDocument/2006/relationships/hyperlink" Target="https://true-middleware.s3.eu-west-1.amazonaws.com/pdfs/de/TFP-48-18M-D-4-HC.pdf" TargetMode="External"/><Relationship Id="rId84" Type="http://schemas.openxmlformats.org/officeDocument/2006/relationships/hyperlink" Target="https://images.salsify.com/raw/upload/s--L4Aw8Ser--/cyv21jv0wzogp7uxasor.zip" TargetMode="External"/><Relationship Id="rId138" Type="http://schemas.openxmlformats.org/officeDocument/2006/relationships/hyperlink" Target="https://images.salsify.com/raw/upload/s--q_eRYpDv--/ynflcdoywkty6s2yvec6.zip" TargetMode="External"/><Relationship Id="rId16" Type="http://schemas.openxmlformats.org/officeDocument/2006/relationships/hyperlink" Target="https://true-middleware.s3.eu-west-1.amazonaws.com/pdfs/de/TSSU-72-16-HC.pdf" TargetMode="External"/><Relationship Id="rId107" Type="http://schemas.openxmlformats.org/officeDocument/2006/relationships/hyperlink" Target="https://images.salsify.com/raw/upload/s--1grK4mp6--/vzylmvnjcwtl6dhkgq5n.zip" TargetMode="External"/><Relationship Id="rId11" Type="http://schemas.openxmlformats.org/officeDocument/2006/relationships/hyperlink" Target="https://true-middleware.s3.eu-west-1.amazonaws.com/pdfs/de/TSSU-60-16D-2-HC.pdf" TargetMode="External"/><Relationship Id="rId32" Type="http://schemas.openxmlformats.org/officeDocument/2006/relationships/hyperlink" Target="https://true-middleware.s3.eu-west-1.amazonaws.com/pdfs/de/TSSU-72-24M-B-ST-HC.pdf" TargetMode="External"/><Relationship Id="rId37" Type="http://schemas.openxmlformats.org/officeDocument/2006/relationships/hyperlink" Target="https://true-middleware.s3.eu-west-1.amazonaws.com/pdfs/de/TPP-AT-44D-2-HC.pdf" TargetMode="External"/><Relationship Id="rId53" Type="http://schemas.openxmlformats.org/officeDocument/2006/relationships/hyperlink" Target="https://true-middleware.s3.eu-west-1.amazonaws.com/pdfs/de/TSSU-60-24M-B-ST-FGLID-HC.pdf" TargetMode="External"/><Relationship Id="rId58" Type="http://schemas.openxmlformats.org/officeDocument/2006/relationships/hyperlink" Target="https://true-middleware.s3.eu-west-1.amazonaws.com/pdfs/de/TSSU-60-24M-B-DS-ST-HC.pdf" TargetMode="External"/><Relationship Id="rId74" Type="http://schemas.openxmlformats.org/officeDocument/2006/relationships/hyperlink" Target="https://images.salsify.com/raw/upload/s--2akERnQ5--/apwy406ridqm8g8dhep7.zip" TargetMode="External"/><Relationship Id="rId79" Type="http://schemas.openxmlformats.org/officeDocument/2006/relationships/hyperlink" Target="https://images.salsify.com/raw/upload/s--c_rp4C2u--/hsnkv4skf8qwc0l6cvjg.zip" TargetMode="External"/><Relationship Id="rId102" Type="http://schemas.openxmlformats.org/officeDocument/2006/relationships/hyperlink" Target="https://images.salsify.com/raw/upload/s--zslmq2AG--/jcdcx9qanchdxmpmagmy.zip" TargetMode="External"/><Relationship Id="rId123" Type="http://schemas.openxmlformats.org/officeDocument/2006/relationships/hyperlink" Target="https://images.salsify.com/raw/upload/s--Gy5KRuBY--/bbjrj1rjzq6mbfosqmr3.zip" TargetMode="External"/><Relationship Id="rId128" Type="http://schemas.openxmlformats.org/officeDocument/2006/relationships/hyperlink" Target="https://images.salsify.com/raw/upload/s--Gh21Xbwx--/utw5dtw356y5u6jz1pdp.zip" TargetMode="External"/><Relationship Id="rId5" Type="http://schemas.openxmlformats.org/officeDocument/2006/relationships/hyperlink" Target="https://true-middleware.s3.eu-west-1.amazonaws.com/pdfs/de/TSSU-48-10-HC.pdf" TargetMode="External"/><Relationship Id="rId90" Type="http://schemas.openxmlformats.org/officeDocument/2006/relationships/hyperlink" Target="https://images.salsify.com/raw/upload/s--4wisjhwu--/vdcsqvi2emr2v4awv6t3.zip" TargetMode="External"/><Relationship Id="rId95" Type="http://schemas.openxmlformats.org/officeDocument/2006/relationships/hyperlink" Target="https://images.salsify.com/raw/upload/s--Vz3Ds3rz--/o8wp0mrdsic4hc7jpkdp.zip" TargetMode="External"/><Relationship Id="rId22" Type="http://schemas.openxmlformats.org/officeDocument/2006/relationships/hyperlink" Target="https://true-middleware.s3.eu-west-1.amazonaws.com/pdfs/de/TSSU-48-18M-B-HC.pdf" TargetMode="External"/><Relationship Id="rId27" Type="http://schemas.openxmlformats.org/officeDocument/2006/relationships/hyperlink" Target="https://true-middleware.s3.eu-west-1.amazonaws.com/pdfs/de/TSSU-60-24M-B-ST-HC.pdf" TargetMode="External"/><Relationship Id="rId43" Type="http://schemas.openxmlformats.org/officeDocument/2006/relationships/hyperlink" Target="https://true-middleware.s3.eu-west-1.amazonaws.com/pdfs/de/TPP-AT2-93-HC.pdf" TargetMode="External"/><Relationship Id="rId48" Type="http://schemas.openxmlformats.org/officeDocument/2006/relationships/hyperlink" Target="https://true-middleware.s3.eu-west-1.amazonaws.com/pdfs/de/TPP-AT-119D-2-HC.pdf" TargetMode="External"/><Relationship Id="rId64" Type="http://schemas.openxmlformats.org/officeDocument/2006/relationships/hyperlink" Target="https://true-middleware.s3.eu-west-1.amazonaws.com/pdfs/de/TFP-48-18M-HC.pdf" TargetMode="External"/><Relationship Id="rId69" Type="http://schemas.openxmlformats.org/officeDocument/2006/relationships/hyperlink" Target="https://true-middleware.s3.eu-west-1.amazonaws.com/pdfs/de/TFP-72-30M-D-4-HC.pdf" TargetMode="External"/><Relationship Id="rId113" Type="http://schemas.openxmlformats.org/officeDocument/2006/relationships/hyperlink" Target="https://images.salsify.com/raw/upload/s--nev-gixQ--/xckbgkkf9rqpwykooyhp.zip" TargetMode="External"/><Relationship Id="rId118" Type="http://schemas.openxmlformats.org/officeDocument/2006/relationships/hyperlink" Target="https://images.salsify.com/raw/upload/s--pqZUNw2q--/pbzwho8fdyvlamizia4q.zip" TargetMode="External"/><Relationship Id="rId134" Type="http://schemas.openxmlformats.org/officeDocument/2006/relationships/hyperlink" Target="https://images.salsify.com/raw/upload/s--xXaQdB3m--/wkr0o7dgidgkksg9lwjf.zip" TargetMode="External"/><Relationship Id="rId139" Type="http://schemas.openxmlformats.org/officeDocument/2006/relationships/hyperlink" Target="https://images.salsify.com/raw/upload/s--kV5m3aIC--/una6idtoplvw9adm4sqy.zip" TargetMode="External"/><Relationship Id="rId80" Type="http://schemas.openxmlformats.org/officeDocument/2006/relationships/hyperlink" Target="https://images.salsify.com/raw/upload/s--uDPWwkFL--/vucrf7yyv8oby03dljti.zip" TargetMode="External"/><Relationship Id="rId85" Type="http://schemas.openxmlformats.org/officeDocument/2006/relationships/hyperlink" Target="https://images.salsify.com/raw/upload/s--M1pgjPyA--/pd9buvkp0wj4koffg0hi.zip" TargetMode="External"/><Relationship Id="rId12" Type="http://schemas.openxmlformats.org/officeDocument/2006/relationships/hyperlink" Target="https://true-middleware.s3.eu-west-1.amazonaws.com/pdfs/de/TSSU-60-16D-4-HC.pdf" TargetMode="External"/><Relationship Id="rId17" Type="http://schemas.openxmlformats.org/officeDocument/2006/relationships/hyperlink" Target="https://true-middleware.s3.eu-west-1.amazonaws.com/pdfs/de/TSSU-72-18-HC.pdf" TargetMode="External"/><Relationship Id="rId33" Type="http://schemas.openxmlformats.org/officeDocument/2006/relationships/hyperlink" Target="https://true-middleware.s3.eu-west-1.amazonaws.com/pdfs/de/TSSU-72-24M-B-ST-HC-FLID.pdf" TargetMode="External"/><Relationship Id="rId38" Type="http://schemas.openxmlformats.org/officeDocument/2006/relationships/hyperlink" Target="https://true-middleware.s3.eu-west-1.amazonaws.com/pdfs/de/TPP-AT-60-HC.pdf" TargetMode="External"/><Relationship Id="rId59" Type="http://schemas.openxmlformats.org/officeDocument/2006/relationships/hyperlink" Target="https://true-middleware.s3.eu-west-1.amazonaws.com/pdfs/de/TSSU-72-30M-B-DS-ST-HC.pdf" TargetMode="External"/><Relationship Id="rId103" Type="http://schemas.openxmlformats.org/officeDocument/2006/relationships/hyperlink" Target="https://images.salsify.com/raw/upload/s--42biSI_i--/u1v1pihpjzte198crgx5.zip" TargetMode="External"/><Relationship Id="rId108" Type="http://schemas.openxmlformats.org/officeDocument/2006/relationships/hyperlink" Target="https://images.salsify.com/raw/upload/s--JyNiF4I8--/j2vgx1vssn1xrpos5w4q.zip" TargetMode="External"/><Relationship Id="rId124" Type="http://schemas.openxmlformats.org/officeDocument/2006/relationships/hyperlink" Target="https://images.salsify.com/raw/upload/s--bEaBO8mb--/d8k1repvgl0amcwvmsm1.zip" TargetMode="External"/><Relationship Id="rId129" Type="http://schemas.openxmlformats.org/officeDocument/2006/relationships/hyperlink" Target="https://images.salsify.com/raw/upload/s--nNLi-gs3--/jrnxztuuohi47sdiqwem.zip" TargetMode="External"/><Relationship Id="rId54" Type="http://schemas.openxmlformats.org/officeDocument/2006/relationships/hyperlink" Target="https://true-middleware.s3.eu-west-1.amazonaws.com/pdfs/de/TFP-64-24M-FGLID-HC.pdf" TargetMode="External"/><Relationship Id="rId70" Type="http://schemas.openxmlformats.org/officeDocument/2006/relationships/hyperlink" Target="https://true-middleware.s3.eu-west-1.amazonaws.com/pdfs/de/TFP-72-30M-D-6-HC.pdf" TargetMode="External"/><Relationship Id="rId75" Type="http://schemas.openxmlformats.org/officeDocument/2006/relationships/hyperlink" Target="https://images.salsify.com/raw/upload/s--34V6O-GR--/uaqxxttyt3cexkylbnls.zip" TargetMode="External"/><Relationship Id="rId91" Type="http://schemas.openxmlformats.org/officeDocument/2006/relationships/hyperlink" Target="https://images.salsify.com/raw/upload/s--kQDAVIAS--/ktjd8pxgfjuao2y8nsil.zip" TargetMode="External"/><Relationship Id="rId96" Type="http://schemas.openxmlformats.org/officeDocument/2006/relationships/hyperlink" Target="https://images.salsify.com/raw/upload/s--BY1fyw9F--/j5dbtiyaw1ftdrzr3r3l.zip" TargetMode="External"/><Relationship Id="rId140" Type="http://schemas.openxmlformats.org/officeDocument/2006/relationships/hyperlink" Target="https://images.salsify.com/raw/upload/s--XBlycOoG--/jlbwbku3bdvpk9guvsv4.zip" TargetMode="External"/><Relationship Id="rId1" Type="http://schemas.openxmlformats.org/officeDocument/2006/relationships/hyperlink" Target="https://true-middleware.s3.eu-west-1.amazonaws.com/pdfs/de/TSSU-27-08-HC.pdf" TargetMode="External"/><Relationship Id="rId6" Type="http://schemas.openxmlformats.org/officeDocument/2006/relationships/hyperlink" Target="https://true-middleware.s3.eu-west-1.amazonaws.com/pdfs/de/TSSU-48-12-HC.pdf" TargetMode="External"/><Relationship Id="rId23" Type="http://schemas.openxmlformats.org/officeDocument/2006/relationships/hyperlink" Target="https://true-middleware.s3.eu-west-1.amazonaws.com/pdfs/de/TSSU-48-18M-B-HC-FLID.pdf" TargetMode="External"/><Relationship Id="rId28" Type="http://schemas.openxmlformats.org/officeDocument/2006/relationships/hyperlink" Target="https://true-middleware.s3.eu-west-1.amazonaws.com/pdfs/de/TSSU-60-24M-B-ST-HC-FLID.pdf" TargetMode="External"/><Relationship Id="rId49" Type="http://schemas.openxmlformats.org/officeDocument/2006/relationships/hyperlink" Target="https://true-middleware.s3.eu-west-1.amazonaws.com/pdfs/de/TPP-AT-119D-4-HC.pdf" TargetMode="External"/><Relationship Id="rId114" Type="http://schemas.openxmlformats.org/officeDocument/2006/relationships/hyperlink" Target="https://images.salsify.com/raw/upload/s--li5tQ0O---/ift6nq473yeeju8ys4n5.zip" TargetMode="External"/><Relationship Id="rId119" Type="http://schemas.openxmlformats.org/officeDocument/2006/relationships/hyperlink" Target="https://images.salsify.com/raw/upload/s--hGm_1-Az--/mgkrce5m817ywuh2jgdw.zip" TargetMode="External"/><Relationship Id="rId44" Type="http://schemas.openxmlformats.org/officeDocument/2006/relationships/hyperlink" Target="https://true-middleware.s3.eu-west-1.amazonaws.com/pdfs/de/TPP-AT2-93D-2-HC.pdf" TargetMode="External"/><Relationship Id="rId60" Type="http://schemas.openxmlformats.org/officeDocument/2006/relationships/hyperlink" Target="https://true-middleware.s3.eu-west-1.amazonaws.com/pdfs/de/TFP-32-12M-D-2-HC.pdf" TargetMode="External"/><Relationship Id="rId65" Type="http://schemas.openxmlformats.org/officeDocument/2006/relationships/hyperlink" Target="https://true-middleware.s3.eu-west-1.amazonaws.com/pdfs/de/TFP-64-24M-D-2-HC.pdf" TargetMode="External"/><Relationship Id="rId81" Type="http://schemas.openxmlformats.org/officeDocument/2006/relationships/hyperlink" Target="https://images.salsify.com/raw/upload/s--0Un-gUeL--/q5xnexqyarsiqb8facnr.zip" TargetMode="External"/><Relationship Id="rId86" Type="http://schemas.openxmlformats.org/officeDocument/2006/relationships/hyperlink" Target="https://images.salsify.com/raw/upload/s--iTNZXZxN--/kaehu8rsyjqdhpdgrcxz.zip" TargetMode="External"/><Relationship Id="rId130" Type="http://schemas.openxmlformats.org/officeDocument/2006/relationships/hyperlink" Target="https://images.salsify.com/raw/upload/s--E5b4jQn---/h5kufhfghseeobejvh5h.zip" TargetMode="External"/><Relationship Id="rId135" Type="http://schemas.openxmlformats.org/officeDocument/2006/relationships/hyperlink" Target="https://images.salsify.com/raw/upload/s--PBTBBAFv--/r7vf0ucpr0pdylxrfhz9.zip" TargetMode="External"/><Relationship Id="rId13" Type="http://schemas.openxmlformats.org/officeDocument/2006/relationships/hyperlink" Target="https://true-middleware.s3.eu-west-1.amazonaws.com/pdfs/de/TSSU-72-08-HC.pdf" TargetMode="External"/><Relationship Id="rId18" Type="http://schemas.openxmlformats.org/officeDocument/2006/relationships/hyperlink" Target="https://true-middleware.s3.eu-west-1.amazonaws.com/pdfs/de/TSSU-27-12M-C-HC.pdf" TargetMode="External"/><Relationship Id="rId39" Type="http://schemas.openxmlformats.org/officeDocument/2006/relationships/hyperlink" Target="https://true-middleware.s3.eu-west-1.amazonaws.com/pdfs/de/TPP-AT-60D-2-HC.pdf" TargetMode="External"/><Relationship Id="rId109" Type="http://schemas.openxmlformats.org/officeDocument/2006/relationships/hyperlink" Target="https://images.salsify.com/raw/upload/s--kh96B0mt--/ctwupcjinufdrdu2nf2o.zip" TargetMode="External"/><Relationship Id="rId34" Type="http://schemas.openxmlformats.org/officeDocument/2006/relationships/hyperlink" Target="https://true-middleware.s3.eu-west-1.amazonaws.com/pdfs/de/TSSU-72-30M-B-ST-HC.pdf" TargetMode="External"/><Relationship Id="rId50" Type="http://schemas.openxmlformats.org/officeDocument/2006/relationships/hyperlink" Target="https://true-middleware.s3.eu-west-1.amazonaws.com/pdfs/de/TPP-AT-119D-6-HC.pdf" TargetMode="External"/><Relationship Id="rId55" Type="http://schemas.openxmlformats.org/officeDocument/2006/relationships/hyperlink" Target="https://true-middleware.s3.eu-west-1.amazonaws.com/pdfs/de/TSSU-72-30M-B-ST-FGLID-HC.pdf" TargetMode="External"/><Relationship Id="rId76" Type="http://schemas.openxmlformats.org/officeDocument/2006/relationships/hyperlink" Target="https://images.salsify.com/raw/upload/s--teB15lTV--/l3pl4ev2qjzahi6hyjo1.zip" TargetMode="External"/><Relationship Id="rId97" Type="http://schemas.openxmlformats.org/officeDocument/2006/relationships/hyperlink" Target="https://images.salsify.com/raw/upload/s--GfjdKR3G--/nx9bktxhafixkotjvvls.zip" TargetMode="External"/><Relationship Id="rId104" Type="http://schemas.openxmlformats.org/officeDocument/2006/relationships/hyperlink" Target="https://images.salsify.com/raw/upload/s--YkGthKwN--/blpltk5urogxzhmiadvw.zip" TargetMode="External"/><Relationship Id="rId120" Type="http://schemas.openxmlformats.org/officeDocument/2006/relationships/hyperlink" Target="https://images.salsify.com/raw/upload/s--u84P4RKT--/fcnfdfe0j0luvw0dmvhf.zip" TargetMode="External"/><Relationship Id="rId125" Type="http://schemas.openxmlformats.org/officeDocument/2006/relationships/hyperlink" Target="https://images.salsify.com/raw/upload/s--LefRJEX---/ratzeexlm9xswtsuf4zm.zip" TargetMode="External"/><Relationship Id="rId7" Type="http://schemas.openxmlformats.org/officeDocument/2006/relationships/hyperlink" Target="https://true-middleware.s3.eu-west-1.amazonaws.com/pdfs/de/TSSU-60-08-HC.pdf" TargetMode="External"/><Relationship Id="rId71" Type="http://schemas.openxmlformats.org/officeDocument/2006/relationships/hyperlink" Target="https://true-middleware.s3.eu-west-1.amazonaws.com/pdfs/de/TFP-72-30M-HC.pdf" TargetMode="External"/><Relationship Id="rId92" Type="http://schemas.openxmlformats.org/officeDocument/2006/relationships/hyperlink" Target="https://images.salsify.com/raw/upload/s--X0e6UMCv--/tqujc4s4mulpaqzkb5qn.zip" TargetMode="External"/><Relationship Id="rId2" Type="http://schemas.openxmlformats.org/officeDocument/2006/relationships/hyperlink" Target="https://true-middleware.s3.eu-west-1.amazonaws.com/pdfs/de/TSSU-27-08D-2-HC.pdf" TargetMode="External"/><Relationship Id="rId29" Type="http://schemas.openxmlformats.org/officeDocument/2006/relationships/hyperlink" Target="https://true-middleware.s3.eu-west-1.amazonaws.com/pdfs/de/TSSU-72-12M-B-HC.pdf" TargetMode="External"/><Relationship Id="rId24" Type="http://schemas.openxmlformats.org/officeDocument/2006/relationships/hyperlink" Target="https://true-middleware.s3.eu-west-1.amazonaws.com/pdfs/de/TSSU-60-12M-B-HC.pdf" TargetMode="External"/><Relationship Id="rId40" Type="http://schemas.openxmlformats.org/officeDocument/2006/relationships/hyperlink" Target="https://true-middleware.s3.eu-west-1.amazonaws.com/pdfs/de/TPP-AT-67-HC.pdf" TargetMode="External"/><Relationship Id="rId45" Type="http://schemas.openxmlformats.org/officeDocument/2006/relationships/hyperlink" Target="https://true-middleware.s3.eu-west-1.amazonaws.com/pdfs/de/TPP-AT2-93D-4-HC.pdf" TargetMode="External"/><Relationship Id="rId66" Type="http://schemas.openxmlformats.org/officeDocument/2006/relationships/hyperlink" Target="https://true-middleware.s3.eu-west-1.amazonaws.com/pdfs/de/TFP-64-24M-D-4-HC.pdf" TargetMode="External"/><Relationship Id="rId87" Type="http://schemas.openxmlformats.org/officeDocument/2006/relationships/hyperlink" Target="https://images.salsify.com/raw/upload/s--o5WHNvF7--/c5ga2ufcmf3jmvp9bfwf.zip" TargetMode="External"/><Relationship Id="rId110" Type="http://schemas.openxmlformats.org/officeDocument/2006/relationships/hyperlink" Target="https://images.salsify.com/raw/upload/s--QjDgHnqy--/s5pjbmlnnlsp8ea0uujq.zip" TargetMode="External"/><Relationship Id="rId115" Type="http://schemas.openxmlformats.org/officeDocument/2006/relationships/hyperlink" Target="https://images.salsify.com/raw/upload/s--8yTVm-Qv--/rmpiy9zhvg9fwygkgerx.zip" TargetMode="External"/><Relationship Id="rId131" Type="http://schemas.openxmlformats.org/officeDocument/2006/relationships/hyperlink" Target="https://images.salsify.com/raw/upload/s--IQ6uKFIU--/qgft6scrrcgwcol2luzi.zip" TargetMode="External"/><Relationship Id="rId136" Type="http://schemas.openxmlformats.org/officeDocument/2006/relationships/hyperlink" Target="https://images.salsify.com/raw/upload/s--H7vhGH_D--/xpsdmjagctrtwtnkjls6.zip" TargetMode="External"/><Relationship Id="rId61" Type="http://schemas.openxmlformats.org/officeDocument/2006/relationships/hyperlink" Target="https://true-middleware.s3.eu-west-1.amazonaws.com/pdfs/de/TFP-32-12M-HC.pdf" TargetMode="External"/><Relationship Id="rId82" Type="http://schemas.openxmlformats.org/officeDocument/2006/relationships/hyperlink" Target="https://images.salsify.com/raw/upload/s--_13xWT7d--/jejcqgf6dbghdotnq5d4.zip" TargetMode="External"/><Relationship Id="rId19" Type="http://schemas.openxmlformats.org/officeDocument/2006/relationships/hyperlink" Target="https://true-middleware.s3.eu-west-1.amazonaws.com/pdfs/de/TSSU-27-12M-C-HC-FLID.pdf" TargetMode="External"/><Relationship Id="rId14" Type="http://schemas.openxmlformats.org/officeDocument/2006/relationships/hyperlink" Target="https://true-middleware.s3.eu-west-1.amazonaws.com/pdfs/de/TSSU-72-10-HC.pdf" TargetMode="External"/><Relationship Id="rId30" Type="http://schemas.openxmlformats.org/officeDocument/2006/relationships/hyperlink" Target="https://true-middleware.s3.eu-west-1.amazonaws.com/pdfs/de/TSSU-72-15M-B-HC.pdf" TargetMode="External"/><Relationship Id="rId35" Type="http://schemas.openxmlformats.org/officeDocument/2006/relationships/hyperlink" Target="https://true-middleware.s3.eu-west-1.amazonaws.com/pdfs/de/TSSU-72-30M-B-ST-HC-FLID.pdf" TargetMode="External"/><Relationship Id="rId56" Type="http://schemas.openxmlformats.org/officeDocument/2006/relationships/hyperlink" Target="https://true-middleware.s3.eu-west-1.amazonaws.com/pdfs/de/TFP-72-30M-FGLID-HC.pdf" TargetMode="External"/><Relationship Id="rId77" Type="http://schemas.openxmlformats.org/officeDocument/2006/relationships/hyperlink" Target="https://images.salsify.com/raw/upload/s--f84xGZTw--/blkpo0ugllrvp5cjpwjh.zip" TargetMode="External"/><Relationship Id="rId100" Type="http://schemas.openxmlformats.org/officeDocument/2006/relationships/hyperlink" Target="https://images.salsify.com/raw/upload/s--b7BGSufJ--/umxbk10uf2gxnzznalz7.zip" TargetMode="External"/><Relationship Id="rId105" Type="http://schemas.openxmlformats.org/officeDocument/2006/relationships/hyperlink" Target="https://images.salsify.com/raw/upload/s--OPjcXFrI--/hrgeebem5ksppwbzy004.zip" TargetMode="External"/><Relationship Id="rId126" Type="http://schemas.openxmlformats.org/officeDocument/2006/relationships/hyperlink" Target="https://images.salsify.com/raw/upload/s--HhKTEoJu--/ohylte9vpdlbbhh3otcz.zip" TargetMode="External"/><Relationship Id="rId8" Type="http://schemas.openxmlformats.org/officeDocument/2006/relationships/hyperlink" Target="https://true-middleware.s3.eu-west-1.amazonaws.com/pdfs/de/TSSU-60-10-HC.pdf" TargetMode="External"/><Relationship Id="rId51" Type="http://schemas.openxmlformats.org/officeDocument/2006/relationships/hyperlink" Target="https://true-middleware.s3.eu-west-1.amazonaws.com/pdfs/de/TPP-AT-119D-8-HC.pdf" TargetMode="External"/><Relationship Id="rId72" Type="http://schemas.openxmlformats.org/officeDocument/2006/relationships/hyperlink" Target="https://true-middleware.s3.eu-west-1.amazonaws.com/pdfs/de/TSSU-36-12M-B-HC-FLID.pdf" TargetMode="External"/><Relationship Id="rId93" Type="http://schemas.openxmlformats.org/officeDocument/2006/relationships/hyperlink" Target="https://images.salsify.com/raw/upload/s--9Z9cZgAn--/so3bvybggstjx2rbbodd.zip" TargetMode="External"/><Relationship Id="rId98" Type="http://schemas.openxmlformats.org/officeDocument/2006/relationships/hyperlink" Target="https://images.salsify.com/raw/upload/s--IA9Lt9bH--/l81x3fpnluuxge7fza43.zip" TargetMode="External"/><Relationship Id="rId121" Type="http://schemas.openxmlformats.org/officeDocument/2006/relationships/hyperlink" Target="https://images.salsify.com/raw/upload/s--tjI41lHf--/rttmofjei8jqqbodm7t4.zip" TargetMode="External"/><Relationship Id="rId3" Type="http://schemas.openxmlformats.org/officeDocument/2006/relationships/hyperlink" Target="https://true-middleware.s3.eu-west-1.amazonaws.com/pdfs/de/TSSU-36-08-HC.pdf" TargetMode="External"/><Relationship Id="rId25" Type="http://schemas.openxmlformats.org/officeDocument/2006/relationships/hyperlink" Target="https://true-middleware.s3.eu-west-1.amazonaws.com/pdfs/de/TSSU-60-18M-B-HC.pdf" TargetMode="External"/><Relationship Id="rId46" Type="http://schemas.openxmlformats.org/officeDocument/2006/relationships/hyperlink" Target="https://true-middleware.s3.eu-west-1.amazonaws.com/pdfs/de/TPP-AT2-93D-6-HC.pdf" TargetMode="External"/><Relationship Id="rId67" Type="http://schemas.openxmlformats.org/officeDocument/2006/relationships/hyperlink" Target="https://true-middleware.s3.eu-west-1.amazonaws.com/pdfs/de/TFP-64-24M-HC.pdf" TargetMode="External"/><Relationship Id="rId116" Type="http://schemas.openxmlformats.org/officeDocument/2006/relationships/hyperlink" Target="https://images.salsify.com/raw/upload/s--J1E8GhVQ--/fevsmgjrpf3yo4qvsoou.zip" TargetMode="External"/><Relationship Id="rId137" Type="http://schemas.openxmlformats.org/officeDocument/2006/relationships/hyperlink" Target="https://images.salsify.com/raw/upload/s--QIYXc8zF--/fk1p3sakjaaqjtyerwgq.zip" TargetMode="External"/><Relationship Id="rId20" Type="http://schemas.openxmlformats.org/officeDocument/2006/relationships/hyperlink" Target="https://true-middleware.s3.eu-west-1.amazonaws.com/pdfs/de/TSSU-36-12M-B-HC.pdf" TargetMode="External"/><Relationship Id="rId41" Type="http://schemas.openxmlformats.org/officeDocument/2006/relationships/hyperlink" Target="https://true-middleware.s3.eu-west-1.amazonaws.com/pdfs/de/TPP-AT-67D-2-HC.pdf" TargetMode="External"/><Relationship Id="rId62" Type="http://schemas.openxmlformats.org/officeDocument/2006/relationships/hyperlink" Target="https://true-middleware.s3.eu-west-1.amazonaws.com/pdfs/de/TFP-48-18M-D-2-HC.pdf" TargetMode="External"/><Relationship Id="rId83" Type="http://schemas.openxmlformats.org/officeDocument/2006/relationships/hyperlink" Target="https://images.salsify.com/raw/upload/s--_wIiLOEj--/vzgvx1hyshvjklgejsq6.zip" TargetMode="External"/><Relationship Id="rId88" Type="http://schemas.openxmlformats.org/officeDocument/2006/relationships/hyperlink" Target="https://images.salsify.com/raw/upload/s--IwQgTLfw--/lxapthoibfwgokvrj1ld.zip" TargetMode="External"/><Relationship Id="rId111" Type="http://schemas.openxmlformats.org/officeDocument/2006/relationships/hyperlink" Target="https://images.salsify.com/raw/upload/s--zYDkENWI--/aha4sevvgf1mtmmvrzx0.zip" TargetMode="External"/><Relationship Id="rId132" Type="http://schemas.openxmlformats.org/officeDocument/2006/relationships/hyperlink" Target="https://images.salsify.com/raw/upload/s--0JxYVDYu--/rrxx9j4t6skpkzmkimts.zip" TargetMode="External"/><Relationship Id="rId15" Type="http://schemas.openxmlformats.org/officeDocument/2006/relationships/hyperlink" Target="https://true-middleware.s3.eu-west-1.amazonaws.com/pdfs/de/TSSU-72-12-HC.pdf" TargetMode="External"/><Relationship Id="rId36" Type="http://schemas.openxmlformats.org/officeDocument/2006/relationships/hyperlink" Target="https://true-middleware.s3.eu-west-1.amazonaws.com/pdfs/de/TPP-AT-44-HC.pdf" TargetMode="External"/><Relationship Id="rId57" Type="http://schemas.openxmlformats.org/officeDocument/2006/relationships/hyperlink" Target="https://true-middleware.s3.eu-west-1.amazonaws.com/pdfs/de/TSSU-60-16-DS-ST-HC.pdf" TargetMode="External"/><Relationship Id="rId106" Type="http://schemas.openxmlformats.org/officeDocument/2006/relationships/hyperlink" Target="https://images.salsify.com/raw/upload/s--6xJ5TeTu--/p6mwjvxy7mvob0qrnwad.zip" TargetMode="External"/><Relationship Id="rId127" Type="http://schemas.openxmlformats.org/officeDocument/2006/relationships/hyperlink" Target="https://images.salsify.com/raw/upload/s--WwGDjPAo--/ne2b1zahbnhqbtjgjlo6.zip" TargetMode="External"/><Relationship Id="rId10" Type="http://schemas.openxmlformats.org/officeDocument/2006/relationships/hyperlink" Target="https://true-middleware.s3.eu-west-1.amazonaws.com/pdfs/de/TSSU-60-16-HC.pdf" TargetMode="External"/><Relationship Id="rId31" Type="http://schemas.openxmlformats.org/officeDocument/2006/relationships/hyperlink" Target="https://true-middleware.s3.eu-west-1.amazonaws.com/pdfs/de/TSSU-72-18M-B-HC.pdf" TargetMode="External"/><Relationship Id="rId52" Type="http://schemas.openxmlformats.org/officeDocument/2006/relationships/hyperlink" Target="https://true-middleware.s3.eu-west-1.amazonaws.com/pdfs/de/TSSU-48-18M-B-FGLID-HC.pdf" TargetMode="External"/><Relationship Id="rId73" Type="http://schemas.openxmlformats.org/officeDocument/2006/relationships/hyperlink" Target="https://images.salsify.com/raw/upload/s--rKIDi9E4--/sfrwrv6sdugujsn9naoq.zip" TargetMode="External"/><Relationship Id="rId78" Type="http://schemas.openxmlformats.org/officeDocument/2006/relationships/hyperlink" Target="https://images.salsify.com/raw/upload/s--QdOEMeI1--/qz5btbtfgiljbzaro9z4.zip" TargetMode="External"/><Relationship Id="rId94" Type="http://schemas.openxmlformats.org/officeDocument/2006/relationships/hyperlink" Target="https://images.salsify.com/raw/upload/s--zNjBGYrZ--/hv45mmhdvc4qagnljs9z.zip" TargetMode="External"/><Relationship Id="rId99" Type="http://schemas.openxmlformats.org/officeDocument/2006/relationships/hyperlink" Target="https://images.salsify.com/raw/upload/s--4jwPyUJP--/pfb8vrwbwo1nj5xyl6qm.zip" TargetMode="External"/><Relationship Id="rId101" Type="http://schemas.openxmlformats.org/officeDocument/2006/relationships/hyperlink" Target="https://images.salsify.com/raw/upload/s--WYyg2QCD--/gtykmt5koerofvpabdtp.zip" TargetMode="External"/><Relationship Id="rId122" Type="http://schemas.openxmlformats.org/officeDocument/2006/relationships/hyperlink" Target="https://images.salsify.com/raw/upload/s--Gy5KRuBY--/bbjrj1rjzq6mbfosqmr3.zip" TargetMode="External"/><Relationship Id="rId4" Type="http://schemas.openxmlformats.org/officeDocument/2006/relationships/hyperlink" Target="https://true-middleware.s3.eu-west-1.amazonaws.com/pdfs/de/TSSU-48-08-HC.pdf" TargetMode="External"/><Relationship Id="rId9" Type="http://schemas.openxmlformats.org/officeDocument/2006/relationships/hyperlink" Target="https://true-middleware.s3.eu-west-1.amazonaws.com/pdfs/de/TSSU-60-12-HC.pdf" TargetMode="External"/><Relationship Id="rId26" Type="http://schemas.openxmlformats.org/officeDocument/2006/relationships/hyperlink" Target="https://true-middleware.s3.eu-west-1.amazonaws.com/pdfs/de/TSSU-60-15M-B-HC.pdf" TargetMode="External"/><Relationship Id="rId47" Type="http://schemas.openxmlformats.org/officeDocument/2006/relationships/hyperlink" Target="https://true-middleware.s3.eu-west-1.amazonaws.com/pdfs/de/TPP-AT-119-HC.pdf" TargetMode="External"/><Relationship Id="rId68" Type="http://schemas.openxmlformats.org/officeDocument/2006/relationships/hyperlink" Target="https://true-middleware.s3.eu-west-1.amazonaws.com/pdfs/de/TFP-72-30M-D-2-HC.pdf" TargetMode="External"/><Relationship Id="rId89" Type="http://schemas.openxmlformats.org/officeDocument/2006/relationships/hyperlink" Target="https://images.salsify.com/raw/upload/s--Wi6-47qc--/k7ocy7vbrqvfekxrztgi.zip" TargetMode="External"/><Relationship Id="rId112" Type="http://schemas.openxmlformats.org/officeDocument/2006/relationships/hyperlink" Target="https://images.salsify.com/raw/upload/s--PClw8gEx--/hjpxzivqlapedy1qn5ag.zip" TargetMode="External"/><Relationship Id="rId133" Type="http://schemas.openxmlformats.org/officeDocument/2006/relationships/hyperlink" Target="https://images.salsify.com/raw/upload/s--Pv8HUF7A--/aipobsd6cinxltd6tkmc.zip" TargetMode="External"/></Relationships>
</file>

<file path=xl/worksheets/_rels/sheet9.xml.rels><?xml version="1.0" encoding="UTF-8" standalone="yes"?>
<Relationships xmlns="http://schemas.openxmlformats.org/package/2006/relationships"><Relationship Id="rId13" Type="http://schemas.openxmlformats.org/officeDocument/2006/relationships/hyperlink" Target="https://true-middleware.s3.eu-west-1.amazonaws.com/pdfs/de/GDM-23F-HC-FGD01.pdf" TargetMode="External"/><Relationship Id="rId18" Type="http://schemas.openxmlformats.org/officeDocument/2006/relationships/hyperlink" Target="https://true-middleware.s3.eu-west-1.amazonaws.com/pdfs/de/GDM-43F-HC-TSL01.pdf" TargetMode="External"/><Relationship Id="rId26" Type="http://schemas.openxmlformats.org/officeDocument/2006/relationships/hyperlink" Target="https://true-middleware.s3.eu-west-1.amazonaws.com/pdfs/de/GDM-37-HC-LD.pdf" TargetMode="External"/><Relationship Id="rId39" Type="http://schemas.openxmlformats.org/officeDocument/2006/relationships/hyperlink" Target="https://images.salsify.com/raw/upload/s--LS5UQq4Y--/tmcmobciph2pc7ilrkwo.zip" TargetMode="External"/><Relationship Id="rId21" Type="http://schemas.openxmlformats.org/officeDocument/2006/relationships/hyperlink" Target="https://true-middleware.s3.eu-west-1.amazonaws.com/pdfs/de/GDM-72F-HC-FGD01.pdf" TargetMode="External"/><Relationship Id="rId34" Type="http://schemas.openxmlformats.org/officeDocument/2006/relationships/hyperlink" Target="https://images.salsify.com/raw/upload/s--txpGjUo0--/j3bogcygdmwbtxq5purq.zip" TargetMode="External"/><Relationship Id="rId42" Type="http://schemas.openxmlformats.org/officeDocument/2006/relationships/hyperlink" Target="https://images.salsify.com/raw/upload/s--ThTonqhu--/dhovhlzk930pneg4c7yh.zip" TargetMode="External"/><Relationship Id="rId47" Type="http://schemas.openxmlformats.org/officeDocument/2006/relationships/hyperlink" Target="https://images.salsify.com/raw/upload/s--Cf5qf6tj--/njz0c6ujlsyn7uvrmnax.zip" TargetMode="External"/><Relationship Id="rId50" Type="http://schemas.openxmlformats.org/officeDocument/2006/relationships/hyperlink" Target="https://images.salsify.com/raw/upload/s--25HUuSOt--/sgxkfnbamf23kmr6bkj9.zip" TargetMode="External"/><Relationship Id="rId55" Type="http://schemas.openxmlformats.org/officeDocument/2006/relationships/hyperlink" Target="https://images.salsify.com/raw/upload/s---DkfwN3C--/sm9rlxbpmjknno4in96b.zip" TargetMode="External"/><Relationship Id="rId63" Type="http://schemas.openxmlformats.org/officeDocument/2006/relationships/hyperlink" Target="https://images.salsify.com/raw/upload/s--zsxOAxkb--/vfwu69jttjmsxfn92pkv.zip" TargetMode="External"/><Relationship Id="rId7" Type="http://schemas.openxmlformats.org/officeDocument/2006/relationships/hyperlink" Target="https://true-middleware.s3.eu-west-1.amazonaws.com/pdfs/de/GDM-43-HC-FGD01.pdf" TargetMode="External"/><Relationship Id="rId2" Type="http://schemas.openxmlformats.org/officeDocument/2006/relationships/hyperlink" Target="https://true-middleware.s3.eu-west-1.amazonaws.com/pdfs/de/GDM-19T-HC-TSL01.pdf" TargetMode="External"/><Relationship Id="rId16" Type="http://schemas.openxmlformats.org/officeDocument/2006/relationships/hyperlink" Target="https://true-middleware.s3.eu-west-1.amazonaws.com/pdfs/de/GDM-35F-HC-TSL01.pdf" TargetMode="External"/><Relationship Id="rId29" Type="http://schemas.openxmlformats.org/officeDocument/2006/relationships/hyperlink" Target="https://true-middleware.s3.eu-west-1.amazonaws.com/pdfs/de/GDM-47-HC-LD.pdf" TargetMode="External"/><Relationship Id="rId11" Type="http://schemas.openxmlformats.org/officeDocument/2006/relationships/hyperlink" Target="https://true-middleware.s3.eu-west-1.amazonaws.com/pdfs/de/GDM-72-HC-FGD01.pdf" TargetMode="External"/><Relationship Id="rId24" Type="http://schemas.openxmlformats.org/officeDocument/2006/relationships/hyperlink" Target="https://true-middleware.s3.eu-west-1.amazonaws.com/pdfs/de/TVM-48SL-HC-VM01.pdf" TargetMode="External"/><Relationship Id="rId32" Type="http://schemas.openxmlformats.org/officeDocument/2006/relationships/hyperlink" Target="https://true-middleware.s3.eu-west-1.amazonaws.com/pdfs/de/TSD-09G-HC-LD.pdf" TargetMode="External"/><Relationship Id="rId37" Type="http://schemas.openxmlformats.org/officeDocument/2006/relationships/hyperlink" Target="https://images.salsify.com/raw/upload/s--Coow-X5M--/ppmg7nzx2z5nyav49dzs.zip" TargetMode="External"/><Relationship Id="rId40" Type="http://schemas.openxmlformats.org/officeDocument/2006/relationships/hyperlink" Target="https://images.salsify.com/raw/upload/s--bqH5DBXA--/vw20sl914x1tn5hfvj1i.zip" TargetMode="External"/><Relationship Id="rId45" Type="http://schemas.openxmlformats.org/officeDocument/2006/relationships/hyperlink" Target="https://images.salsify.com/raw/upload/s--m1t2Hh9L--/yxf9tloreqvofncprsoa.zip" TargetMode="External"/><Relationship Id="rId53" Type="http://schemas.openxmlformats.org/officeDocument/2006/relationships/hyperlink" Target="https://images.salsify.com/raw/upload/s--dTQMXOfi--/c5mq6aovxtudlammefwr.zip" TargetMode="External"/><Relationship Id="rId58" Type="http://schemas.openxmlformats.org/officeDocument/2006/relationships/hyperlink" Target="https://images.salsify.com/raw/upload/s--_vTvifVk--/c0mbav47z0mb8fqfutwt.zip" TargetMode="External"/><Relationship Id="rId5" Type="http://schemas.openxmlformats.org/officeDocument/2006/relationships/hyperlink" Target="https://true-middleware.s3.eu-west-1.amazonaws.com/pdfs/de/GDM-35-HC-FGD01.pdf" TargetMode="External"/><Relationship Id="rId61" Type="http://schemas.openxmlformats.org/officeDocument/2006/relationships/hyperlink" Target="https://images.salsify.com/raw/upload/s--4tlysSqs--/k9ea3tb2ilinvnrgvhth.zip" TargetMode="External"/><Relationship Id="rId19" Type="http://schemas.openxmlformats.org/officeDocument/2006/relationships/hyperlink" Target="https://true-middleware.s3.eu-west-1.amazonaws.com/pdfs/de/GDM-49F-HC-FGD01.pdf" TargetMode="External"/><Relationship Id="rId14" Type="http://schemas.openxmlformats.org/officeDocument/2006/relationships/hyperlink" Target="https://true-middleware.s3.eu-west-1.amazonaws.com/pdfs/de/GDM-23F-HC-TSL01.pdf" TargetMode="External"/><Relationship Id="rId22" Type="http://schemas.openxmlformats.org/officeDocument/2006/relationships/hyperlink" Target="https://true-middleware.s3.eu-west-1.amazonaws.com/pdfs/de/GDM-72F-HC-TSL01.pdf" TargetMode="External"/><Relationship Id="rId27" Type="http://schemas.openxmlformats.org/officeDocument/2006/relationships/hyperlink" Target="https://true-middleware.s3.eu-west-1.amazonaws.com/pdfs/de/GDM-41-HC-LD.pdf" TargetMode="External"/><Relationship Id="rId30" Type="http://schemas.openxmlformats.org/officeDocument/2006/relationships/hyperlink" Target="https://true-middleware.s3.eu-west-1.amazonaws.com/pdfs/de/GDM-06-34-HC-FGD01.pdf" TargetMode="External"/><Relationship Id="rId35" Type="http://schemas.openxmlformats.org/officeDocument/2006/relationships/hyperlink" Target="https://images.salsify.com/raw/upload/s--_ZzKluo5--/vyhyijtdo8t1edl271by.zip" TargetMode="External"/><Relationship Id="rId43" Type="http://schemas.openxmlformats.org/officeDocument/2006/relationships/hyperlink" Target="https://images.salsify.com/raw/upload/s--vKyNBMTO--/rclungvkxcxiergchckz.zip" TargetMode="External"/><Relationship Id="rId48" Type="http://schemas.openxmlformats.org/officeDocument/2006/relationships/hyperlink" Target="https://images.salsify.com/raw/upload/s--6zmSsr84--/x5eujhliceivplxjeqnt.zip" TargetMode="External"/><Relationship Id="rId56" Type="http://schemas.openxmlformats.org/officeDocument/2006/relationships/hyperlink" Target="https://images.salsify.com/raw/upload/s--CMmgP62N--/oevhwaxxzqw4cxf3apax.zip" TargetMode="External"/><Relationship Id="rId8" Type="http://schemas.openxmlformats.org/officeDocument/2006/relationships/hyperlink" Target="https://true-middleware.s3.eu-west-1.amazonaws.com/pdfs/de/GDM-43-HC-TSL01.pdf" TargetMode="External"/><Relationship Id="rId51" Type="http://schemas.openxmlformats.org/officeDocument/2006/relationships/hyperlink" Target="https://images.salsify.com/raw/upload/s--6etUuJYy--/nlxadsbof7zs8hfsex2m.zip" TargetMode="External"/><Relationship Id="rId3" Type="http://schemas.openxmlformats.org/officeDocument/2006/relationships/hyperlink" Target="https://true-middleware.s3.eu-west-1.amazonaws.com/pdfs/de/GDM-23-HC-FGD01.pdf" TargetMode="External"/><Relationship Id="rId12" Type="http://schemas.openxmlformats.org/officeDocument/2006/relationships/hyperlink" Target="https://true-middleware.s3.eu-west-1.amazonaws.com/pdfs/de/GDM-72-HC-TSL01.pdf" TargetMode="External"/><Relationship Id="rId17" Type="http://schemas.openxmlformats.org/officeDocument/2006/relationships/hyperlink" Target="https://true-middleware.s3.eu-west-1.amazonaws.com/pdfs/de/GDM-43F-HC-FGD01.pdf" TargetMode="External"/><Relationship Id="rId25" Type="http://schemas.openxmlformats.org/officeDocument/2006/relationships/hyperlink" Target="https://true-middleware.s3.eu-west-1.amazonaws.com/pdfs/de/GDM-33-HC-LD.pdf" TargetMode="External"/><Relationship Id="rId33" Type="http://schemas.openxmlformats.org/officeDocument/2006/relationships/hyperlink" Target="https://images.salsify.com/raw/upload/s--DPFGpCDH--/hpmxmmhqjxwzjpo9o4b4.zip" TargetMode="External"/><Relationship Id="rId38" Type="http://schemas.openxmlformats.org/officeDocument/2006/relationships/hyperlink" Target="https://images.salsify.com/raw/upload/s--uvBWv72B--/qwanxpkbidpuek2gbqwb.zip" TargetMode="External"/><Relationship Id="rId46" Type="http://schemas.openxmlformats.org/officeDocument/2006/relationships/hyperlink" Target="https://images.salsify.com/raw/upload/s--wA98b259--/tbi8yu3vwnii9qbxhsgv.zip" TargetMode="External"/><Relationship Id="rId59" Type="http://schemas.openxmlformats.org/officeDocument/2006/relationships/hyperlink" Target="https://images.salsify.com/raw/upload/s--mxAFiAOz--/f6snrtj0kxhvzhbsvrr8.zip" TargetMode="External"/><Relationship Id="rId20" Type="http://schemas.openxmlformats.org/officeDocument/2006/relationships/hyperlink" Target="https://true-middleware.s3.eu-west-1.amazonaws.com/pdfs/de/GDM-49F-HC-TSL01.pdf" TargetMode="External"/><Relationship Id="rId41" Type="http://schemas.openxmlformats.org/officeDocument/2006/relationships/hyperlink" Target="https://images.salsify.com/raw/upload/s--ovA2WpuI--/wwrxaakxtrvgopjjdsu1.zip" TargetMode="External"/><Relationship Id="rId54" Type="http://schemas.openxmlformats.org/officeDocument/2006/relationships/hyperlink" Target="https://images.salsify.com/raw/upload/s--axBpQZVO--/lwpic85lo3xiywj52ciu.zip" TargetMode="External"/><Relationship Id="rId62" Type="http://schemas.openxmlformats.org/officeDocument/2006/relationships/hyperlink" Target="https://images.salsify.com/raw/upload/s--0ZRDC2rx--/nwtf8yqxw5hl1nqiylrq.zip" TargetMode="External"/><Relationship Id="rId1" Type="http://schemas.openxmlformats.org/officeDocument/2006/relationships/hyperlink" Target="https://true-middleware.s3.eu-west-1.amazonaws.com/pdfs/de/GDM-19T-HC-FGD01.pdf" TargetMode="External"/><Relationship Id="rId6" Type="http://schemas.openxmlformats.org/officeDocument/2006/relationships/hyperlink" Target="https://true-middleware.s3.eu-west-1.amazonaws.com/pdfs/de/GDM-35-HC-TSL01.pdf" TargetMode="External"/><Relationship Id="rId15" Type="http://schemas.openxmlformats.org/officeDocument/2006/relationships/hyperlink" Target="https://true-middleware.s3.eu-west-1.amazonaws.com/pdfs/de/GDM-35F-HC-FGD01.pdf" TargetMode="External"/><Relationship Id="rId23" Type="http://schemas.openxmlformats.org/officeDocument/2006/relationships/hyperlink" Target="https://true-middleware.s3.eu-west-1.amazonaws.com/pdfs/de/TVM-36SL-HC-VM01.pdf" TargetMode="External"/><Relationship Id="rId28" Type="http://schemas.openxmlformats.org/officeDocument/2006/relationships/hyperlink" Target="https://true-middleware.s3.eu-west-1.amazonaws.com/pdfs/de/GDM-45-HC-LD.pdf" TargetMode="External"/><Relationship Id="rId36" Type="http://schemas.openxmlformats.org/officeDocument/2006/relationships/hyperlink" Target="https://images.salsify.com/raw/upload/s--C96VxDbO--/hilua4n2xwb237acevvp.zip" TargetMode="External"/><Relationship Id="rId49" Type="http://schemas.openxmlformats.org/officeDocument/2006/relationships/hyperlink" Target="https://images.salsify.com/raw/upload/s--JW2iAhl4--/u24qtkpnkapo913dw1ey.zip" TargetMode="External"/><Relationship Id="rId57" Type="http://schemas.openxmlformats.org/officeDocument/2006/relationships/hyperlink" Target="https://images.salsify.com/raw/upload/s--OCCf27v3--/ffad7c3pdj1kjsd0qflm.zip" TargetMode="External"/><Relationship Id="rId10" Type="http://schemas.openxmlformats.org/officeDocument/2006/relationships/hyperlink" Target="https://true-middleware.s3.eu-west-1.amazonaws.com/pdfs/de/GDM-49-HC-TSL01.pdf" TargetMode="External"/><Relationship Id="rId31" Type="http://schemas.openxmlformats.org/officeDocument/2006/relationships/hyperlink" Target="https://true-middleware.s3.eu-west-1.amazonaws.com/pdfs/de/GDM-06-34-HC-TSL01.pdf" TargetMode="External"/><Relationship Id="rId44" Type="http://schemas.openxmlformats.org/officeDocument/2006/relationships/hyperlink" Target="https://images.salsify.com/raw/upload/s--ObD1OAbV--/viuy5le2vcjnfl7ruilr.zip" TargetMode="External"/><Relationship Id="rId52" Type="http://schemas.openxmlformats.org/officeDocument/2006/relationships/hyperlink" Target="https://images.salsify.com/raw/upload/s--A3itL9mh--/dyzoe2lnd40nxkavpxny.zip" TargetMode="External"/><Relationship Id="rId60" Type="http://schemas.openxmlformats.org/officeDocument/2006/relationships/hyperlink" Target="https://images.salsify.com/raw/upload/s--c5FuNczw--/rxy4ndm2tvgmv7a14t0u.zip" TargetMode="External"/><Relationship Id="rId4" Type="http://schemas.openxmlformats.org/officeDocument/2006/relationships/hyperlink" Target="https://true-middleware.s3.eu-west-1.amazonaws.com/pdfs/de/GDM-23-HC-TSL01.pdf" TargetMode="External"/><Relationship Id="rId9" Type="http://schemas.openxmlformats.org/officeDocument/2006/relationships/hyperlink" Target="https://true-middleware.s3.eu-west-1.amazonaws.com/pdfs/de/GDM-49-HC-FGD01.pdf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BC2D41-6C1E-4158-8A57-C4D608F78C72}">
  <sheetPr codeName="Sheet3"/>
  <dimension ref="A1:P553"/>
  <sheetViews>
    <sheetView topLeftCell="A168" zoomScale="70" zoomScaleNormal="70" workbookViewId="0">
      <selection activeCell="V53" sqref="V53"/>
    </sheetView>
  </sheetViews>
  <sheetFormatPr baseColWidth="10" defaultColWidth="8.83203125" defaultRowHeight="15"/>
  <cols>
    <col min="2" max="2" width="23.5" bestFit="1" customWidth="1"/>
    <col min="4" max="4" width="11.6640625" bestFit="1" customWidth="1"/>
    <col min="6" max="6" width="13.6640625" bestFit="1" customWidth="1"/>
    <col min="8" max="8" width="14" bestFit="1" customWidth="1"/>
    <col min="10" max="10" width="15.5" bestFit="1" customWidth="1"/>
    <col min="12" max="12" width="20.5" bestFit="1" customWidth="1"/>
    <col min="14" max="14" width="20.5" bestFit="1" customWidth="1"/>
    <col min="16" max="16" width="20.5" bestFit="1" customWidth="1"/>
  </cols>
  <sheetData>
    <row r="1" spans="1:16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</row>
    <row r="2" spans="1:16">
      <c r="A2">
        <v>1</v>
      </c>
      <c r="B2" t="s">
        <v>16</v>
      </c>
      <c r="C2" s="4" t="s">
        <v>17</v>
      </c>
      <c r="D2" t="str">
        <f>VLOOKUP(C2,'Config Calc'!$H$13:$I$14,2,FALSE)</f>
        <v>Gefrierschrank</v>
      </c>
      <c r="E2" s="4" t="s">
        <v>18</v>
      </c>
      <c r="F2" t="str">
        <f>VLOOKUP(E2,'Config Calc'!$K$13:$L$14,2,FALSE)</f>
        <v>Zwei</v>
      </c>
      <c r="G2" t="s">
        <v>19</v>
      </c>
      <c r="H2" t="str">
        <f>VLOOKUP(G2,'Config Calc'!$N$13:$O$14,2,FALSE)</f>
        <v xml:space="preserve">Kompressor Links </v>
      </c>
      <c r="I2" t="s">
        <v>20</v>
      </c>
      <c r="J2" t="str">
        <f>VLOOKUP(I2,'Config Calc'!$Q$13:$R$15,2,FALSE)</f>
        <v xml:space="preserve">Biskuit </v>
      </c>
      <c r="K2" t="s">
        <v>21</v>
      </c>
      <c r="L2" t="str">
        <f>VLOOKUP(K2,'Config Calc'!$T$13:$U$16,2,FALSE)</f>
        <v>Tür, Scharnier Links</v>
      </c>
      <c r="M2" t="s">
        <v>21</v>
      </c>
      <c r="N2" t="str">
        <f>VLOOKUP(M2,'Config Calc'!$T$13:$U$16,2,FALSE)</f>
        <v>Tür, Scharnier Links</v>
      </c>
      <c r="P2" t="str">
        <f>IF(O2="","",VLOOKUP(O2,'Config Calc'!$T$13:$U$16,2,FALSE))</f>
        <v/>
      </c>
    </row>
    <row r="3" spans="1:16">
      <c r="A3">
        <v>2</v>
      </c>
      <c r="B3" t="s">
        <v>22</v>
      </c>
      <c r="C3" s="4" t="s">
        <v>17</v>
      </c>
      <c r="D3" t="str">
        <f>VLOOKUP(C3,'Config Calc'!$H$13:$I$14,2,FALSE)</f>
        <v>Gefrierschrank</v>
      </c>
      <c r="E3" s="4" t="s">
        <v>18</v>
      </c>
      <c r="F3" t="str">
        <f>VLOOKUP(E3,'Config Calc'!$K$13:$L$14,2,FALSE)</f>
        <v>Zwei</v>
      </c>
      <c r="G3" t="s">
        <v>19</v>
      </c>
      <c r="H3" t="str">
        <f>VLOOKUP(G3,'Config Calc'!$N$13:$O$14,2,FALSE)</f>
        <v xml:space="preserve">Kompressor Links </v>
      </c>
      <c r="I3" t="s">
        <v>20</v>
      </c>
      <c r="J3" t="str">
        <f>VLOOKUP(I3,'Config Calc'!$Q$13:$R$15,2,FALSE)</f>
        <v xml:space="preserve">Biskuit </v>
      </c>
      <c r="K3" t="s">
        <v>21</v>
      </c>
      <c r="L3" t="str">
        <f>VLOOKUP(K3,'Config Calc'!$T$13:$U$16,2,FALSE)</f>
        <v>Tür, Scharnier Links</v>
      </c>
      <c r="M3" t="s">
        <v>23</v>
      </c>
      <c r="N3" t="str">
        <f>VLOOKUP(M3,'Config Calc'!$T$13:$U$16,2,FALSE)</f>
        <v xml:space="preserve">Tür, Scharnier Rechts </v>
      </c>
      <c r="P3" t="str">
        <f>IF(O3="","",VLOOKUP(O3,'Config Calc'!$T$13:$U$16,2,FALSE))</f>
        <v/>
      </c>
    </row>
    <row r="4" spans="1:16">
      <c r="A4">
        <v>3</v>
      </c>
      <c r="B4" t="s">
        <v>24</v>
      </c>
      <c r="C4" s="4" t="s">
        <v>17</v>
      </c>
      <c r="D4" t="str">
        <f>VLOOKUP(C4,'Config Calc'!$H$13:$I$14,2,FALSE)</f>
        <v>Gefrierschrank</v>
      </c>
      <c r="E4" s="4" t="s">
        <v>18</v>
      </c>
      <c r="F4" t="str">
        <f>VLOOKUP(E4,'Config Calc'!$K$13:$L$14,2,FALSE)</f>
        <v>Zwei</v>
      </c>
      <c r="G4" t="s">
        <v>19</v>
      </c>
      <c r="H4" t="str">
        <f>VLOOKUP(G4,'Config Calc'!$N$13:$O$14,2,FALSE)</f>
        <v xml:space="preserve">Kompressor Links </v>
      </c>
      <c r="I4" t="s">
        <v>20</v>
      </c>
      <c r="J4" t="str">
        <f>VLOOKUP(I4,'Config Calc'!$Q$13:$R$15,2,FALSE)</f>
        <v xml:space="preserve">Biskuit </v>
      </c>
      <c r="K4" t="s">
        <v>23</v>
      </c>
      <c r="L4" t="str">
        <f>VLOOKUP(K4,'Config Calc'!$T$13:$U$16,2,FALSE)</f>
        <v xml:space="preserve">Tür, Scharnier Rechts </v>
      </c>
      <c r="M4" t="s">
        <v>21</v>
      </c>
      <c r="N4" t="str">
        <f>VLOOKUP(M4,'Config Calc'!$T$13:$U$16,2,FALSE)</f>
        <v>Tür, Scharnier Links</v>
      </c>
      <c r="P4" t="str">
        <f>IF(O4="","",VLOOKUP(O4,'Config Calc'!$T$13:$U$16,2,FALSE))</f>
        <v/>
      </c>
    </row>
    <row r="5" spans="1:16">
      <c r="A5">
        <v>4</v>
      </c>
      <c r="B5" t="s">
        <v>25</v>
      </c>
      <c r="C5" s="4" t="s">
        <v>17</v>
      </c>
      <c r="D5" t="str">
        <f>VLOOKUP(C5,'Config Calc'!$H$13:$I$14,2,FALSE)</f>
        <v>Gefrierschrank</v>
      </c>
      <c r="E5" s="4" t="s">
        <v>18</v>
      </c>
      <c r="F5" t="str">
        <f>VLOOKUP(E5,'Config Calc'!$K$13:$L$14,2,FALSE)</f>
        <v>Zwei</v>
      </c>
      <c r="G5" t="s">
        <v>19</v>
      </c>
      <c r="H5" t="str">
        <f>VLOOKUP(G5,'Config Calc'!$N$13:$O$14,2,FALSE)</f>
        <v xml:space="preserve">Kompressor Links </v>
      </c>
      <c r="I5" t="s">
        <v>20</v>
      </c>
      <c r="J5" t="str">
        <f>VLOOKUP(I5,'Config Calc'!$Q$13:$R$15,2,FALSE)</f>
        <v xml:space="preserve">Biskuit </v>
      </c>
      <c r="K5" t="s">
        <v>23</v>
      </c>
      <c r="L5" t="str">
        <f>VLOOKUP(K5,'Config Calc'!$T$13:$U$16,2,FALSE)</f>
        <v xml:space="preserve">Tür, Scharnier Rechts </v>
      </c>
      <c r="M5" t="s">
        <v>23</v>
      </c>
      <c r="N5" t="str">
        <f>VLOOKUP(M5,'Config Calc'!$T$13:$U$16,2,FALSE)</f>
        <v xml:space="preserve">Tür, Scharnier Rechts </v>
      </c>
      <c r="P5" t="str">
        <f>IF(O5="","",VLOOKUP(O5,'Config Calc'!$T$13:$U$16,2,FALSE))</f>
        <v/>
      </c>
    </row>
    <row r="6" spans="1:16">
      <c r="A6">
        <v>5</v>
      </c>
      <c r="B6" t="s">
        <v>26</v>
      </c>
      <c r="C6" s="4" t="s">
        <v>17</v>
      </c>
      <c r="D6" t="str">
        <f>VLOOKUP(C6,'Config Calc'!$H$13:$I$14,2,FALSE)</f>
        <v>Gefrierschrank</v>
      </c>
      <c r="E6" s="4" t="s">
        <v>18</v>
      </c>
      <c r="F6" t="str">
        <f>VLOOKUP(E6,'Config Calc'!$K$13:$L$14,2,FALSE)</f>
        <v>Zwei</v>
      </c>
      <c r="G6" t="s">
        <v>19</v>
      </c>
      <c r="H6" t="str">
        <f>VLOOKUP(G6,'Config Calc'!$N$13:$O$14,2,FALSE)</f>
        <v xml:space="preserve">Kompressor Links </v>
      </c>
      <c r="I6" t="s">
        <v>27</v>
      </c>
      <c r="J6" t="str">
        <f>VLOOKUP(I6,'Config Calc'!$Q$13:$R$15,2,FALSE)</f>
        <v xml:space="preserve">Edehlstahl </v>
      </c>
      <c r="K6" t="s">
        <v>21</v>
      </c>
      <c r="L6" t="str">
        <f>VLOOKUP(K6,'Config Calc'!$T$13:$U$16,2,FALSE)</f>
        <v>Tür, Scharnier Links</v>
      </c>
      <c r="M6" t="s">
        <v>21</v>
      </c>
      <c r="N6" t="str">
        <f>VLOOKUP(M6,'Config Calc'!$T$13:$U$16,2,FALSE)</f>
        <v>Tür, Scharnier Links</v>
      </c>
      <c r="P6" t="str">
        <f>IF(O6="","",VLOOKUP(O6,'Config Calc'!$T$13:$U$16,2,FALSE))</f>
        <v/>
      </c>
    </row>
    <row r="7" spans="1:16">
      <c r="A7">
        <v>6</v>
      </c>
      <c r="B7" t="s">
        <v>28</v>
      </c>
      <c r="C7" s="4" t="s">
        <v>17</v>
      </c>
      <c r="D7" t="str">
        <f>VLOOKUP(C7,'Config Calc'!$H$13:$I$14,2,FALSE)</f>
        <v>Gefrierschrank</v>
      </c>
      <c r="E7" s="4" t="s">
        <v>18</v>
      </c>
      <c r="F7" t="str">
        <f>VLOOKUP(E7,'Config Calc'!$K$13:$L$14,2,FALSE)</f>
        <v>Zwei</v>
      </c>
      <c r="G7" t="s">
        <v>19</v>
      </c>
      <c r="H7" t="str">
        <f>VLOOKUP(G7,'Config Calc'!$N$13:$O$14,2,FALSE)</f>
        <v xml:space="preserve">Kompressor Links </v>
      </c>
      <c r="I7" t="s">
        <v>27</v>
      </c>
      <c r="J7" t="str">
        <f>VLOOKUP(I7,'Config Calc'!$Q$13:$R$15,2,FALSE)</f>
        <v xml:space="preserve">Edehlstahl </v>
      </c>
      <c r="K7" t="s">
        <v>21</v>
      </c>
      <c r="L7" t="str">
        <f>VLOOKUP(K7,'Config Calc'!$T$13:$U$16,2,FALSE)</f>
        <v>Tür, Scharnier Links</v>
      </c>
      <c r="M7" t="s">
        <v>23</v>
      </c>
      <c r="N7" t="str">
        <f>VLOOKUP(M7,'Config Calc'!$T$13:$U$16,2,FALSE)</f>
        <v xml:space="preserve">Tür, Scharnier Rechts </v>
      </c>
      <c r="P7" t="str">
        <f>IF(O7="","",VLOOKUP(O7,'Config Calc'!$T$13:$U$16,2,FALSE))</f>
        <v/>
      </c>
    </row>
    <row r="8" spans="1:16">
      <c r="A8">
        <v>7</v>
      </c>
      <c r="B8" t="s">
        <v>29</v>
      </c>
      <c r="C8" s="4" t="s">
        <v>17</v>
      </c>
      <c r="D8" t="str">
        <f>VLOOKUP(C8,'Config Calc'!$H$13:$I$14,2,FALSE)</f>
        <v>Gefrierschrank</v>
      </c>
      <c r="E8" s="4" t="s">
        <v>18</v>
      </c>
      <c r="F8" t="str">
        <f>VLOOKUP(E8,'Config Calc'!$K$13:$L$14,2,FALSE)</f>
        <v>Zwei</v>
      </c>
      <c r="G8" t="s">
        <v>19</v>
      </c>
      <c r="H8" t="str">
        <f>VLOOKUP(G8,'Config Calc'!$N$13:$O$14,2,FALSE)</f>
        <v xml:space="preserve">Kompressor Links </v>
      </c>
      <c r="I8" t="s">
        <v>27</v>
      </c>
      <c r="J8" t="str">
        <f>VLOOKUP(I8,'Config Calc'!$Q$13:$R$15,2,FALSE)</f>
        <v xml:space="preserve">Edehlstahl </v>
      </c>
      <c r="K8" t="s">
        <v>23</v>
      </c>
      <c r="L8" t="str">
        <f>VLOOKUP(K8,'Config Calc'!$T$13:$U$16,2,FALSE)</f>
        <v xml:space="preserve">Tür, Scharnier Rechts </v>
      </c>
      <c r="M8" t="s">
        <v>21</v>
      </c>
      <c r="N8" t="str">
        <f>VLOOKUP(M8,'Config Calc'!$T$13:$U$16,2,FALSE)</f>
        <v>Tür, Scharnier Links</v>
      </c>
      <c r="P8" t="str">
        <f>IF(O8="","",VLOOKUP(O8,'Config Calc'!$T$13:$U$16,2,FALSE))</f>
        <v/>
      </c>
    </row>
    <row r="9" spans="1:16">
      <c r="A9">
        <v>8</v>
      </c>
      <c r="B9" t="s">
        <v>30</v>
      </c>
      <c r="C9" s="4" t="s">
        <v>17</v>
      </c>
      <c r="D9" t="str">
        <f>VLOOKUP(C9,'Config Calc'!$H$13:$I$14,2,FALSE)</f>
        <v>Gefrierschrank</v>
      </c>
      <c r="E9" s="4" t="s">
        <v>18</v>
      </c>
      <c r="F9" t="str">
        <f>VLOOKUP(E9,'Config Calc'!$K$13:$L$14,2,FALSE)</f>
        <v>Zwei</v>
      </c>
      <c r="G9" t="s">
        <v>19</v>
      </c>
      <c r="H9" t="str">
        <f>VLOOKUP(G9,'Config Calc'!$N$13:$O$14,2,FALSE)</f>
        <v xml:space="preserve">Kompressor Links </v>
      </c>
      <c r="I9" t="s">
        <v>27</v>
      </c>
      <c r="J9" t="str">
        <f>VLOOKUP(I9,'Config Calc'!$Q$13:$R$15,2,FALSE)</f>
        <v xml:space="preserve">Edehlstahl </v>
      </c>
      <c r="K9" t="s">
        <v>23</v>
      </c>
      <c r="L9" t="str">
        <f>VLOOKUP(K9,'Config Calc'!$T$13:$U$16,2,FALSE)</f>
        <v xml:space="preserve">Tür, Scharnier Rechts </v>
      </c>
      <c r="M9" t="s">
        <v>23</v>
      </c>
      <c r="N9" t="str">
        <f>VLOOKUP(M9,'Config Calc'!$T$13:$U$16,2,FALSE)</f>
        <v xml:space="preserve">Tür, Scharnier Rechts </v>
      </c>
      <c r="P9" t="str">
        <f>IF(O9="","",VLOOKUP(O9,'Config Calc'!$T$13:$U$16,2,FALSE))</f>
        <v/>
      </c>
    </row>
    <row r="10" spans="1:16">
      <c r="A10">
        <v>9</v>
      </c>
      <c r="B10" t="s">
        <v>31</v>
      </c>
      <c r="C10" s="4" t="s">
        <v>17</v>
      </c>
      <c r="D10" t="str">
        <f>VLOOKUP(C10,'Config Calc'!$H$13:$I$14,2,FALSE)</f>
        <v>Gefrierschrank</v>
      </c>
      <c r="E10" s="4" t="s">
        <v>18</v>
      </c>
      <c r="F10" t="str">
        <f>VLOOKUP(E10,'Config Calc'!$K$13:$L$14,2,FALSE)</f>
        <v>Zwei</v>
      </c>
      <c r="G10" t="s">
        <v>19</v>
      </c>
      <c r="H10" t="str">
        <f>VLOOKUP(G10,'Config Calc'!$N$13:$O$14,2,FALSE)</f>
        <v xml:space="preserve">Kompressor Links </v>
      </c>
      <c r="I10" t="s">
        <v>32</v>
      </c>
      <c r="J10" t="str">
        <f>VLOOKUP(I10,'Config Calc'!$Q$13:$R$15,2,FALSE)</f>
        <v xml:space="preserve">Atbeitsplatte </v>
      </c>
      <c r="K10" t="s">
        <v>21</v>
      </c>
      <c r="L10" t="str">
        <f>VLOOKUP(K10,'Config Calc'!$T$13:$U$16,2,FALSE)</f>
        <v>Tür, Scharnier Links</v>
      </c>
      <c r="M10" t="s">
        <v>21</v>
      </c>
      <c r="N10" t="str">
        <f>VLOOKUP(M10,'Config Calc'!$T$13:$U$16,2,FALSE)</f>
        <v>Tür, Scharnier Links</v>
      </c>
      <c r="P10" t="str">
        <f>IF(O10="","",VLOOKUP(O10,'Config Calc'!$T$13:$U$16,2,FALSE))</f>
        <v/>
      </c>
    </row>
    <row r="11" spans="1:16">
      <c r="A11">
        <v>10</v>
      </c>
      <c r="B11" t="s">
        <v>33</v>
      </c>
      <c r="C11" s="4" t="s">
        <v>17</v>
      </c>
      <c r="D11" t="str">
        <f>VLOOKUP(C11,'Config Calc'!$H$13:$I$14,2,FALSE)</f>
        <v>Gefrierschrank</v>
      </c>
      <c r="E11" s="4" t="s">
        <v>18</v>
      </c>
      <c r="F11" t="str">
        <f>VLOOKUP(E11,'Config Calc'!$K$13:$L$14,2,FALSE)</f>
        <v>Zwei</v>
      </c>
      <c r="G11" t="s">
        <v>19</v>
      </c>
      <c r="H11" t="str">
        <f>VLOOKUP(G11,'Config Calc'!$N$13:$O$14,2,FALSE)</f>
        <v xml:space="preserve">Kompressor Links </v>
      </c>
      <c r="I11" t="s">
        <v>32</v>
      </c>
      <c r="J11" t="str">
        <f>VLOOKUP(I11,'Config Calc'!$Q$13:$R$15,2,FALSE)</f>
        <v xml:space="preserve">Atbeitsplatte </v>
      </c>
      <c r="K11" t="s">
        <v>21</v>
      </c>
      <c r="L11" t="str">
        <f>VLOOKUP(K11,'Config Calc'!$T$13:$U$16,2,FALSE)</f>
        <v>Tür, Scharnier Links</v>
      </c>
      <c r="M11" t="s">
        <v>23</v>
      </c>
      <c r="N11" t="str">
        <f>VLOOKUP(M11,'Config Calc'!$T$13:$U$16,2,FALSE)</f>
        <v xml:space="preserve">Tür, Scharnier Rechts </v>
      </c>
      <c r="P11" t="str">
        <f>IF(O11="","",VLOOKUP(O11,'Config Calc'!$T$13:$U$16,2,FALSE))</f>
        <v/>
      </c>
    </row>
    <row r="12" spans="1:16">
      <c r="A12">
        <v>11</v>
      </c>
      <c r="B12" t="s">
        <v>34</v>
      </c>
      <c r="C12" s="4" t="s">
        <v>17</v>
      </c>
      <c r="D12" t="str">
        <f>VLOOKUP(C12,'Config Calc'!$H$13:$I$14,2,FALSE)</f>
        <v>Gefrierschrank</v>
      </c>
      <c r="E12" s="4" t="s">
        <v>18</v>
      </c>
      <c r="F12" t="str">
        <f>VLOOKUP(E12,'Config Calc'!$K$13:$L$14,2,FALSE)</f>
        <v>Zwei</v>
      </c>
      <c r="G12" t="s">
        <v>19</v>
      </c>
      <c r="H12" t="str">
        <f>VLOOKUP(G12,'Config Calc'!$N$13:$O$14,2,FALSE)</f>
        <v xml:space="preserve">Kompressor Links </v>
      </c>
      <c r="I12" t="s">
        <v>32</v>
      </c>
      <c r="J12" t="str">
        <f>VLOOKUP(I12,'Config Calc'!$Q$13:$R$15,2,FALSE)</f>
        <v xml:space="preserve">Atbeitsplatte </v>
      </c>
      <c r="K12" t="s">
        <v>23</v>
      </c>
      <c r="L12" t="str">
        <f>VLOOKUP(K12,'Config Calc'!$T$13:$U$16,2,FALSE)</f>
        <v xml:space="preserve">Tür, Scharnier Rechts </v>
      </c>
      <c r="M12" t="s">
        <v>21</v>
      </c>
      <c r="N12" t="str">
        <f>VLOOKUP(M12,'Config Calc'!$T$13:$U$16,2,FALSE)</f>
        <v>Tür, Scharnier Links</v>
      </c>
      <c r="P12" t="str">
        <f>IF(O12="","",VLOOKUP(O12,'Config Calc'!$T$13:$U$16,2,FALSE))</f>
        <v/>
      </c>
    </row>
    <row r="13" spans="1:16">
      <c r="A13">
        <v>12</v>
      </c>
      <c r="B13" t="s">
        <v>35</v>
      </c>
      <c r="C13" s="4" t="s">
        <v>17</v>
      </c>
      <c r="D13" t="str">
        <f>VLOOKUP(C13,'Config Calc'!$H$13:$I$14,2,FALSE)</f>
        <v>Gefrierschrank</v>
      </c>
      <c r="E13" s="4" t="s">
        <v>18</v>
      </c>
      <c r="F13" t="str">
        <f>VLOOKUP(E13,'Config Calc'!$K$13:$L$14,2,FALSE)</f>
        <v>Zwei</v>
      </c>
      <c r="G13" t="s">
        <v>19</v>
      </c>
      <c r="H13" t="str">
        <f>VLOOKUP(G13,'Config Calc'!$N$13:$O$14,2,FALSE)</f>
        <v xml:space="preserve">Kompressor Links </v>
      </c>
      <c r="I13" t="s">
        <v>32</v>
      </c>
      <c r="J13" t="str">
        <f>VLOOKUP(I13,'Config Calc'!$Q$13:$R$15,2,FALSE)</f>
        <v xml:space="preserve">Atbeitsplatte </v>
      </c>
      <c r="K13" t="s">
        <v>23</v>
      </c>
      <c r="L13" t="str">
        <f>VLOOKUP(K13,'Config Calc'!$T$13:$U$16,2,FALSE)</f>
        <v xml:space="preserve">Tür, Scharnier Rechts </v>
      </c>
      <c r="M13" t="s">
        <v>23</v>
      </c>
      <c r="N13" t="str">
        <f>VLOOKUP(M13,'Config Calc'!$T$13:$U$16,2,FALSE)</f>
        <v xml:space="preserve">Tür, Scharnier Rechts </v>
      </c>
      <c r="P13" t="str">
        <f>IF(O13="","",VLOOKUP(O13,'Config Calc'!$T$13:$U$16,2,FALSE))</f>
        <v/>
      </c>
    </row>
    <row r="14" spans="1:16">
      <c r="A14">
        <v>13</v>
      </c>
      <c r="B14" t="s">
        <v>36</v>
      </c>
      <c r="C14" s="4" t="s">
        <v>17</v>
      </c>
      <c r="D14" t="str">
        <f>VLOOKUP(C14,'Config Calc'!$H$13:$I$14,2,FALSE)</f>
        <v>Gefrierschrank</v>
      </c>
      <c r="E14" s="4" t="s">
        <v>18</v>
      </c>
      <c r="F14" t="str">
        <f>VLOOKUP(E14,'Config Calc'!$K$13:$L$14,2,FALSE)</f>
        <v>Zwei</v>
      </c>
      <c r="G14" t="s">
        <v>37</v>
      </c>
      <c r="H14" t="str">
        <f>VLOOKUP(G14,'Config Calc'!$N$13:$O$14,2,FALSE)</f>
        <v xml:space="preserve">Kompressor Recht </v>
      </c>
      <c r="I14" t="s">
        <v>20</v>
      </c>
      <c r="J14" t="str">
        <f>VLOOKUP(I14,'Config Calc'!$Q$13:$R$15,2,FALSE)</f>
        <v xml:space="preserve">Biskuit </v>
      </c>
      <c r="K14" t="s">
        <v>21</v>
      </c>
      <c r="L14" t="str">
        <f>VLOOKUP(K14,'Config Calc'!$T$13:$U$16,2,FALSE)</f>
        <v>Tür, Scharnier Links</v>
      </c>
      <c r="M14" t="s">
        <v>21</v>
      </c>
      <c r="N14" t="str">
        <f>VLOOKUP(M14,'Config Calc'!$T$13:$U$16,2,FALSE)</f>
        <v>Tür, Scharnier Links</v>
      </c>
      <c r="P14" t="str">
        <f>IF(O14="","",VLOOKUP(O14,'Config Calc'!$T$13:$U$16,2,FALSE))</f>
        <v/>
      </c>
    </row>
    <row r="15" spans="1:16">
      <c r="A15">
        <v>14</v>
      </c>
      <c r="B15" t="s">
        <v>38</v>
      </c>
      <c r="C15" s="4" t="s">
        <v>17</v>
      </c>
      <c r="D15" t="str">
        <f>VLOOKUP(C15,'Config Calc'!$H$13:$I$14,2,FALSE)</f>
        <v>Gefrierschrank</v>
      </c>
      <c r="E15" s="4" t="s">
        <v>18</v>
      </c>
      <c r="F15" t="str">
        <f>VLOOKUP(E15,'Config Calc'!$K$13:$L$14,2,FALSE)</f>
        <v>Zwei</v>
      </c>
      <c r="G15" t="s">
        <v>37</v>
      </c>
      <c r="H15" t="str">
        <f>VLOOKUP(G15,'Config Calc'!$N$13:$O$14,2,FALSE)</f>
        <v xml:space="preserve">Kompressor Recht </v>
      </c>
      <c r="I15" t="s">
        <v>20</v>
      </c>
      <c r="J15" t="str">
        <f>VLOOKUP(I15,'Config Calc'!$Q$13:$R$15,2,FALSE)</f>
        <v xml:space="preserve">Biskuit </v>
      </c>
      <c r="K15" t="s">
        <v>21</v>
      </c>
      <c r="L15" t="str">
        <f>VLOOKUP(K15,'Config Calc'!$T$13:$U$16,2,FALSE)</f>
        <v>Tür, Scharnier Links</v>
      </c>
      <c r="M15" t="s">
        <v>23</v>
      </c>
      <c r="N15" t="str">
        <f>VLOOKUP(M15,'Config Calc'!$T$13:$U$16,2,FALSE)</f>
        <v xml:space="preserve">Tür, Scharnier Rechts </v>
      </c>
      <c r="P15" t="str">
        <f>IF(O15="","",VLOOKUP(O15,'Config Calc'!$T$13:$U$16,2,FALSE))</f>
        <v/>
      </c>
    </row>
    <row r="16" spans="1:16">
      <c r="A16">
        <v>15</v>
      </c>
      <c r="B16" t="s">
        <v>39</v>
      </c>
      <c r="C16" s="4" t="s">
        <v>17</v>
      </c>
      <c r="D16" t="str">
        <f>VLOOKUP(C16,'Config Calc'!$H$13:$I$14,2,FALSE)</f>
        <v>Gefrierschrank</v>
      </c>
      <c r="E16" s="4" t="s">
        <v>18</v>
      </c>
      <c r="F16" t="str">
        <f>VLOOKUP(E16,'Config Calc'!$K$13:$L$14,2,FALSE)</f>
        <v>Zwei</v>
      </c>
      <c r="G16" t="s">
        <v>37</v>
      </c>
      <c r="H16" t="str">
        <f>VLOOKUP(G16,'Config Calc'!$N$13:$O$14,2,FALSE)</f>
        <v xml:space="preserve">Kompressor Recht </v>
      </c>
      <c r="I16" t="s">
        <v>20</v>
      </c>
      <c r="J16" t="str">
        <f>VLOOKUP(I16,'Config Calc'!$Q$13:$R$15,2,FALSE)</f>
        <v xml:space="preserve">Biskuit </v>
      </c>
      <c r="K16" t="s">
        <v>23</v>
      </c>
      <c r="L16" t="str">
        <f>VLOOKUP(K16,'Config Calc'!$T$13:$U$16,2,FALSE)</f>
        <v xml:space="preserve">Tür, Scharnier Rechts </v>
      </c>
      <c r="M16" t="s">
        <v>21</v>
      </c>
      <c r="N16" t="str">
        <f>VLOOKUP(M16,'Config Calc'!$T$13:$U$16,2,FALSE)</f>
        <v>Tür, Scharnier Links</v>
      </c>
      <c r="P16" t="str">
        <f>IF(O16="","",VLOOKUP(O16,'Config Calc'!$T$13:$U$16,2,FALSE))</f>
        <v/>
      </c>
    </row>
    <row r="17" spans="1:16">
      <c r="A17">
        <v>16</v>
      </c>
      <c r="B17" t="s">
        <v>40</v>
      </c>
      <c r="C17" s="4" t="s">
        <v>17</v>
      </c>
      <c r="D17" t="str">
        <f>VLOOKUP(C17,'Config Calc'!$H$13:$I$14,2,FALSE)</f>
        <v>Gefrierschrank</v>
      </c>
      <c r="E17" s="4" t="s">
        <v>18</v>
      </c>
      <c r="F17" t="str">
        <f>VLOOKUP(E17,'Config Calc'!$K$13:$L$14,2,FALSE)</f>
        <v>Zwei</v>
      </c>
      <c r="G17" t="s">
        <v>37</v>
      </c>
      <c r="H17" t="str">
        <f>VLOOKUP(G17,'Config Calc'!$N$13:$O$14,2,FALSE)</f>
        <v xml:space="preserve">Kompressor Recht </v>
      </c>
      <c r="I17" t="s">
        <v>20</v>
      </c>
      <c r="J17" t="str">
        <f>VLOOKUP(I17,'Config Calc'!$Q$13:$R$15,2,FALSE)</f>
        <v xml:space="preserve">Biskuit </v>
      </c>
      <c r="K17" t="s">
        <v>23</v>
      </c>
      <c r="L17" t="str">
        <f>VLOOKUP(K17,'Config Calc'!$T$13:$U$16,2,FALSE)</f>
        <v xml:space="preserve">Tür, Scharnier Rechts </v>
      </c>
      <c r="M17" t="s">
        <v>23</v>
      </c>
      <c r="N17" t="str">
        <f>VLOOKUP(M17,'Config Calc'!$T$13:$U$16,2,FALSE)</f>
        <v xml:space="preserve">Tür, Scharnier Rechts </v>
      </c>
      <c r="P17" t="str">
        <f>IF(O17="","",VLOOKUP(O17,'Config Calc'!$T$13:$U$16,2,FALSE))</f>
        <v/>
      </c>
    </row>
    <row r="18" spans="1:16">
      <c r="A18">
        <v>17</v>
      </c>
      <c r="B18" t="s">
        <v>41</v>
      </c>
      <c r="C18" s="4" t="s">
        <v>17</v>
      </c>
      <c r="D18" t="str">
        <f>VLOOKUP(C18,'Config Calc'!$H$13:$I$14,2,FALSE)</f>
        <v>Gefrierschrank</v>
      </c>
      <c r="E18" s="4" t="s">
        <v>18</v>
      </c>
      <c r="F18" t="str">
        <f>VLOOKUP(E18,'Config Calc'!$K$13:$L$14,2,FALSE)</f>
        <v>Zwei</v>
      </c>
      <c r="G18" t="s">
        <v>37</v>
      </c>
      <c r="H18" t="str">
        <f>VLOOKUP(G18,'Config Calc'!$N$13:$O$14,2,FALSE)</f>
        <v xml:space="preserve">Kompressor Recht </v>
      </c>
      <c r="I18" t="s">
        <v>27</v>
      </c>
      <c r="J18" t="str">
        <f>VLOOKUP(I18,'Config Calc'!$Q$13:$R$15,2,FALSE)</f>
        <v xml:space="preserve">Edehlstahl </v>
      </c>
      <c r="K18" t="s">
        <v>21</v>
      </c>
      <c r="L18" t="str">
        <f>VLOOKUP(K18,'Config Calc'!$T$13:$U$16,2,FALSE)</f>
        <v>Tür, Scharnier Links</v>
      </c>
      <c r="M18" t="s">
        <v>21</v>
      </c>
      <c r="N18" t="str">
        <f>VLOOKUP(M18,'Config Calc'!$T$13:$U$16,2,FALSE)</f>
        <v>Tür, Scharnier Links</v>
      </c>
      <c r="P18" t="str">
        <f>IF(O18="","",VLOOKUP(O18,'Config Calc'!$T$13:$U$16,2,FALSE))</f>
        <v/>
      </c>
    </row>
    <row r="19" spans="1:16">
      <c r="A19">
        <v>18</v>
      </c>
      <c r="B19" t="s">
        <v>42</v>
      </c>
      <c r="C19" s="4" t="s">
        <v>17</v>
      </c>
      <c r="D19" t="str">
        <f>VLOOKUP(C19,'Config Calc'!$H$13:$I$14,2,FALSE)</f>
        <v>Gefrierschrank</v>
      </c>
      <c r="E19" s="4" t="s">
        <v>18</v>
      </c>
      <c r="F19" t="str">
        <f>VLOOKUP(E19,'Config Calc'!$K$13:$L$14,2,FALSE)</f>
        <v>Zwei</v>
      </c>
      <c r="G19" t="s">
        <v>37</v>
      </c>
      <c r="H19" t="str">
        <f>VLOOKUP(G19,'Config Calc'!$N$13:$O$14,2,FALSE)</f>
        <v xml:space="preserve">Kompressor Recht </v>
      </c>
      <c r="I19" t="s">
        <v>27</v>
      </c>
      <c r="J19" t="str">
        <f>VLOOKUP(I19,'Config Calc'!$Q$13:$R$15,2,FALSE)</f>
        <v xml:space="preserve">Edehlstahl </v>
      </c>
      <c r="K19" t="s">
        <v>21</v>
      </c>
      <c r="L19" t="str">
        <f>VLOOKUP(K19,'Config Calc'!$T$13:$U$16,2,FALSE)</f>
        <v>Tür, Scharnier Links</v>
      </c>
      <c r="M19" t="s">
        <v>23</v>
      </c>
      <c r="N19" t="str">
        <f>VLOOKUP(M19,'Config Calc'!$T$13:$U$16,2,FALSE)</f>
        <v xml:space="preserve">Tür, Scharnier Rechts </v>
      </c>
      <c r="P19" t="str">
        <f>IF(O19="","",VLOOKUP(O19,'Config Calc'!$T$13:$U$16,2,FALSE))</f>
        <v/>
      </c>
    </row>
    <row r="20" spans="1:16">
      <c r="A20">
        <v>19</v>
      </c>
      <c r="B20" t="s">
        <v>43</v>
      </c>
      <c r="C20" s="4" t="s">
        <v>17</v>
      </c>
      <c r="D20" t="str">
        <f>VLOOKUP(C20,'Config Calc'!$H$13:$I$14,2,FALSE)</f>
        <v>Gefrierschrank</v>
      </c>
      <c r="E20" s="4" t="s">
        <v>18</v>
      </c>
      <c r="F20" t="str">
        <f>VLOOKUP(E20,'Config Calc'!$K$13:$L$14,2,FALSE)</f>
        <v>Zwei</v>
      </c>
      <c r="G20" t="s">
        <v>37</v>
      </c>
      <c r="H20" t="str">
        <f>VLOOKUP(G20,'Config Calc'!$N$13:$O$14,2,FALSE)</f>
        <v xml:space="preserve">Kompressor Recht </v>
      </c>
      <c r="I20" t="s">
        <v>27</v>
      </c>
      <c r="J20" t="str">
        <f>VLOOKUP(I20,'Config Calc'!$Q$13:$R$15,2,FALSE)</f>
        <v xml:space="preserve">Edehlstahl </v>
      </c>
      <c r="K20" t="s">
        <v>23</v>
      </c>
      <c r="L20" t="str">
        <f>VLOOKUP(K20,'Config Calc'!$T$13:$U$16,2,FALSE)</f>
        <v xml:space="preserve">Tür, Scharnier Rechts </v>
      </c>
      <c r="M20" t="s">
        <v>21</v>
      </c>
      <c r="N20" t="str">
        <f>VLOOKUP(M20,'Config Calc'!$T$13:$U$16,2,FALSE)</f>
        <v>Tür, Scharnier Links</v>
      </c>
      <c r="P20" t="str">
        <f>IF(O20="","",VLOOKUP(O20,'Config Calc'!$T$13:$U$16,2,FALSE))</f>
        <v/>
      </c>
    </row>
    <row r="21" spans="1:16">
      <c r="A21">
        <v>20</v>
      </c>
      <c r="B21" t="s">
        <v>44</v>
      </c>
      <c r="C21" s="4" t="s">
        <v>17</v>
      </c>
      <c r="D21" t="str">
        <f>VLOOKUP(C21,'Config Calc'!$H$13:$I$14,2,FALSE)</f>
        <v>Gefrierschrank</v>
      </c>
      <c r="E21" s="4" t="s">
        <v>18</v>
      </c>
      <c r="F21" t="str">
        <f>VLOOKUP(E21,'Config Calc'!$K$13:$L$14,2,FALSE)</f>
        <v>Zwei</v>
      </c>
      <c r="G21" t="s">
        <v>37</v>
      </c>
      <c r="H21" t="str">
        <f>VLOOKUP(G21,'Config Calc'!$N$13:$O$14,2,FALSE)</f>
        <v xml:space="preserve">Kompressor Recht </v>
      </c>
      <c r="I21" t="s">
        <v>27</v>
      </c>
      <c r="J21" t="str">
        <f>VLOOKUP(I21,'Config Calc'!$Q$13:$R$15,2,FALSE)</f>
        <v xml:space="preserve">Edehlstahl </v>
      </c>
      <c r="K21" t="s">
        <v>23</v>
      </c>
      <c r="L21" t="str">
        <f>VLOOKUP(K21,'Config Calc'!$T$13:$U$16,2,FALSE)</f>
        <v xml:space="preserve">Tür, Scharnier Rechts </v>
      </c>
      <c r="M21" t="s">
        <v>23</v>
      </c>
      <c r="N21" t="str">
        <f>VLOOKUP(M21,'Config Calc'!$T$13:$U$16,2,FALSE)</f>
        <v xml:space="preserve">Tür, Scharnier Rechts </v>
      </c>
      <c r="P21" t="str">
        <f>IF(O21="","",VLOOKUP(O21,'Config Calc'!$T$13:$U$16,2,FALSE))</f>
        <v/>
      </c>
    </row>
    <row r="22" spans="1:16">
      <c r="A22">
        <v>21</v>
      </c>
      <c r="B22" t="s">
        <v>45</v>
      </c>
      <c r="C22" s="4" t="s">
        <v>17</v>
      </c>
      <c r="D22" t="str">
        <f>VLOOKUP(C22,'Config Calc'!$H$13:$I$14,2,FALSE)</f>
        <v>Gefrierschrank</v>
      </c>
      <c r="E22" s="4" t="s">
        <v>18</v>
      </c>
      <c r="F22" t="str">
        <f>VLOOKUP(E22,'Config Calc'!$K$13:$L$14,2,FALSE)</f>
        <v>Zwei</v>
      </c>
      <c r="G22" t="s">
        <v>37</v>
      </c>
      <c r="H22" t="str">
        <f>VLOOKUP(G22,'Config Calc'!$N$13:$O$14,2,FALSE)</f>
        <v xml:space="preserve">Kompressor Recht </v>
      </c>
      <c r="I22" t="s">
        <v>32</v>
      </c>
      <c r="J22" t="str">
        <f>VLOOKUP(I22,'Config Calc'!$Q$13:$R$15,2,FALSE)</f>
        <v xml:space="preserve">Atbeitsplatte </v>
      </c>
      <c r="K22" t="s">
        <v>21</v>
      </c>
      <c r="L22" t="str">
        <f>VLOOKUP(K22,'Config Calc'!$T$13:$U$16,2,FALSE)</f>
        <v>Tür, Scharnier Links</v>
      </c>
      <c r="M22" t="s">
        <v>21</v>
      </c>
      <c r="N22" t="str">
        <f>VLOOKUP(M22,'Config Calc'!$T$13:$U$16,2,FALSE)</f>
        <v>Tür, Scharnier Links</v>
      </c>
      <c r="P22" t="str">
        <f>IF(O22="","",VLOOKUP(O22,'Config Calc'!$T$13:$U$16,2,FALSE))</f>
        <v/>
      </c>
    </row>
    <row r="23" spans="1:16">
      <c r="A23">
        <v>22</v>
      </c>
      <c r="B23" t="s">
        <v>46</v>
      </c>
      <c r="C23" s="4" t="s">
        <v>17</v>
      </c>
      <c r="D23" t="str">
        <f>VLOOKUP(C23,'Config Calc'!$H$13:$I$14,2,FALSE)</f>
        <v>Gefrierschrank</v>
      </c>
      <c r="E23" s="4" t="s">
        <v>18</v>
      </c>
      <c r="F23" t="str">
        <f>VLOOKUP(E23,'Config Calc'!$K$13:$L$14,2,FALSE)</f>
        <v>Zwei</v>
      </c>
      <c r="G23" t="s">
        <v>37</v>
      </c>
      <c r="H23" t="str">
        <f>VLOOKUP(G23,'Config Calc'!$N$13:$O$14,2,FALSE)</f>
        <v xml:space="preserve">Kompressor Recht </v>
      </c>
      <c r="I23" t="s">
        <v>32</v>
      </c>
      <c r="J23" t="str">
        <f>VLOOKUP(I23,'Config Calc'!$Q$13:$R$15,2,FALSE)</f>
        <v xml:space="preserve">Atbeitsplatte </v>
      </c>
      <c r="K23" t="s">
        <v>21</v>
      </c>
      <c r="L23" t="str">
        <f>VLOOKUP(K23,'Config Calc'!$T$13:$U$16,2,FALSE)</f>
        <v>Tür, Scharnier Links</v>
      </c>
      <c r="M23" t="s">
        <v>23</v>
      </c>
      <c r="N23" t="str">
        <f>VLOOKUP(M23,'Config Calc'!$T$13:$U$16,2,FALSE)</f>
        <v xml:space="preserve">Tür, Scharnier Rechts </v>
      </c>
      <c r="P23" t="str">
        <f>IF(O23="","",VLOOKUP(O23,'Config Calc'!$T$13:$U$16,2,FALSE))</f>
        <v/>
      </c>
    </row>
    <row r="24" spans="1:16">
      <c r="A24">
        <v>23</v>
      </c>
      <c r="B24" t="s">
        <v>47</v>
      </c>
      <c r="C24" s="4" t="s">
        <v>17</v>
      </c>
      <c r="D24" t="str">
        <f>VLOOKUP(C24,'Config Calc'!$H$13:$I$14,2,FALSE)</f>
        <v>Gefrierschrank</v>
      </c>
      <c r="E24" s="4" t="s">
        <v>18</v>
      </c>
      <c r="F24" t="str">
        <f>VLOOKUP(E24,'Config Calc'!$K$13:$L$14,2,FALSE)</f>
        <v>Zwei</v>
      </c>
      <c r="G24" t="s">
        <v>37</v>
      </c>
      <c r="H24" t="str">
        <f>VLOOKUP(G24,'Config Calc'!$N$13:$O$14,2,FALSE)</f>
        <v xml:space="preserve">Kompressor Recht </v>
      </c>
      <c r="I24" t="s">
        <v>32</v>
      </c>
      <c r="J24" t="str">
        <f>VLOOKUP(I24,'Config Calc'!$Q$13:$R$15,2,FALSE)</f>
        <v xml:space="preserve">Atbeitsplatte </v>
      </c>
      <c r="K24" t="s">
        <v>23</v>
      </c>
      <c r="L24" t="str">
        <f>VLOOKUP(K24,'Config Calc'!$T$13:$U$16,2,FALSE)</f>
        <v xml:space="preserve">Tür, Scharnier Rechts </v>
      </c>
      <c r="M24" t="s">
        <v>21</v>
      </c>
      <c r="N24" t="str">
        <f>VLOOKUP(M24,'Config Calc'!$T$13:$U$16,2,FALSE)</f>
        <v>Tür, Scharnier Links</v>
      </c>
      <c r="P24" t="str">
        <f>IF(O24="","",VLOOKUP(O24,'Config Calc'!$T$13:$U$16,2,FALSE))</f>
        <v/>
      </c>
    </row>
    <row r="25" spans="1:16">
      <c r="A25">
        <v>24</v>
      </c>
      <c r="B25" t="s">
        <v>48</v>
      </c>
      <c r="C25" s="4" t="s">
        <v>17</v>
      </c>
      <c r="D25" t="str">
        <f>VLOOKUP(C25,'Config Calc'!$H$13:$I$14,2,FALSE)</f>
        <v>Gefrierschrank</v>
      </c>
      <c r="E25" s="4" t="s">
        <v>18</v>
      </c>
      <c r="F25" t="str">
        <f>VLOOKUP(E25,'Config Calc'!$K$13:$L$14,2,FALSE)</f>
        <v>Zwei</v>
      </c>
      <c r="G25" t="s">
        <v>37</v>
      </c>
      <c r="H25" t="str">
        <f>VLOOKUP(G25,'Config Calc'!$N$13:$O$14,2,FALSE)</f>
        <v xml:space="preserve">Kompressor Recht </v>
      </c>
      <c r="I25" t="s">
        <v>32</v>
      </c>
      <c r="J25" t="str">
        <f>VLOOKUP(I25,'Config Calc'!$Q$13:$R$15,2,FALSE)</f>
        <v xml:space="preserve">Atbeitsplatte </v>
      </c>
      <c r="K25" t="s">
        <v>23</v>
      </c>
      <c r="L25" t="str">
        <f>VLOOKUP(K25,'Config Calc'!$T$13:$U$16,2,FALSE)</f>
        <v xml:space="preserve">Tür, Scharnier Rechts </v>
      </c>
      <c r="M25" t="s">
        <v>23</v>
      </c>
      <c r="N25" t="str">
        <f>VLOOKUP(M25,'Config Calc'!$T$13:$U$16,2,FALSE)</f>
        <v xml:space="preserve">Tür, Scharnier Rechts </v>
      </c>
      <c r="P25" t="str">
        <f>IF(O25="","",VLOOKUP(O25,'Config Calc'!$T$13:$U$16,2,FALSE))</f>
        <v/>
      </c>
    </row>
    <row r="26" spans="1:16">
      <c r="A26">
        <v>25</v>
      </c>
      <c r="B26" t="s">
        <v>49</v>
      </c>
      <c r="C26" s="4" t="s">
        <v>17</v>
      </c>
      <c r="D26" t="str">
        <f>VLOOKUP(C26,'Config Calc'!$H$13:$I$14,2,FALSE)</f>
        <v>Gefrierschrank</v>
      </c>
      <c r="E26" s="4" t="s">
        <v>50</v>
      </c>
      <c r="F26" t="str">
        <f>VLOOKUP(E26,'Config Calc'!$K$13:$L$14,2,FALSE)</f>
        <v>Drei</v>
      </c>
      <c r="G26" t="s">
        <v>19</v>
      </c>
      <c r="H26" t="str">
        <f>VLOOKUP(G26,'Config Calc'!$N$13:$O$14,2,FALSE)</f>
        <v xml:space="preserve">Kompressor Links </v>
      </c>
      <c r="I26" t="s">
        <v>20</v>
      </c>
      <c r="J26" t="str">
        <f>VLOOKUP(I26,'Config Calc'!$Q$13:$R$15,2,FALSE)</f>
        <v xml:space="preserve">Biskuit </v>
      </c>
      <c r="K26" t="s">
        <v>21</v>
      </c>
      <c r="L26" t="str">
        <f>VLOOKUP(K26,'Config Calc'!$T$13:$U$16,2,FALSE)</f>
        <v>Tür, Scharnier Links</v>
      </c>
      <c r="M26" t="s">
        <v>21</v>
      </c>
      <c r="N26" t="str">
        <f>VLOOKUP(M26,'Config Calc'!$T$13:$U$16,2,FALSE)</f>
        <v>Tür, Scharnier Links</v>
      </c>
      <c r="O26" t="s">
        <v>21</v>
      </c>
      <c r="P26" t="str">
        <f>IF(O26="","",VLOOKUP(O26,'Config Calc'!$T$13:$U$16,2,FALSE))</f>
        <v>Tür, Scharnier Links</v>
      </c>
    </row>
    <row r="27" spans="1:16">
      <c r="A27">
        <v>26</v>
      </c>
      <c r="B27" t="s">
        <v>51</v>
      </c>
      <c r="C27" s="4" t="s">
        <v>17</v>
      </c>
      <c r="D27" t="str">
        <f>VLOOKUP(C27,'Config Calc'!$H$13:$I$14,2,FALSE)</f>
        <v>Gefrierschrank</v>
      </c>
      <c r="E27" s="4" t="s">
        <v>50</v>
      </c>
      <c r="F27" t="str">
        <f>VLOOKUP(E27,'Config Calc'!$K$13:$L$14,2,FALSE)</f>
        <v>Drei</v>
      </c>
      <c r="G27" t="s">
        <v>19</v>
      </c>
      <c r="H27" t="str">
        <f>VLOOKUP(G27,'Config Calc'!$N$13:$O$14,2,FALSE)</f>
        <v xml:space="preserve">Kompressor Links </v>
      </c>
      <c r="I27" t="s">
        <v>20</v>
      </c>
      <c r="J27" t="str">
        <f>VLOOKUP(I27,'Config Calc'!$Q$13:$R$15,2,FALSE)</f>
        <v xml:space="preserve">Biskuit </v>
      </c>
      <c r="K27" t="s">
        <v>21</v>
      </c>
      <c r="L27" t="str">
        <f>VLOOKUP(K27,'Config Calc'!$T$13:$U$16,2,FALSE)</f>
        <v>Tür, Scharnier Links</v>
      </c>
      <c r="M27" t="s">
        <v>21</v>
      </c>
      <c r="N27" t="str">
        <f>VLOOKUP(M27,'Config Calc'!$T$13:$U$16,2,FALSE)</f>
        <v>Tür, Scharnier Links</v>
      </c>
      <c r="O27" t="s">
        <v>23</v>
      </c>
      <c r="P27" t="str">
        <f>IF(O27="","",VLOOKUP(O27,'Config Calc'!$T$13:$U$16,2,FALSE))</f>
        <v xml:space="preserve">Tür, Scharnier Rechts </v>
      </c>
    </row>
    <row r="28" spans="1:16">
      <c r="A28">
        <v>27</v>
      </c>
      <c r="B28" t="s">
        <v>52</v>
      </c>
      <c r="C28" s="4" t="s">
        <v>17</v>
      </c>
      <c r="D28" t="str">
        <f>VLOOKUP(C28,'Config Calc'!$H$13:$I$14,2,FALSE)</f>
        <v>Gefrierschrank</v>
      </c>
      <c r="E28" s="4" t="s">
        <v>50</v>
      </c>
      <c r="F28" t="str">
        <f>VLOOKUP(E28,'Config Calc'!$K$13:$L$14,2,FALSE)</f>
        <v>Drei</v>
      </c>
      <c r="G28" t="s">
        <v>19</v>
      </c>
      <c r="H28" t="str">
        <f>VLOOKUP(G28,'Config Calc'!$N$13:$O$14,2,FALSE)</f>
        <v xml:space="preserve">Kompressor Links </v>
      </c>
      <c r="I28" t="s">
        <v>20</v>
      </c>
      <c r="J28" t="str">
        <f>VLOOKUP(I28,'Config Calc'!$Q$13:$R$15,2,FALSE)</f>
        <v xml:space="preserve">Biskuit </v>
      </c>
      <c r="K28" t="s">
        <v>21</v>
      </c>
      <c r="L28" t="str">
        <f>VLOOKUP(K28,'Config Calc'!$T$13:$U$16,2,FALSE)</f>
        <v>Tür, Scharnier Links</v>
      </c>
      <c r="M28" t="s">
        <v>23</v>
      </c>
      <c r="N28" t="str">
        <f>VLOOKUP(M28,'Config Calc'!$T$13:$U$16,2,FALSE)</f>
        <v xml:space="preserve">Tür, Scharnier Rechts </v>
      </c>
      <c r="O28" t="s">
        <v>21</v>
      </c>
      <c r="P28" t="str">
        <f>IF(O28="","",VLOOKUP(O28,'Config Calc'!$T$13:$U$16,2,FALSE))</f>
        <v>Tür, Scharnier Links</v>
      </c>
    </row>
    <row r="29" spans="1:16">
      <c r="A29">
        <v>28</v>
      </c>
      <c r="B29" t="s">
        <v>53</v>
      </c>
      <c r="C29" s="4" t="s">
        <v>17</v>
      </c>
      <c r="D29" t="str">
        <f>VLOOKUP(C29,'Config Calc'!$H$13:$I$14,2,FALSE)</f>
        <v>Gefrierschrank</v>
      </c>
      <c r="E29" s="4" t="s">
        <v>50</v>
      </c>
      <c r="F29" t="str">
        <f>VLOOKUP(E29,'Config Calc'!$K$13:$L$14,2,FALSE)</f>
        <v>Drei</v>
      </c>
      <c r="G29" t="s">
        <v>19</v>
      </c>
      <c r="H29" t="str">
        <f>VLOOKUP(G29,'Config Calc'!$N$13:$O$14,2,FALSE)</f>
        <v xml:space="preserve">Kompressor Links </v>
      </c>
      <c r="I29" t="s">
        <v>20</v>
      </c>
      <c r="J29" t="str">
        <f>VLOOKUP(I29,'Config Calc'!$Q$13:$R$15,2,FALSE)</f>
        <v xml:space="preserve">Biskuit </v>
      </c>
      <c r="K29" t="s">
        <v>21</v>
      </c>
      <c r="L29" t="str">
        <f>VLOOKUP(K29,'Config Calc'!$T$13:$U$16,2,FALSE)</f>
        <v>Tür, Scharnier Links</v>
      </c>
      <c r="M29" t="s">
        <v>23</v>
      </c>
      <c r="N29" t="str">
        <f>VLOOKUP(M29,'Config Calc'!$T$13:$U$16,2,FALSE)</f>
        <v xml:space="preserve">Tür, Scharnier Rechts </v>
      </c>
      <c r="O29" t="s">
        <v>23</v>
      </c>
      <c r="P29" t="str">
        <f>IF(O29="","",VLOOKUP(O29,'Config Calc'!$T$13:$U$16,2,FALSE))</f>
        <v xml:space="preserve">Tür, Scharnier Rechts </v>
      </c>
    </row>
    <row r="30" spans="1:16">
      <c r="A30">
        <v>29</v>
      </c>
      <c r="B30" t="s">
        <v>54</v>
      </c>
      <c r="C30" s="4" t="s">
        <v>17</v>
      </c>
      <c r="D30" t="str">
        <f>VLOOKUP(C30,'Config Calc'!$H$13:$I$14,2,FALSE)</f>
        <v>Gefrierschrank</v>
      </c>
      <c r="E30" s="4" t="s">
        <v>50</v>
      </c>
      <c r="F30" t="str">
        <f>VLOOKUP(E30,'Config Calc'!$K$13:$L$14,2,FALSE)</f>
        <v>Drei</v>
      </c>
      <c r="G30" t="s">
        <v>19</v>
      </c>
      <c r="H30" t="str">
        <f>VLOOKUP(G30,'Config Calc'!$N$13:$O$14,2,FALSE)</f>
        <v xml:space="preserve">Kompressor Links </v>
      </c>
      <c r="I30" t="s">
        <v>20</v>
      </c>
      <c r="J30" t="str">
        <f>VLOOKUP(I30,'Config Calc'!$Q$13:$R$15,2,FALSE)</f>
        <v xml:space="preserve">Biskuit </v>
      </c>
      <c r="K30" t="s">
        <v>23</v>
      </c>
      <c r="L30" t="str">
        <f>VLOOKUP(K30,'Config Calc'!$T$13:$U$16,2,FALSE)</f>
        <v xml:space="preserve">Tür, Scharnier Rechts </v>
      </c>
      <c r="M30" t="s">
        <v>21</v>
      </c>
      <c r="N30" t="str">
        <f>VLOOKUP(M30,'Config Calc'!$T$13:$U$16,2,FALSE)</f>
        <v>Tür, Scharnier Links</v>
      </c>
      <c r="O30" t="s">
        <v>21</v>
      </c>
      <c r="P30" t="str">
        <f>IF(O30="","",VLOOKUP(O30,'Config Calc'!$T$13:$U$16,2,FALSE))</f>
        <v>Tür, Scharnier Links</v>
      </c>
    </row>
    <row r="31" spans="1:16">
      <c r="A31">
        <v>30</v>
      </c>
      <c r="B31" t="s">
        <v>55</v>
      </c>
      <c r="C31" s="4" t="s">
        <v>17</v>
      </c>
      <c r="D31" t="str">
        <f>VLOOKUP(C31,'Config Calc'!$H$13:$I$14,2,FALSE)</f>
        <v>Gefrierschrank</v>
      </c>
      <c r="E31" s="4" t="s">
        <v>50</v>
      </c>
      <c r="F31" t="str">
        <f>VLOOKUP(E31,'Config Calc'!$K$13:$L$14,2,FALSE)</f>
        <v>Drei</v>
      </c>
      <c r="G31" t="s">
        <v>19</v>
      </c>
      <c r="H31" t="str">
        <f>VLOOKUP(G31,'Config Calc'!$N$13:$O$14,2,FALSE)</f>
        <v xml:space="preserve">Kompressor Links </v>
      </c>
      <c r="I31" t="s">
        <v>20</v>
      </c>
      <c r="J31" t="str">
        <f>VLOOKUP(I31,'Config Calc'!$Q$13:$R$15,2,FALSE)</f>
        <v xml:space="preserve">Biskuit </v>
      </c>
      <c r="K31" t="s">
        <v>23</v>
      </c>
      <c r="L31" t="str">
        <f>VLOOKUP(K31,'Config Calc'!$T$13:$U$16,2,FALSE)</f>
        <v xml:space="preserve">Tür, Scharnier Rechts </v>
      </c>
      <c r="M31" t="s">
        <v>21</v>
      </c>
      <c r="N31" t="str">
        <f>VLOOKUP(M31,'Config Calc'!$T$13:$U$16,2,FALSE)</f>
        <v>Tür, Scharnier Links</v>
      </c>
      <c r="O31" t="s">
        <v>23</v>
      </c>
      <c r="P31" t="str">
        <f>IF(O31="","",VLOOKUP(O31,'Config Calc'!$T$13:$U$16,2,FALSE))</f>
        <v xml:space="preserve">Tür, Scharnier Rechts </v>
      </c>
    </row>
    <row r="32" spans="1:16">
      <c r="A32">
        <v>31</v>
      </c>
      <c r="B32" t="s">
        <v>56</v>
      </c>
      <c r="C32" s="4" t="s">
        <v>17</v>
      </c>
      <c r="D32" t="str">
        <f>VLOOKUP(C32,'Config Calc'!$H$13:$I$14,2,FALSE)</f>
        <v>Gefrierschrank</v>
      </c>
      <c r="E32" s="4" t="s">
        <v>50</v>
      </c>
      <c r="F32" t="str">
        <f>VLOOKUP(E32,'Config Calc'!$K$13:$L$14,2,FALSE)</f>
        <v>Drei</v>
      </c>
      <c r="G32" t="s">
        <v>19</v>
      </c>
      <c r="H32" t="str">
        <f>VLOOKUP(G32,'Config Calc'!$N$13:$O$14,2,FALSE)</f>
        <v xml:space="preserve">Kompressor Links </v>
      </c>
      <c r="I32" t="s">
        <v>20</v>
      </c>
      <c r="J32" t="str">
        <f>VLOOKUP(I32,'Config Calc'!$Q$13:$R$15,2,FALSE)</f>
        <v xml:space="preserve">Biskuit </v>
      </c>
      <c r="K32" t="s">
        <v>23</v>
      </c>
      <c r="L32" t="str">
        <f>VLOOKUP(K32,'Config Calc'!$T$13:$U$16,2,FALSE)</f>
        <v xml:space="preserve">Tür, Scharnier Rechts </v>
      </c>
      <c r="M32" t="s">
        <v>23</v>
      </c>
      <c r="N32" t="str">
        <f>VLOOKUP(M32,'Config Calc'!$T$13:$U$16,2,FALSE)</f>
        <v xml:space="preserve">Tür, Scharnier Rechts </v>
      </c>
      <c r="O32" t="s">
        <v>21</v>
      </c>
      <c r="P32" t="str">
        <f>IF(O32="","",VLOOKUP(O32,'Config Calc'!$T$13:$U$16,2,FALSE))</f>
        <v>Tür, Scharnier Links</v>
      </c>
    </row>
    <row r="33" spans="1:16">
      <c r="A33">
        <v>32</v>
      </c>
      <c r="B33" t="s">
        <v>57</v>
      </c>
      <c r="C33" s="4" t="s">
        <v>17</v>
      </c>
      <c r="D33" t="str">
        <f>VLOOKUP(C33,'Config Calc'!$H$13:$I$14,2,FALSE)</f>
        <v>Gefrierschrank</v>
      </c>
      <c r="E33" s="4" t="s">
        <v>50</v>
      </c>
      <c r="F33" t="str">
        <f>VLOOKUP(E33,'Config Calc'!$K$13:$L$14,2,FALSE)</f>
        <v>Drei</v>
      </c>
      <c r="G33" t="s">
        <v>19</v>
      </c>
      <c r="H33" t="str">
        <f>VLOOKUP(G33,'Config Calc'!$N$13:$O$14,2,FALSE)</f>
        <v xml:space="preserve">Kompressor Links </v>
      </c>
      <c r="I33" t="s">
        <v>20</v>
      </c>
      <c r="J33" t="str">
        <f>VLOOKUP(I33,'Config Calc'!$Q$13:$R$15,2,FALSE)</f>
        <v xml:space="preserve">Biskuit </v>
      </c>
      <c r="K33" t="s">
        <v>23</v>
      </c>
      <c r="L33" t="str">
        <f>VLOOKUP(K33,'Config Calc'!$T$13:$U$16,2,FALSE)</f>
        <v xml:space="preserve">Tür, Scharnier Rechts </v>
      </c>
      <c r="M33" t="s">
        <v>23</v>
      </c>
      <c r="N33" t="str">
        <f>VLOOKUP(M33,'Config Calc'!$T$13:$U$16,2,FALSE)</f>
        <v xml:space="preserve">Tür, Scharnier Rechts </v>
      </c>
      <c r="O33" t="s">
        <v>23</v>
      </c>
      <c r="P33" t="str">
        <f>IF(O33="","",VLOOKUP(O33,'Config Calc'!$T$13:$U$16,2,FALSE))</f>
        <v xml:space="preserve">Tür, Scharnier Rechts </v>
      </c>
    </row>
    <row r="34" spans="1:16">
      <c r="A34">
        <v>33</v>
      </c>
      <c r="B34" t="s">
        <v>58</v>
      </c>
      <c r="C34" s="4" t="s">
        <v>17</v>
      </c>
      <c r="D34" t="str">
        <f>VLOOKUP(C34,'Config Calc'!$H$13:$I$14,2,FALSE)</f>
        <v>Gefrierschrank</v>
      </c>
      <c r="E34" s="4" t="s">
        <v>50</v>
      </c>
      <c r="F34" t="str">
        <f>VLOOKUP(E34,'Config Calc'!$K$13:$L$14,2,FALSE)</f>
        <v>Drei</v>
      </c>
      <c r="G34" t="s">
        <v>19</v>
      </c>
      <c r="H34" t="str">
        <f>VLOOKUP(G34,'Config Calc'!$N$13:$O$14,2,FALSE)</f>
        <v xml:space="preserve">Kompressor Links </v>
      </c>
      <c r="I34" t="s">
        <v>27</v>
      </c>
      <c r="J34" t="str">
        <f>VLOOKUP(I34,'Config Calc'!$Q$13:$R$15,2,FALSE)</f>
        <v xml:space="preserve">Edehlstahl </v>
      </c>
      <c r="K34" t="s">
        <v>21</v>
      </c>
      <c r="L34" t="str">
        <f>VLOOKUP(K34,'Config Calc'!$T$13:$U$16,2,FALSE)</f>
        <v>Tür, Scharnier Links</v>
      </c>
      <c r="M34" t="s">
        <v>21</v>
      </c>
      <c r="N34" t="str">
        <f>VLOOKUP(M34,'Config Calc'!$T$13:$U$16,2,FALSE)</f>
        <v>Tür, Scharnier Links</v>
      </c>
      <c r="O34" t="s">
        <v>21</v>
      </c>
      <c r="P34" t="str">
        <f>IF(O34="","",VLOOKUP(O34,'Config Calc'!$T$13:$U$16,2,FALSE))</f>
        <v>Tür, Scharnier Links</v>
      </c>
    </row>
    <row r="35" spans="1:16">
      <c r="A35">
        <v>34</v>
      </c>
      <c r="B35" t="s">
        <v>59</v>
      </c>
      <c r="C35" s="4" t="s">
        <v>17</v>
      </c>
      <c r="D35" t="str">
        <f>VLOOKUP(C35,'Config Calc'!$H$13:$I$14,2,FALSE)</f>
        <v>Gefrierschrank</v>
      </c>
      <c r="E35" s="4" t="s">
        <v>50</v>
      </c>
      <c r="F35" t="str">
        <f>VLOOKUP(E35,'Config Calc'!$K$13:$L$14,2,FALSE)</f>
        <v>Drei</v>
      </c>
      <c r="G35" t="s">
        <v>19</v>
      </c>
      <c r="H35" t="str">
        <f>VLOOKUP(G35,'Config Calc'!$N$13:$O$14,2,FALSE)</f>
        <v xml:space="preserve">Kompressor Links </v>
      </c>
      <c r="I35" t="s">
        <v>27</v>
      </c>
      <c r="J35" t="str">
        <f>VLOOKUP(I35,'Config Calc'!$Q$13:$R$15,2,FALSE)</f>
        <v xml:space="preserve">Edehlstahl </v>
      </c>
      <c r="K35" t="s">
        <v>21</v>
      </c>
      <c r="L35" t="str">
        <f>VLOOKUP(K35,'Config Calc'!$T$13:$U$16,2,FALSE)</f>
        <v>Tür, Scharnier Links</v>
      </c>
      <c r="M35" t="s">
        <v>21</v>
      </c>
      <c r="N35" t="str">
        <f>VLOOKUP(M35,'Config Calc'!$T$13:$U$16,2,FALSE)</f>
        <v>Tür, Scharnier Links</v>
      </c>
      <c r="O35" t="s">
        <v>23</v>
      </c>
      <c r="P35" t="str">
        <f>IF(O35="","",VLOOKUP(O35,'Config Calc'!$T$13:$U$16,2,FALSE))</f>
        <v xml:space="preserve">Tür, Scharnier Rechts </v>
      </c>
    </row>
    <row r="36" spans="1:16">
      <c r="A36">
        <v>35</v>
      </c>
      <c r="B36" t="s">
        <v>60</v>
      </c>
      <c r="C36" s="4" t="s">
        <v>17</v>
      </c>
      <c r="D36" t="str">
        <f>VLOOKUP(C36,'Config Calc'!$H$13:$I$14,2,FALSE)</f>
        <v>Gefrierschrank</v>
      </c>
      <c r="E36" s="4" t="s">
        <v>50</v>
      </c>
      <c r="F36" t="str">
        <f>VLOOKUP(E36,'Config Calc'!$K$13:$L$14,2,FALSE)</f>
        <v>Drei</v>
      </c>
      <c r="G36" t="s">
        <v>19</v>
      </c>
      <c r="H36" t="str">
        <f>VLOOKUP(G36,'Config Calc'!$N$13:$O$14,2,FALSE)</f>
        <v xml:space="preserve">Kompressor Links </v>
      </c>
      <c r="I36" t="s">
        <v>27</v>
      </c>
      <c r="J36" t="str">
        <f>VLOOKUP(I36,'Config Calc'!$Q$13:$R$15,2,FALSE)</f>
        <v xml:space="preserve">Edehlstahl </v>
      </c>
      <c r="K36" t="s">
        <v>21</v>
      </c>
      <c r="L36" t="str">
        <f>VLOOKUP(K36,'Config Calc'!$T$13:$U$16,2,FALSE)</f>
        <v>Tür, Scharnier Links</v>
      </c>
      <c r="M36" t="s">
        <v>23</v>
      </c>
      <c r="N36" t="str">
        <f>VLOOKUP(M36,'Config Calc'!$T$13:$U$16,2,FALSE)</f>
        <v xml:space="preserve">Tür, Scharnier Rechts </v>
      </c>
      <c r="O36" t="s">
        <v>21</v>
      </c>
      <c r="P36" t="str">
        <f>IF(O36="","",VLOOKUP(O36,'Config Calc'!$T$13:$U$16,2,FALSE))</f>
        <v>Tür, Scharnier Links</v>
      </c>
    </row>
    <row r="37" spans="1:16">
      <c r="A37">
        <v>36</v>
      </c>
      <c r="B37" t="s">
        <v>61</v>
      </c>
      <c r="C37" s="4" t="s">
        <v>17</v>
      </c>
      <c r="D37" t="str">
        <f>VLOOKUP(C37,'Config Calc'!$H$13:$I$14,2,FALSE)</f>
        <v>Gefrierschrank</v>
      </c>
      <c r="E37" s="4" t="s">
        <v>50</v>
      </c>
      <c r="F37" t="str">
        <f>VLOOKUP(E37,'Config Calc'!$K$13:$L$14,2,FALSE)</f>
        <v>Drei</v>
      </c>
      <c r="G37" t="s">
        <v>19</v>
      </c>
      <c r="H37" t="str">
        <f>VLOOKUP(G37,'Config Calc'!$N$13:$O$14,2,FALSE)</f>
        <v xml:space="preserve">Kompressor Links </v>
      </c>
      <c r="I37" t="s">
        <v>27</v>
      </c>
      <c r="J37" t="str">
        <f>VLOOKUP(I37,'Config Calc'!$Q$13:$R$15,2,FALSE)</f>
        <v xml:space="preserve">Edehlstahl </v>
      </c>
      <c r="K37" t="s">
        <v>21</v>
      </c>
      <c r="L37" t="str">
        <f>VLOOKUP(K37,'Config Calc'!$T$13:$U$16,2,FALSE)</f>
        <v>Tür, Scharnier Links</v>
      </c>
      <c r="M37" t="s">
        <v>23</v>
      </c>
      <c r="N37" t="str">
        <f>VLOOKUP(M37,'Config Calc'!$T$13:$U$16,2,FALSE)</f>
        <v xml:space="preserve">Tür, Scharnier Rechts </v>
      </c>
      <c r="O37" t="s">
        <v>23</v>
      </c>
      <c r="P37" t="str">
        <f>IF(O37="","",VLOOKUP(O37,'Config Calc'!$T$13:$U$16,2,FALSE))</f>
        <v xml:space="preserve">Tür, Scharnier Rechts </v>
      </c>
    </row>
    <row r="38" spans="1:16">
      <c r="A38">
        <v>37</v>
      </c>
      <c r="B38" t="s">
        <v>62</v>
      </c>
      <c r="C38" s="4" t="s">
        <v>17</v>
      </c>
      <c r="D38" t="str">
        <f>VLOOKUP(C38,'Config Calc'!$H$13:$I$14,2,FALSE)</f>
        <v>Gefrierschrank</v>
      </c>
      <c r="E38" s="4" t="s">
        <v>50</v>
      </c>
      <c r="F38" t="str">
        <f>VLOOKUP(E38,'Config Calc'!$K$13:$L$14,2,FALSE)</f>
        <v>Drei</v>
      </c>
      <c r="G38" t="s">
        <v>19</v>
      </c>
      <c r="H38" t="str">
        <f>VLOOKUP(G38,'Config Calc'!$N$13:$O$14,2,FALSE)</f>
        <v xml:space="preserve">Kompressor Links </v>
      </c>
      <c r="I38" t="s">
        <v>27</v>
      </c>
      <c r="J38" t="str">
        <f>VLOOKUP(I38,'Config Calc'!$Q$13:$R$15,2,FALSE)</f>
        <v xml:space="preserve">Edehlstahl </v>
      </c>
      <c r="K38" t="s">
        <v>23</v>
      </c>
      <c r="L38" t="str">
        <f>VLOOKUP(K38,'Config Calc'!$T$13:$U$16,2,FALSE)</f>
        <v xml:space="preserve">Tür, Scharnier Rechts </v>
      </c>
      <c r="M38" t="s">
        <v>21</v>
      </c>
      <c r="N38" t="str">
        <f>VLOOKUP(M38,'Config Calc'!$T$13:$U$16,2,FALSE)</f>
        <v>Tür, Scharnier Links</v>
      </c>
      <c r="O38" t="s">
        <v>21</v>
      </c>
      <c r="P38" t="str">
        <f>IF(O38="","",VLOOKUP(O38,'Config Calc'!$T$13:$U$16,2,FALSE))</f>
        <v>Tür, Scharnier Links</v>
      </c>
    </row>
    <row r="39" spans="1:16">
      <c r="A39">
        <v>38</v>
      </c>
      <c r="B39" t="s">
        <v>63</v>
      </c>
      <c r="C39" s="4" t="s">
        <v>17</v>
      </c>
      <c r="D39" t="str">
        <f>VLOOKUP(C39,'Config Calc'!$H$13:$I$14,2,FALSE)</f>
        <v>Gefrierschrank</v>
      </c>
      <c r="E39" s="4" t="s">
        <v>50</v>
      </c>
      <c r="F39" t="str">
        <f>VLOOKUP(E39,'Config Calc'!$K$13:$L$14,2,FALSE)</f>
        <v>Drei</v>
      </c>
      <c r="G39" t="s">
        <v>19</v>
      </c>
      <c r="H39" t="str">
        <f>VLOOKUP(G39,'Config Calc'!$N$13:$O$14,2,FALSE)</f>
        <v xml:space="preserve">Kompressor Links </v>
      </c>
      <c r="I39" t="s">
        <v>27</v>
      </c>
      <c r="J39" t="str">
        <f>VLOOKUP(I39,'Config Calc'!$Q$13:$R$15,2,FALSE)</f>
        <v xml:space="preserve">Edehlstahl </v>
      </c>
      <c r="K39" t="s">
        <v>23</v>
      </c>
      <c r="L39" t="str">
        <f>VLOOKUP(K39,'Config Calc'!$T$13:$U$16,2,FALSE)</f>
        <v xml:space="preserve">Tür, Scharnier Rechts </v>
      </c>
      <c r="M39" t="s">
        <v>21</v>
      </c>
      <c r="N39" t="str">
        <f>VLOOKUP(M39,'Config Calc'!$T$13:$U$16,2,FALSE)</f>
        <v>Tür, Scharnier Links</v>
      </c>
      <c r="O39" t="s">
        <v>23</v>
      </c>
      <c r="P39" t="str">
        <f>IF(O39="","",VLOOKUP(O39,'Config Calc'!$T$13:$U$16,2,FALSE))</f>
        <v xml:space="preserve">Tür, Scharnier Rechts </v>
      </c>
    </row>
    <row r="40" spans="1:16">
      <c r="A40">
        <v>39</v>
      </c>
      <c r="B40" t="s">
        <v>64</v>
      </c>
      <c r="C40" s="4" t="s">
        <v>17</v>
      </c>
      <c r="D40" t="str">
        <f>VLOOKUP(C40,'Config Calc'!$H$13:$I$14,2,FALSE)</f>
        <v>Gefrierschrank</v>
      </c>
      <c r="E40" s="4" t="s">
        <v>50</v>
      </c>
      <c r="F40" t="str">
        <f>VLOOKUP(E40,'Config Calc'!$K$13:$L$14,2,FALSE)</f>
        <v>Drei</v>
      </c>
      <c r="G40" t="s">
        <v>19</v>
      </c>
      <c r="H40" t="str">
        <f>VLOOKUP(G40,'Config Calc'!$N$13:$O$14,2,FALSE)</f>
        <v xml:space="preserve">Kompressor Links </v>
      </c>
      <c r="I40" t="s">
        <v>27</v>
      </c>
      <c r="J40" t="str">
        <f>VLOOKUP(I40,'Config Calc'!$Q$13:$R$15,2,FALSE)</f>
        <v xml:space="preserve">Edehlstahl </v>
      </c>
      <c r="K40" t="s">
        <v>23</v>
      </c>
      <c r="L40" t="str">
        <f>VLOOKUP(K40,'Config Calc'!$T$13:$U$16,2,FALSE)</f>
        <v xml:space="preserve">Tür, Scharnier Rechts </v>
      </c>
      <c r="M40" t="s">
        <v>23</v>
      </c>
      <c r="N40" t="str">
        <f>VLOOKUP(M40,'Config Calc'!$T$13:$U$16,2,FALSE)</f>
        <v xml:space="preserve">Tür, Scharnier Rechts </v>
      </c>
      <c r="O40" t="s">
        <v>21</v>
      </c>
      <c r="P40" t="str">
        <f>IF(O40="","",VLOOKUP(O40,'Config Calc'!$T$13:$U$16,2,FALSE))</f>
        <v>Tür, Scharnier Links</v>
      </c>
    </row>
    <row r="41" spans="1:16">
      <c r="A41">
        <v>40</v>
      </c>
      <c r="B41" t="s">
        <v>65</v>
      </c>
      <c r="C41" s="4" t="s">
        <v>17</v>
      </c>
      <c r="D41" t="str">
        <f>VLOOKUP(C41,'Config Calc'!$H$13:$I$14,2,FALSE)</f>
        <v>Gefrierschrank</v>
      </c>
      <c r="E41" s="4" t="s">
        <v>50</v>
      </c>
      <c r="F41" t="str">
        <f>VLOOKUP(E41,'Config Calc'!$K$13:$L$14,2,FALSE)</f>
        <v>Drei</v>
      </c>
      <c r="G41" t="s">
        <v>19</v>
      </c>
      <c r="H41" t="str">
        <f>VLOOKUP(G41,'Config Calc'!$N$13:$O$14,2,FALSE)</f>
        <v xml:space="preserve">Kompressor Links </v>
      </c>
      <c r="I41" t="s">
        <v>27</v>
      </c>
      <c r="J41" t="str">
        <f>VLOOKUP(I41,'Config Calc'!$Q$13:$R$15,2,FALSE)</f>
        <v xml:space="preserve">Edehlstahl </v>
      </c>
      <c r="K41" t="s">
        <v>23</v>
      </c>
      <c r="L41" t="str">
        <f>VLOOKUP(K41,'Config Calc'!$T$13:$U$16,2,FALSE)</f>
        <v xml:space="preserve">Tür, Scharnier Rechts </v>
      </c>
      <c r="M41" t="s">
        <v>23</v>
      </c>
      <c r="N41" t="str">
        <f>VLOOKUP(M41,'Config Calc'!$T$13:$U$16,2,FALSE)</f>
        <v xml:space="preserve">Tür, Scharnier Rechts </v>
      </c>
      <c r="O41" t="s">
        <v>23</v>
      </c>
      <c r="P41" t="str">
        <f>IF(O41="","",VLOOKUP(O41,'Config Calc'!$T$13:$U$16,2,FALSE))</f>
        <v xml:space="preserve">Tür, Scharnier Rechts </v>
      </c>
    </row>
    <row r="42" spans="1:16">
      <c r="A42">
        <v>41</v>
      </c>
      <c r="B42" t="s">
        <v>66</v>
      </c>
      <c r="C42" s="4" t="s">
        <v>17</v>
      </c>
      <c r="D42" t="str">
        <f>VLOOKUP(C42,'Config Calc'!$H$13:$I$14,2,FALSE)</f>
        <v>Gefrierschrank</v>
      </c>
      <c r="E42" s="4" t="s">
        <v>50</v>
      </c>
      <c r="F42" t="str">
        <f>VLOOKUP(E42,'Config Calc'!$K$13:$L$14,2,FALSE)</f>
        <v>Drei</v>
      </c>
      <c r="G42" t="s">
        <v>19</v>
      </c>
      <c r="H42" t="str">
        <f>VLOOKUP(G42,'Config Calc'!$N$13:$O$14,2,FALSE)</f>
        <v xml:space="preserve">Kompressor Links </v>
      </c>
      <c r="I42" t="s">
        <v>32</v>
      </c>
      <c r="J42" t="str">
        <f>VLOOKUP(I42,'Config Calc'!$Q$13:$R$15,2,FALSE)</f>
        <v xml:space="preserve">Atbeitsplatte </v>
      </c>
      <c r="K42" t="s">
        <v>21</v>
      </c>
      <c r="L42" t="str">
        <f>VLOOKUP(K42,'Config Calc'!$T$13:$U$16,2,FALSE)</f>
        <v>Tür, Scharnier Links</v>
      </c>
      <c r="M42" t="s">
        <v>21</v>
      </c>
      <c r="N42" t="str">
        <f>VLOOKUP(M42,'Config Calc'!$T$13:$U$16,2,FALSE)</f>
        <v>Tür, Scharnier Links</v>
      </c>
      <c r="O42" t="s">
        <v>21</v>
      </c>
      <c r="P42" t="str">
        <f>IF(O42="","",VLOOKUP(O42,'Config Calc'!$T$13:$U$16,2,FALSE))</f>
        <v>Tür, Scharnier Links</v>
      </c>
    </row>
    <row r="43" spans="1:16">
      <c r="A43">
        <v>42</v>
      </c>
      <c r="B43" t="s">
        <v>67</v>
      </c>
      <c r="C43" s="4" t="s">
        <v>17</v>
      </c>
      <c r="D43" t="str">
        <f>VLOOKUP(C43,'Config Calc'!$H$13:$I$14,2,FALSE)</f>
        <v>Gefrierschrank</v>
      </c>
      <c r="E43" s="4" t="s">
        <v>50</v>
      </c>
      <c r="F43" t="str">
        <f>VLOOKUP(E43,'Config Calc'!$K$13:$L$14,2,FALSE)</f>
        <v>Drei</v>
      </c>
      <c r="G43" t="s">
        <v>19</v>
      </c>
      <c r="H43" t="str">
        <f>VLOOKUP(G43,'Config Calc'!$N$13:$O$14,2,FALSE)</f>
        <v xml:space="preserve">Kompressor Links </v>
      </c>
      <c r="I43" t="s">
        <v>32</v>
      </c>
      <c r="J43" t="str">
        <f>VLOOKUP(I43,'Config Calc'!$Q$13:$R$15,2,FALSE)</f>
        <v xml:space="preserve">Atbeitsplatte </v>
      </c>
      <c r="K43" t="s">
        <v>21</v>
      </c>
      <c r="L43" t="str">
        <f>VLOOKUP(K43,'Config Calc'!$T$13:$U$16,2,FALSE)</f>
        <v>Tür, Scharnier Links</v>
      </c>
      <c r="M43" t="s">
        <v>21</v>
      </c>
      <c r="N43" t="str">
        <f>VLOOKUP(M43,'Config Calc'!$T$13:$U$16,2,FALSE)</f>
        <v>Tür, Scharnier Links</v>
      </c>
      <c r="O43" t="s">
        <v>23</v>
      </c>
      <c r="P43" t="str">
        <f>IF(O43="","",VLOOKUP(O43,'Config Calc'!$T$13:$U$16,2,FALSE))</f>
        <v xml:space="preserve">Tür, Scharnier Rechts </v>
      </c>
    </row>
    <row r="44" spans="1:16">
      <c r="A44">
        <v>43</v>
      </c>
      <c r="B44" t="s">
        <v>68</v>
      </c>
      <c r="C44" s="4" t="s">
        <v>17</v>
      </c>
      <c r="D44" t="str">
        <f>VLOOKUP(C44,'Config Calc'!$H$13:$I$14,2,FALSE)</f>
        <v>Gefrierschrank</v>
      </c>
      <c r="E44" s="4" t="s">
        <v>50</v>
      </c>
      <c r="F44" t="str">
        <f>VLOOKUP(E44,'Config Calc'!$K$13:$L$14,2,FALSE)</f>
        <v>Drei</v>
      </c>
      <c r="G44" t="s">
        <v>19</v>
      </c>
      <c r="H44" t="str">
        <f>VLOOKUP(G44,'Config Calc'!$N$13:$O$14,2,FALSE)</f>
        <v xml:space="preserve">Kompressor Links </v>
      </c>
      <c r="I44" t="s">
        <v>32</v>
      </c>
      <c r="J44" t="str">
        <f>VLOOKUP(I44,'Config Calc'!$Q$13:$R$15,2,FALSE)</f>
        <v xml:space="preserve">Atbeitsplatte </v>
      </c>
      <c r="K44" t="s">
        <v>21</v>
      </c>
      <c r="L44" t="str">
        <f>VLOOKUP(K44,'Config Calc'!$T$13:$U$16,2,FALSE)</f>
        <v>Tür, Scharnier Links</v>
      </c>
      <c r="M44" t="s">
        <v>23</v>
      </c>
      <c r="N44" t="str">
        <f>VLOOKUP(M44,'Config Calc'!$T$13:$U$16,2,FALSE)</f>
        <v xml:space="preserve">Tür, Scharnier Rechts </v>
      </c>
      <c r="O44" t="s">
        <v>21</v>
      </c>
      <c r="P44" t="str">
        <f>IF(O44="","",VLOOKUP(O44,'Config Calc'!$T$13:$U$16,2,FALSE))</f>
        <v>Tür, Scharnier Links</v>
      </c>
    </row>
    <row r="45" spans="1:16">
      <c r="A45">
        <v>44</v>
      </c>
      <c r="B45" t="s">
        <v>69</v>
      </c>
      <c r="C45" s="4" t="s">
        <v>17</v>
      </c>
      <c r="D45" t="str">
        <f>VLOOKUP(C45,'Config Calc'!$H$13:$I$14,2,FALSE)</f>
        <v>Gefrierschrank</v>
      </c>
      <c r="E45" s="4" t="s">
        <v>50</v>
      </c>
      <c r="F45" t="str">
        <f>VLOOKUP(E45,'Config Calc'!$K$13:$L$14,2,FALSE)</f>
        <v>Drei</v>
      </c>
      <c r="G45" t="s">
        <v>19</v>
      </c>
      <c r="H45" t="str">
        <f>VLOOKUP(G45,'Config Calc'!$N$13:$O$14,2,FALSE)</f>
        <v xml:space="preserve">Kompressor Links </v>
      </c>
      <c r="I45" t="s">
        <v>32</v>
      </c>
      <c r="J45" t="str">
        <f>VLOOKUP(I45,'Config Calc'!$Q$13:$R$15,2,FALSE)</f>
        <v xml:space="preserve">Atbeitsplatte </v>
      </c>
      <c r="K45" t="s">
        <v>21</v>
      </c>
      <c r="L45" t="str">
        <f>VLOOKUP(K45,'Config Calc'!$T$13:$U$16,2,FALSE)</f>
        <v>Tür, Scharnier Links</v>
      </c>
      <c r="M45" t="s">
        <v>23</v>
      </c>
      <c r="N45" t="str">
        <f>VLOOKUP(M45,'Config Calc'!$T$13:$U$16,2,FALSE)</f>
        <v xml:space="preserve">Tür, Scharnier Rechts </v>
      </c>
      <c r="O45" t="s">
        <v>23</v>
      </c>
      <c r="P45" t="str">
        <f>IF(O45="","",VLOOKUP(O45,'Config Calc'!$T$13:$U$16,2,FALSE))</f>
        <v xml:space="preserve">Tür, Scharnier Rechts </v>
      </c>
    </row>
    <row r="46" spans="1:16">
      <c r="A46">
        <v>45</v>
      </c>
      <c r="B46" t="s">
        <v>70</v>
      </c>
      <c r="C46" s="4" t="s">
        <v>17</v>
      </c>
      <c r="D46" t="str">
        <f>VLOOKUP(C46,'Config Calc'!$H$13:$I$14,2,FALSE)</f>
        <v>Gefrierschrank</v>
      </c>
      <c r="E46" s="4" t="s">
        <v>50</v>
      </c>
      <c r="F46" t="str">
        <f>VLOOKUP(E46,'Config Calc'!$K$13:$L$14,2,FALSE)</f>
        <v>Drei</v>
      </c>
      <c r="G46" t="s">
        <v>19</v>
      </c>
      <c r="H46" t="str">
        <f>VLOOKUP(G46,'Config Calc'!$N$13:$O$14,2,FALSE)</f>
        <v xml:space="preserve">Kompressor Links </v>
      </c>
      <c r="I46" t="s">
        <v>32</v>
      </c>
      <c r="J46" t="str">
        <f>VLOOKUP(I46,'Config Calc'!$Q$13:$R$15,2,FALSE)</f>
        <v xml:space="preserve">Atbeitsplatte </v>
      </c>
      <c r="K46" t="s">
        <v>23</v>
      </c>
      <c r="L46" t="str">
        <f>VLOOKUP(K46,'Config Calc'!$T$13:$U$16,2,FALSE)</f>
        <v xml:space="preserve">Tür, Scharnier Rechts </v>
      </c>
      <c r="M46" t="s">
        <v>21</v>
      </c>
      <c r="N46" t="str">
        <f>VLOOKUP(M46,'Config Calc'!$T$13:$U$16,2,FALSE)</f>
        <v>Tür, Scharnier Links</v>
      </c>
      <c r="O46" t="s">
        <v>21</v>
      </c>
      <c r="P46" t="str">
        <f>IF(O46="","",VLOOKUP(O46,'Config Calc'!$T$13:$U$16,2,FALSE))</f>
        <v>Tür, Scharnier Links</v>
      </c>
    </row>
    <row r="47" spans="1:16">
      <c r="A47">
        <v>46</v>
      </c>
      <c r="B47" t="s">
        <v>71</v>
      </c>
      <c r="C47" s="4" t="s">
        <v>17</v>
      </c>
      <c r="D47" t="str">
        <f>VLOOKUP(C47,'Config Calc'!$H$13:$I$14,2,FALSE)</f>
        <v>Gefrierschrank</v>
      </c>
      <c r="E47" s="4" t="s">
        <v>50</v>
      </c>
      <c r="F47" t="str">
        <f>VLOOKUP(E47,'Config Calc'!$K$13:$L$14,2,FALSE)</f>
        <v>Drei</v>
      </c>
      <c r="G47" t="s">
        <v>19</v>
      </c>
      <c r="H47" t="str">
        <f>VLOOKUP(G47,'Config Calc'!$N$13:$O$14,2,FALSE)</f>
        <v xml:space="preserve">Kompressor Links </v>
      </c>
      <c r="I47" t="s">
        <v>32</v>
      </c>
      <c r="J47" t="str">
        <f>VLOOKUP(I47,'Config Calc'!$Q$13:$R$15,2,FALSE)</f>
        <v xml:space="preserve">Atbeitsplatte </v>
      </c>
      <c r="K47" t="s">
        <v>23</v>
      </c>
      <c r="L47" t="str">
        <f>VLOOKUP(K47,'Config Calc'!$T$13:$U$16,2,FALSE)</f>
        <v xml:space="preserve">Tür, Scharnier Rechts </v>
      </c>
      <c r="M47" t="s">
        <v>21</v>
      </c>
      <c r="N47" t="str">
        <f>VLOOKUP(M47,'Config Calc'!$T$13:$U$16,2,FALSE)</f>
        <v>Tür, Scharnier Links</v>
      </c>
      <c r="O47" t="s">
        <v>23</v>
      </c>
      <c r="P47" t="str">
        <f>IF(O47="","",VLOOKUP(O47,'Config Calc'!$T$13:$U$16,2,FALSE))</f>
        <v xml:space="preserve">Tür, Scharnier Rechts </v>
      </c>
    </row>
    <row r="48" spans="1:16">
      <c r="A48">
        <v>47</v>
      </c>
      <c r="B48" t="s">
        <v>72</v>
      </c>
      <c r="C48" s="4" t="s">
        <v>17</v>
      </c>
      <c r="D48" t="str">
        <f>VLOOKUP(C48,'Config Calc'!$H$13:$I$14,2,FALSE)</f>
        <v>Gefrierschrank</v>
      </c>
      <c r="E48" s="4" t="s">
        <v>50</v>
      </c>
      <c r="F48" t="str">
        <f>VLOOKUP(E48,'Config Calc'!$K$13:$L$14,2,FALSE)</f>
        <v>Drei</v>
      </c>
      <c r="G48" t="s">
        <v>19</v>
      </c>
      <c r="H48" t="str">
        <f>VLOOKUP(G48,'Config Calc'!$N$13:$O$14,2,FALSE)</f>
        <v xml:space="preserve">Kompressor Links </v>
      </c>
      <c r="I48" t="s">
        <v>32</v>
      </c>
      <c r="J48" t="str">
        <f>VLOOKUP(I48,'Config Calc'!$Q$13:$R$15,2,FALSE)</f>
        <v xml:space="preserve">Atbeitsplatte </v>
      </c>
      <c r="K48" t="s">
        <v>23</v>
      </c>
      <c r="L48" t="str">
        <f>VLOOKUP(K48,'Config Calc'!$T$13:$U$16,2,FALSE)</f>
        <v xml:space="preserve">Tür, Scharnier Rechts </v>
      </c>
      <c r="M48" t="s">
        <v>23</v>
      </c>
      <c r="N48" t="str">
        <f>VLOOKUP(M48,'Config Calc'!$T$13:$U$16,2,FALSE)</f>
        <v xml:space="preserve">Tür, Scharnier Rechts </v>
      </c>
      <c r="O48" t="s">
        <v>21</v>
      </c>
      <c r="P48" t="str">
        <f>IF(O48="","",VLOOKUP(O48,'Config Calc'!$T$13:$U$16,2,FALSE))</f>
        <v>Tür, Scharnier Links</v>
      </c>
    </row>
    <row r="49" spans="1:16">
      <c r="A49">
        <v>48</v>
      </c>
      <c r="B49" t="s">
        <v>73</v>
      </c>
      <c r="C49" s="4" t="s">
        <v>17</v>
      </c>
      <c r="D49" t="str">
        <f>VLOOKUP(C49,'Config Calc'!$H$13:$I$14,2,FALSE)</f>
        <v>Gefrierschrank</v>
      </c>
      <c r="E49" s="4" t="s">
        <v>50</v>
      </c>
      <c r="F49" t="str">
        <f>VLOOKUP(E49,'Config Calc'!$K$13:$L$14,2,FALSE)</f>
        <v>Drei</v>
      </c>
      <c r="G49" t="s">
        <v>19</v>
      </c>
      <c r="H49" t="str">
        <f>VLOOKUP(G49,'Config Calc'!$N$13:$O$14,2,FALSE)</f>
        <v xml:space="preserve">Kompressor Links </v>
      </c>
      <c r="I49" t="s">
        <v>32</v>
      </c>
      <c r="J49" t="str">
        <f>VLOOKUP(I49,'Config Calc'!$Q$13:$R$15,2,FALSE)</f>
        <v xml:space="preserve">Atbeitsplatte </v>
      </c>
      <c r="K49" t="s">
        <v>23</v>
      </c>
      <c r="L49" t="str">
        <f>VLOOKUP(K49,'Config Calc'!$T$13:$U$16,2,FALSE)</f>
        <v xml:space="preserve">Tür, Scharnier Rechts </v>
      </c>
      <c r="M49" t="s">
        <v>23</v>
      </c>
      <c r="N49" t="str">
        <f>VLOOKUP(M49,'Config Calc'!$T$13:$U$16,2,FALSE)</f>
        <v xml:space="preserve">Tür, Scharnier Rechts </v>
      </c>
      <c r="O49" t="s">
        <v>23</v>
      </c>
      <c r="P49" t="str">
        <f>IF(O49="","",VLOOKUP(O49,'Config Calc'!$T$13:$U$16,2,FALSE))</f>
        <v xml:space="preserve">Tür, Scharnier Rechts </v>
      </c>
    </row>
    <row r="50" spans="1:16">
      <c r="A50">
        <v>49</v>
      </c>
      <c r="B50" t="s">
        <v>74</v>
      </c>
      <c r="C50" s="4" t="s">
        <v>17</v>
      </c>
      <c r="D50" t="str">
        <f>VLOOKUP(C50,'Config Calc'!$H$13:$I$14,2,FALSE)</f>
        <v>Gefrierschrank</v>
      </c>
      <c r="E50" s="4" t="s">
        <v>50</v>
      </c>
      <c r="F50" t="str">
        <f>VLOOKUP(E50,'Config Calc'!$K$13:$L$14,2,FALSE)</f>
        <v>Drei</v>
      </c>
      <c r="G50" t="s">
        <v>37</v>
      </c>
      <c r="H50" t="str">
        <f>VLOOKUP(G50,'Config Calc'!$N$13:$O$14,2,FALSE)</f>
        <v xml:space="preserve">Kompressor Recht </v>
      </c>
      <c r="I50" t="s">
        <v>20</v>
      </c>
      <c r="J50" t="str">
        <f>VLOOKUP(I50,'Config Calc'!$Q$13:$R$15,2,FALSE)</f>
        <v xml:space="preserve">Biskuit </v>
      </c>
      <c r="K50" t="s">
        <v>21</v>
      </c>
      <c r="L50" t="str">
        <f>VLOOKUP(K50,'Config Calc'!$T$13:$U$16,2,FALSE)</f>
        <v>Tür, Scharnier Links</v>
      </c>
      <c r="M50" t="s">
        <v>21</v>
      </c>
      <c r="N50" t="str">
        <f>VLOOKUP(M50,'Config Calc'!$T$13:$U$16,2,FALSE)</f>
        <v>Tür, Scharnier Links</v>
      </c>
      <c r="O50" t="s">
        <v>21</v>
      </c>
      <c r="P50" t="str">
        <f>IF(O50="","",VLOOKUP(O50,'Config Calc'!$T$13:$U$16,2,FALSE))</f>
        <v>Tür, Scharnier Links</v>
      </c>
    </row>
    <row r="51" spans="1:16">
      <c r="A51">
        <v>50</v>
      </c>
      <c r="B51" t="s">
        <v>75</v>
      </c>
      <c r="C51" s="4" t="s">
        <v>17</v>
      </c>
      <c r="D51" t="str">
        <f>VLOOKUP(C51,'Config Calc'!$H$13:$I$14,2,FALSE)</f>
        <v>Gefrierschrank</v>
      </c>
      <c r="E51" s="4" t="s">
        <v>50</v>
      </c>
      <c r="F51" t="str">
        <f>VLOOKUP(E51,'Config Calc'!$K$13:$L$14,2,FALSE)</f>
        <v>Drei</v>
      </c>
      <c r="G51" t="s">
        <v>37</v>
      </c>
      <c r="H51" t="str">
        <f>VLOOKUP(G51,'Config Calc'!$N$13:$O$14,2,FALSE)</f>
        <v xml:space="preserve">Kompressor Recht </v>
      </c>
      <c r="I51" t="s">
        <v>20</v>
      </c>
      <c r="J51" t="str">
        <f>VLOOKUP(I51,'Config Calc'!$Q$13:$R$15,2,FALSE)</f>
        <v xml:space="preserve">Biskuit </v>
      </c>
      <c r="K51" t="s">
        <v>21</v>
      </c>
      <c r="L51" t="str">
        <f>VLOOKUP(K51,'Config Calc'!$T$13:$U$16,2,FALSE)</f>
        <v>Tür, Scharnier Links</v>
      </c>
      <c r="M51" t="s">
        <v>21</v>
      </c>
      <c r="N51" t="str">
        <f>VLOOKUP(M51,'Config Calc'!$T$13:$U$16,2,FALSE)</f>
        <v>Tür, Scharnier Links</v>
      </c>
      <c r="O51" t="s">
        <v>23</v>
      </c>
      <c r="P51" t="str">
        <f>IF(O51="","",VLOOKUP(O51,'Config Calc'!$T$13:$U$16,2,FALSE))</f>
        <v xml:space="preserve">Tür, Scharnier Rechts </v>
      </c>
    </row>
    <row r="52" spans="1:16">
      <c r="A52">
        <v>51</v>
      </c>
      <c r="B52" t="s">
        <v>76</v>
      </c>
      <c r="C52" s="4" t="s">
        <v>17</v>
      </c>
      <c r="D52" t="str">
        <f>VLOOKUP(C52,'Config Calc'!$H$13:$I$14,2,FALSE)</f>
        <v>Gefrierschrank</v>
      </c>
      <c r="E52" s="4" t="s">
        <v>50</v>
      </c>
      <c r="F52" t="str">
        <f>VLOOKUP(E52,'Config Calc'!$K$13:$L$14,2,FALSE)</f>
        <v>Drei</v>
      </c>
      <c r="G52" t="s">
        <v>37</v>
      </c>
      <c r="H52" t="str">
        <f>VLOOKUP(G52,'Config Calc'!$N$13:$O$14,2,FALSE)</f>
        <v xml:space="preserve">Kompressor Recht </v>
      </c>
      <c r="I52" t="s">
        <v>20</v>
      </c>
      <c r="J52" t="str">
        <f>VLOOKUP(I52,'Config Calc'!$Q$13:$R$15,2,FALSE)</f>
        <v xml:space="preserve">Biskuit </v>
      </c>
      <c r="K52" t="s">
        <v>21</v>
      </c>
      <c r="L52" t="str">
        <f>VLOOKUP(K52,'Config Calc'!$T$13:$U$16,2,FALSE)</f>
        <v>Tür, Scharnier Links</v>
      </c>
      <c r="M52" t="s">
        <v>23</v>
      </c>
      <c r="N52" t="str">
        <f>VLOOKUP(M52,'Config Calc'!$T$13:$U$16,2,FALSE)</f>
        <v xml:space="preserve">Tür, Scharnier Rechts </v>
      </c>
      <c r="O52" t="s">
        <v>21</v>
      </c>
      <c r="P52" t="str">
        <f>IF(O52="","",VLOOKUP(O52,'Config Calc'!$T$13:$U$16,2,FALSE))</f>
        <v>Tür, Scharnier Links</v>
      </c>
    </row>
    <row r="53" spans="1:16">
      <c r="A53">
        <v>52</v>
      </c>
      <c r="B53" t="s">
        <v>77</v>
      </c>
      <c r="C53" s="4" t="s">
        <v>17</v>
      </c>
      <c r="D53" t="str">
        <f>VLOOKUP(C53,'Config Calc'!$H$13:$I$14,2,FALSE)</f>
        <v>Gefrierschrank</v>
      </c>
      <c r="E53" s="4" t="s">
        <v>50</v>
      </c>
      <c r="F53" t="str">
        <f>VLOOKUP(E53,'Config Calc'!$K$13:$L$14,2,FALSE)</f>
        <v>Drei</v>
      </c>
      <c r="G53" t="s">
        <v>37</v>
      </c>
      <c r="H53" t="str">
        <f>VLOOKUP(G53,'Config Calc'!$N$13:$O$14,2,FALSE)</f>
        <v xml:space="preserve">Kompressor Recht </v>
      </c>
      <c r="I53" t="s">
        <v>20</v>
      </c>
      <c r="J53" t="str">
        <f>VLOOKUP(I53,'Config Calc'!$Q$13:$R$15,2,FALSE)</f>
        <v xml:space="preserve">Biskuit </v>
      </c>
      <c r="K53" t="s">
        <v>21</v>
      </c>
      <c r="L53" t="str">
        <f>VLOOKUP(K53,'Config Calc'!$T$13:$U$16,2,FALSE)</f>
        <v>Tür, Scharnier Links</v>
      </c>
      <c r="M53" t="s">
        <v>23</v>
      </c>
      <c r="N53" t="str">
        <f>VLOOKUP(M53,'Config Calc'!$T$13:$U$16,2,FALSE)</f>
        <v xml:space="preserve">Tür, Scharnier Rechts </v>
      </c>
      <c r="O53" t="s">
        <v>23</v>
      </c>
      <c r="P53" t="str">
        <f>IF(O53="","",VLOOKUP(O53,'Config Calc'!$T$13:$U$16,2,FALSE))</f>
        <v xml:space="preserve">Tür, Scharnier Rechts </v>
      </c>
    </row>
    <row r="54" spans="1:16">
      <c r="A54">
        <v>53</v>
      </c>
      <c r="B54" t="s">
        <v>78</v>
      </c>
      <c r="C54" s="4" t="s">
        <v>17</v>
      </c>
      <c r="D54" t="str">
        <f>VLOOKUP(C54,'Config Calc'!$H$13:$I$14,2,FALSE)</f>
        <v>Gefrierschrank</v>
      </c>
      <c r="E54" s="4" t="s">
        <v>50</v>
      </c>
      <c r="F54" t="str">
        <f>VLOOKUP(E54,'Config Calc'!$K$13:$L$14,2,FALSE)</f>
        <v>Drei</v>
      </c>
      <c r="G54" t="s">
        <v>37</v>
      </c>
      <c r="H54" t="str">
        <f>VLOOKUP(G54,'Config Calc'!$N$13:$O$14,2,FALSE)</f>
        <v xml:space="preserve">Kompressor Recht </v>
      </c>
      <c r="I54" t="s">
        <v>20</v>
      </c>
      <c r="J54" t="str">
        <f>VLOOKUP(I54,'Config Calc'!$Q$13:$R$15,2,FALSE)</f>
        <v xml:space="preserve">Biskuit </v>
      </c>
      <c r="K54" t="s">
        <v>23</v>
      </c>
      <c r="L54" t="str">
        <f>VLOOKUP(K54,'Config Calc'!$T$13:$U$16,2,FALSE)</f>
        <v xml:space="preserve">Tür, Scharnier Rechts </v>
      </c>
      <c r="M54" t="s">
        <v>21</v>
      </c>
      <c r="N54" t="str">
        <f>VLOOKUP(M54,'Config Calc'!$T$13:$U$16,2,FALSE)</f>
        <v>Tür, Scharnier Links</v>
      </c>
      <c r="O54" t="s">
        <v>21</v>
      </c>
      <c r="P54" t="str">
        <f>IF(O54="","",VLOOKUP(O54,'Config Calc'!$T$13:$U$16,2,FALSE))</f>
        <v>Tür, Scharnier Links</v>
      </c>
    </row>
    <row r="55" spans="1:16">
      <c r="A55">
        <v>54</v>
      </c>
      <c r="B55" t="s">
        <v>79</v>
      </c>
      <c r="C55" s="4" t="s">
        <v>17</v>
      </c>
      <c r="D55" t="str">
        <f>VLOOKUP(C55,'Config Calc'!$H$13:$I$14,2,FALSE)</f>
        <v>Gefrierschrank</v>
      </c>
      <c r="E55" s="4" t="s">
        <v>50</v>
      </c>
      <c r="F55" t="str">
        <f>VLOOKUP(E55,'Config Calc'!$K$13:$L$14,2,FALSE)</f>
        <v>Drei</v>
      </c>
      <c r="G55" t="s">
        <v>37</v>
      </c>
      <c r="H55" t="str">
        <f>VLOOKUP(G55,'Config Calc'!$N$13:$O$14,2,FALSE)</f>
        <v xml:space="preserve">Kompressor Recht </v>
      </c>
      <c r="I55" t="s">
        <v>20</v>
      </c>
      <c r="J55" t="str">
        <f>VLOOKUP(I55,'Config Calc'!$Q$13:$R$15,2,FALSE)</f>
        <v xml:space="preserve">Biskuit </v>
      </c>
      <c r="K55" t="s">
        <v>23</v>
      </c>
      <c r="L55" t="str">
        <f>VLOOKUP(K55,'Config Calc'!$T$13:$U$16,2,FALSE)</f>
        <v xml:space="preserve">Tür, Scharnier Rechts </v>
      </c>
      <c r="M55" t="s">
        <v>21</v>
      </c>
      <c r="N55" t="str">
        <f>VLOOKUP(M55,'Config Calc'!$T$13:$U$16,2,FALSE)</f>
        <v>Tür, Scharnier Links</v>
      </c>
      <c r="O55" t="s">
        <v>23</v>
      </c>
      <c r="P55" t="str">
        <f>IF(O55="","",VLOOKUP(O55,'Config Calc'!$T$13:$U$16,2,FALSE))</f>
        <v xml:space="preserve">Tür, Scharnier Rechts </v>
      </c>
    </row>
    <row r="56" spans="1:16">
      <c r="A56">
        <v>55</v>
      </c>
      <c r="B56" t="s">
        <v>80</v>
      </c>
      <c r="C56" s="4" t="s">
        <v>17</v>
      </c>
      <c r="D56" t="str">
        <f>VLOOKUP(C56,'Config Calc'!$H$13:$I$14,2,FALSE)</f>
        <v>Gefrierschrank</v>
      </c>
      <c r="E56" s="4" t="s">
        <v>50</v>
      </c>
      <c r="F56" t="str">
        <f>VLOOKUP(E56,'Config Calc'!$K$13:$L$14,2,FALSE)</f>
        <v>Drei</v>
      </c>
      <c r="G56" t="s">
        <v>37</v>
      </c>
      <c r="H56" t="str">
        <f>VLOOKUP(G56,'Config Calc'!$N$13:$O$14,2,FALSE)</f>
        <v xml:space="preserve">Kompressor Recht </v>
      </c>
      <c r="I56" t="s">
        <v>20</v>
      </c>
      <c r="J56" t="str">
        <f>VLOOKUP(I56,'Config Calc'!$Q$13:$R$15,2,FALSE)</f>
        <v xml:space="preserve">Biskuit </v>
      </c>
      <c r="K56" t="s">
        <v>23</v>
      </c>
      <c r="L56" t="str">
        <f>VLOOKUP(K56,'Config Calc'!$T$13:$U$16,2,FALSE)</f>
        <v xml:space="preserve">Tür, Scharnier Rechts </v>
      </c>
      <c r="M56" t="s">
        <v>23</v>
      </c>
      <c r="N56" t="str">
        <f>VLOOKUP(M56,'Config Calc'!$T$13:$U$16,2,FALSE)</f>
        <v xml:space="preserve">Tür, Scharnier Rechts </v>
      </c>
      <c r="O56" t="s">
        <v>21</v>
      </c>
      <c r="P56" t="str">
        <f>IF(O56="","",VLOOKUP(O56,'Config Calc'!$T$13:$U$16,2,FALSE))</f>
        <v>Tür, Scharnier Links</v>
      </c>
    </row>
    <row r="57" spans="1:16">
      <c r="A57">
        <v>56</v>
      </c>
      <c r="B57" t="s">
        <v>81</v>
      </c>
      <c r="C57" s="4" t="s">
        <v>17</v>
      </c>
      <c r="D57" t="str">
        <f>VLOOKUP(C57,'Config Calc'!$H$13:$I$14,2,FALSE)</f>
        <v>Gefrierschrank</v>
      </c>
      <c r="E57" s="4" t="s">
        <v>50</v>
      </c>
      <c r="F57" t="str">
        <f>VLOOKUP(E57,'Config Calc'!$K$13:$L$14,2,FALSE)</f>
        <v>Drei</v>
      </c>
      <c r="G57" t="s">
        <v>37</v>
      </c>
      <c r="H57" t="str">
        <f>VLOOKUP(G57,'Config Calc'!$N$13:$O$14,2,FALSE)</f>
        <v xml:space="preserve">Kompressor Recht </v>
      </c>
      <c r="I57" t="s">
        <v>20</v>
      </c>
      <c r="J57" t="str">
        <f>VLOOKUP(I57,'Config Calc'!$Q$13:$R$15,2,FALSE)</f>
        <v xml:space="preserve">Biskuit </v>
      </c>
      <c r="K57" t="s">
        <v>23</v>
      </c>
      <c r="L57" t="str">
        <f>VLOOKUP(K57,'Config Calc'!$T$13:$U$16,2,FALSE)</f>
        <v xml:space="preserve">Tür, Scharnier Rechts </v>
      </c>
      <c r="M57" t="s">
        <v>23</v>
      </c>
      <c r="N57" t="str">
        <f>VLOOKUP(M57,'Config Calc'!$T$13:$U$16,2,FALSE)</f>
        <v xml:space="preserve">Tür, Scharnier Rechts </v>
      </c>
      <c r="O57" t="s">
        <v>23</v>
      </c>
      <c r="P57" t="str">
        <f>IF(O57="","",VLOOKUP(O57,'Config Calc'!$T$13:$U$16,2,FALSE))</f>
        <v xml:space="preserve">Tür, Scharnier Rechts </v>
      </c>
    </row>
    <row r="58" spans="1:16">
      <c r="A58">
        <v>57</v>
      </c>
      <c r="B58" t="s">
        <v>82</v>
      </c>
      <c r="C58" s="4" t="s">
        <v>17</v>
      </c>
      <c r="D58" t="str">
        <f>VLOOKUP(C58,'Config Calc'!$H$13:$I$14,2,FALSE)</f>
        <v>Gefrierschrank</v>
      </c>
      <c r="E58" s="4" t="s">
        <v>50</v>
      </c>
      <c r="F58" t="str">
        <f>VLOOKUP(E58,'Config Calc'!$K$13:$L$14,2,FALSE)</f>
        <v>Drei</v>
      </c>
      <c r="G58" t="s">
        <v>37</v>
      </c>
      <c r="H58" t="str">
        <f>VLOOKUP(G58,'Config Calc'!$N$13:$O$14,2,FALSE)</f>
        <v xml:space="preserve">Kompressor Recht </v>
      </c>
      <c r="I58" t="s">
        <v>27</v>
      </c>
      <c r="J58" t="str">
        <f>VLOOKUP(I58,'Config Calc'!$Q$13:$R$15,2,FALSE)</f>
        <v xml:space="preserve">Edehlstahl </v>
      </c>
      <c r="K58" t="s">
        <v>21</v>
      </c>
      <c r="L58" t="str">
        <f>VLOOKUP(K58,'Config Calc'!$T$13:$U$16,2,FALSE)</f>
        <v>Tür, Scharnier Links</v>
      </c>
      <c r="M58" t="s">
        <v>21</v>
      </c>
      <c r="N58" t="str">
        <f>VLOOKUP(M58,'Config Calc'!$T$13:$U$16,2,FALSE)</f>
        <v>Tür, Scharnier Links</v>
      </c>
      <c r="O58" t="s">
        <v>21</v>
      </c>
      <c r="P58" t="str">
        <f>IF(O58="","",VLOOKUP(O58,'Config Calc'!$T$13:$U$16,2,FALSE))</f>
        <v>Tür, Scharnier Links</v>
      </c>
    </row>
    <row r="59" spans="1:16">
      <c r="A59">
        <v>58</v>
      </c>
      <c r="B59" t="s">
        <v>83</v>
      </c>
      <c r="C59" s="4" t="s">
        <v>17</v>
      </c>
      <c r="D59" t="str">
        <f>VLOOKUP(C59,'Config Calc'!$H$13:$I$14,2,FALSE)</f>
        <v>Gefrierschrank</v>
      </c>
      <c r="E59" s="4" t="s">
        <v>50</v>
      </c>
      <c r="F59" t="str">
        <f>VLOOKUP(E59,'Config Calc'!$K$13:$L$14,2,FALSE)</f>
        <v>Drei</v>
      </c>
      <c r="G59" t="s">
        <v>37</v>
      </c>
      <c r="H59" t="str">
        <f>VLOOKUP(G59,'Config Calc'!$N$13:$O$14,2,FALSE)</f>
        <v xml:space="preserve">Kompressor Recht </v>
      </c>
      <c r="I59" t="s">
        <v>27</v>
      </c>
      <c r="J59" t="str">
        <f>VLOOKUP(I59,'Config Calc'!$Q$13:$R$15,2,FALSE)</f>
        <v xml:space="preserve">Edehlstahl </v>
      </c>
      <c r="K59" t="s">
        <v>21</v>
      </c>
      <c r="L59" t="str">
        <f>VLOOKUP(K59,'Config Calc'!$T$13:$U$16,2,FALSE)</f>
        <v>Tür, Scharnier Links</v>
      </c>
      <c r="M59" t="s">
        <v>21</v>
      </c>
      <c r="N59" t="str">
        <f>VLOOKUP(M59,'Config Calc'!$T$13:$U$16,2,FALSE)</f>
        <v>Tür, Scharnier Links</v>
      </c>
      <c r="O59" t="s">
        <v>23</v>
      </c>
      <c r="P59" t="str">
        <f>IF(O59="","",VLOOKUP(O59,'Config Calc'!$T$13:$U$16,2,FALSE))</f>
        <v xml:space="preserve">Tür, Scharnier Rechts </v>
      </c>
    </row>
    <row r="60" spans="1:16">
      <c r="A60">
        <v>59</v>
      </c>
      <c r="B60" t="s">
        <v>84</v>
      </c>
      <c r="C60" s="4" t="s">
        <v>17</v>
      </c>
      <c r="D60" t="str">
        <f>VLOOKUP(C60,'Config Calc'!$H$13:$I$14,2,FALSE)</f>
        <v>Gefrierschrank</v>
      </c>
      <c r="E60" s="4" t="s">
        <v>50</v>
      </c>
      <c r="F60" t="str">
        <f>VLOOKUP(E60,'Config Calc'!$K$13:$L$14,2,FALSE)</f>
        <v>Drei</v>
      </c>
      <c r="G60" t="s">
        <v>37</v>
      </c>
      <c r="H60" t="str">
        <f>VLOOKUP(G60,'Config Calc'!$N$13:$O$14,2,FALSE)</f>
        <v xml:space="preserve">Kompressor Recht </v>
      </c>
      <c r="I60" t="s">
        <v>27</v>
      </c>
      <c r="J60" t="str">
        <f>VLOOKUP(I60,'Config Calc'!$Q$13:$R$15,2,FALSE)</f>
        <v xml:space="preserve">Edehlstahl </v>
      </c>
      <c r="K60" t="s">
        <v>21</v>
      </c>
      <c r="L60" t="str">
        <f>VLOOKUP(K60,'Config Calc'!$T$13:$U$16,2,FALSE)</f>
        <v>Tür, Scharnier Links</v>
      </c>
      <c r="M60" t="s">
        <v>23</v>
      </c>
      <c r="N60" t="str">
        <f>VLOOKUP(M60,'Config Calc'!$T$13:$U$16,2,FALSE)</f>
        <v xml:space="preserve">Tür, Scharnier Rechts </v>
      </c>
      <c r="O60" t="s">
        <v>21</v>
      </c>
      <c r="P60" t="str">
        <f>IF(O60="","",VLOOKUP(O60,'Config Calc'!$T$13:$U$16,2,FALSE))</f>
        <v>Tür, Scharnier Links</v>
      </c>
    </row>
    <row r="61" spans="1:16">
      <c r="A61">
        <v>60</v>
      </c>
      <c r="B61" t="s">
        <v>85</v>
      </c>
      <c r="C61" s="4" t="s">
        <v>17</v>
      </c>
      <c r="D61" t="str">
        <f>VLOOKUP(C61,'Config Calc'!$H$13:$I$14,2,FALSE)</f>
        <v>Gefrierschrank</v>
      </c>
      <c r="E61" s="4" t="s">
        <v>50</v>
      </c>
      <c r="F61" t="str">
        <f>VLOOKUP(E61,'Config Calc'!$K$13:$L$14,2,FALSE)</f>
        <v>Drei</v>
      </c>
      <c r="G61" t="s">
        <v>37</v>
      </c>
      <c r="H61" t="str">
        <f>VLOOKUP(G61,'Config Calc'!$N$13:$O$14,2,FALSE)</f>
        <v xml:space="preserve">Kompressor Recht </v>
      </c>
      <c r="I61" t="s">
        <v>27</v>
      </c>
      <c r="J61" t="str">
        <f>VLOOKUP(I61,'Config Calc'!$Q$13:$R$15,2,FALSE)</f>
        <v xml:space="preserve">Edehlstahl </v>
      </c>
      <c r="K61" t="s">
        <v>21</v>
      </c>
      <c r="L61" t="str">
        <f>VLOOKUP(K61,'Config Calc'!$T$13:$U$16,2,FALSE)</f>
        <v>Tür, Scharnier Links</v>
      </c>
      <c r="M61" t="s">
        <v>23</v>
      </c>
      <c r="N61" t="str">
        <f>VLOOKUP(M61,'Config Calc'!$T$13:$U$16,2,FALSE)</f>
        <v xml:space="preserve">Tür, Scharnier Rechts </v>
      </c>
      <c r="O61" t="s">
        <v>23</v>
      </c>
      <c r="P61" t="str">
        <f>IF(O61="","",VLOOKUP(O61,'Config Calc'!$T$13:$U$16,2,FALSE))</f>
        <v xml:space="preserve">Tür, Scharnier Rechts </v>
      </c>
    </row>
    <row r="62" spans="1:16">
      <c r="A62">
        <v>61</v>
      </c>
      <c r="B62" t="s">
        <v>86</v>
      </c>
      <c r="C62" s="4" t="s">
        <v>17</v>
      </c>
      <c r="D62" t="str">
        <f>VLOOKUP(C62,'Config Calc'!$H$13:$I$14,2,FALSE)</f>
        <v>Gefrierschrank</v>
      </c>
      <c r="E62" s="4" t="s">
        <v>50</v>
      </c>
      <c r="F62" t="str">
        <f>VLOOKUP(E62,'Config Calc'!$K$13:$L$14,2,FALSE)</f>
        <v>Drei</v>
      </c>
      <c r="G62" t="s">
        <v>37</v>
      </c>
      <c r="H62" t="str">
        <f>VLOOKUP(G62,'Config Calc'!$N$13:$O$14,2,FALSE)</f>
        <v xml:space="preserve">Kompressor Recht </v>
      </c>
      <c r="I62" t="s">
        <v>27</v>
      </c>
      <c r="J62" t="str">
        <f>VLOOKUP(I62,'Config Calc'!$Q$13:$R$15,2,FALSE)</f>
        <v xml:space="preserve">Edehlstahl </v>
      </c>
      <c r="K62" t="s">
        <v>23</v>
      </c>
      <c r="L62" t="str">
        <f>VLOOKUP(K62,'Config Calc'!$T$13:$U$16,2,FALSE)</f>
        <v xml:space="preserve">Tür, Scharnier Rechts </v>
      </c>
      <c r="M62" t="s">
        <v>21</v>
      </c>
      <c r="N62" t="str">
        <f>VLOOKUP(M62,'Config Calc'!$T$13:$U$16,2,FALSE)</f>
        <v>Tür, Scharnier Links</v>
      </c>
      <c r="O62" t="s">
        <v>21</v>
      </c>
      <c r="P62" t="str">
        <f>IF(O62="","",VLOOKUP(O62,'Config Calc'!$T$13:$U$16,2,FALSE))</f>
        <v>Tür, Scharnier Links</v>
      </c>
    </row>
    <row r="63" spans="1:16">
      <c r="A63">
        <v>62</v>
      </c>
      <c r="B63" t="s">
        <v>87</v>
      </c>
      <c r="C63" s="4" t="s">
        <v>17</v>
      </c>
      <c r="D63" t="str">
        <f>VLOOKUP(C63,'Config Calc'!$H$13:$I$14,2,FALSE)</f>
        <v>Gefrierschrank</v>
      </c>
      <c r="E63" s="4" t="s">
        <v>50</v>
      </c>
      <c r="F63" t="str">
        <f>VLOOKUP(E63,'Config Calc'!$K$13:$L$14,2,FALSE)</f>
        <v>Drei</v>
      </c>
      <c r="G63" t="s">
        <v>37</v>
      </c>
      <c r="H63" t="str">
        <f>VLOOKUP(G63,'Config Calc'!$N$13:$O$14,2,FALSE)</f>
        <v xml:space="preserve">Kompressor Recht </v>
      </c>
      <c r="I63" t="s">
        <v>27</v>
      </c>
      <c r="J63" t="str">
        <f>VLOOKUP(I63,'Config Calc'!$Q$13:$R$15,2,FALSE)</f>
        <v xml:space="preserve">Edehlstahl </v>
      </c>
      <c r="K63" t="s">
        <v>23</v>
      </c>
      <c r="L63" t="str">
        <f>VLOOKUP(K63,'Config Calc'!$T$13:$U$16,2,FALSE)</f>
        <v xml:space="preserve">Tür, Scharnier Rechts </v>
      </c>
      <c r="M63" t="s">
        <v>21</v>
      </c>
      <c r="N63" t="str">
        <f>VLOOKUP(M63,'Config Calc'!$T$13:$U$16,2,FALSE)</f>
        <v>Tür, Scharnier Links</v>
      </c>
      <c r="O63" t="s">
        <v>23</v>
      </c>
      <c r="P63" t="str">
        <f>IF(O63="","",VLOOKUP(O63,'Config Calc'!$T$13:$U$16,2,FALSE))</f>
        <v xml:space="preserve">Tür, Scharnier Rechts </v>
      </c>
    </row>
    <row r="64" spans="1:16">
      <c r="A64">
        <v>63</v>
      </c>
      <c r="B64" t="s">
        <v>88</v>
      </c>
      <c r="C64" s="4" t="s">
        <v>17</v>
      </c>
      <c r="D64" t="str">
        <f>VLOOKUP(C64,'Config Calc'!$H$13:$I$14,2,FALSE)</f>
        <v>Gefrierschrank</v>
      </c>
      <c r="E64" s="4" t="s">
        <v>50</v>
      </c>
      <c r="F64" t="str">
        <f>VLOOKUP(E64,'Config Calc'!$K$13:$L$14,2,FALSE)</f>
        <v>Drei</v>
      </c>
      <c r="G64" t="s">
        <v>37</v>
      </c>
      <c r="H64" t="str">
        <f>VLOOKUP(G64,'Config Calc'!$N$13:$O$14,2,FALSE)</f>
        <v xml:space="preserve">Kompressor Recht </v>
      </c>
      <c r="I64" t="s">
        <v>27</v>
      </c>
      <c r="J64" t="str">
        <f>VLOOKUP(I64,'Config Calc'!$Q$13:$R$15,2,FALSE)</f>
        <v xml:space="preserve">Edehlstahl </v>
      </c>
      <c r="K64" t="s">
        <v>23</v>
      </c>
      <c r="L64" t="str">
        <f>VLOOKUP(K64,'Config Calc'!$T$13:$U$16,2,FALSE)</f>
        <v xml:space="preserve">Tür, Scharnier Rechts </v>
      </c>
      <c r="M64" t="s">
        <v>23</v>
      </c>
      <c r="N64" t="str">
        <f>VLOOKUP(M64,'Config Calc'!$T$13:$U$16,2,FALSE)</f>
        <v xml:space="preserve">Tür, Scharnier Rechts </v>
      </c>
      <c r="O64" t="s">
        <v>21</v>
      </c>
      <c r="P64" t="str">
        <f>IF(O64="","",VLOOKUP(O64,'Config Calc'!$T$13:$U$16,2,FALSE))</f>
        <v>Tür, Scharnier Links</v>
      </c>
    </row>
    <row r="65" spans="1:16">
      <c r="A65">
        <v>64</v>
      </c>
      <c r="B65" t="s">
        <v>89</v>
      </c>
      <c r="C65" s="4" t="s">
        <v>17</v>
      </c>
      <c r="D65" t="str">
        <f>VLOOKUP(C65,'Config Calc'!$H$13:$I$14,2,FALSE)</f>
        <v>Gefrierschrank</v>
      </c>
      <c r="E65" s="4" t="s">
        <v>50</v>
      </c>
      <c r="F65" t="str">
        <f>VLOOKUP(E65,'Config Calc'!$K$13:$L$14,2,FALSE)</f>
        <v>Drei</v>
      </c>
      <c r="G65" t="s">
        <v>37</v>
      </c>
      <c r="H65" t="str">
        <f>VLOOKUP(G65,'Config Calc'!$N$13:$O$14,2,FALSE)</f>
        <v xml:space="preserve">Kompressor Recht </v>
      </c>
      <c r="I65" t="s">
        <v>27</v>
      </c>
      <c r="J65" t="str">
        <f>VLOOKUP(I65,'Config Calc'!$Q$13:$R$15,2,FALSE)</f>
        <v xml:space="preserve">Edehlstahl </v>
      </c>
      <c r="K65" t="s">
        <v>23</v>
      </c>
      <c r="L65" t="str">
        <f>VLOOKUP(K65,'Config Calc'!$T$13:$U$16,2,FALSE)</f>
        <v xml:space="preserve">Tür, Scharnier Rechts </v>
      </c>
      <c r="M65" t="s">
        <v>23</v>
      </c>
      <c r="N65" t="str">
        <f>VLOOKUP(M65,'Config Calc'!$T$13:$U$16,2,FALSE)</f>
        <v xml:space="preserve">Tür, Scharnier Rechts </v>
      </c>
      <c r="O65" t="s">
        <v>23</v>
      </c>
      <c r="P65" t="str">
        <f>IF(O65="","",VLOOKUP(O65,'Config Calc'!$T$13:$U$16,2,FALSE))</f>
        <v xml:space="preserve">Tür, Scharnier Rechts </v>
      </c>
    </row>
    <row r="66" spans="1:16">
      <c r="A66">
        <v>65</v>
      </c>
      <c r="B66" t="s">
        <v>90</v>
      </c>
      <c r="C66" s="4" t="s">
        <v>17</v>
      </c>
      <c r="D66" t="str">
        <f>VLOOKUP(C66,'Config Calc'!$H$13:$I$14,2,FALSE)</f>
        <v>Gefrierschrank</v>
      </c>
      <c r="E66" s="4" t="s">
        <v>50</v>
      </c>
      <c r="F66" t="str">
        <f>VLOOKUP(E66,'Config Calc'!$K$13:$L$14,2,FALSE)</f>
        <v>Drei</v>
      </c>
      <c r="G66" t="s">
        <v>37</v>
      </c>
      <c r="H66" t="str">
        <f>VLOOKUP(G66,'Config Calc'!$N$13:$O$14,2,FALSE)</f>
        <v xml:space="preserve">Kompressor Recht </v>
      </c>
      <c r="I66" t="s">
        <v>32</v>
      </c>
      <c r="J66" t="str">
        <f>VLOOKUP(I66,'Config Calc'!$Q$13:$R$15,2,FALSE)</f>
        <v xml:space="preserve">Atbeitsplatte </v>
      </c>
      <c r="K66" t="s">
        <v>21</v>
      </c>
      <c r="L66" t="str">
        <f>VLOOKUP(K66,'Config Calc'!$T$13:$U$16,2,FALSE)</f>
        <v>Tür, Scharnier Links</v>
      </c>
      <c r="M66" t="s">
        <v>21</v>
      </c>
      <c r="N66" t="str">
        <f>VLOOKUP(M66,'Config Calc'!$T$13:$U$16,2,FALSE)</f>
        <v>Tür, Scharnier Links</v>
      </c>
      <c r="O66" t="s">
        <v>21</v>
      </c>
      <c r="P66" t="str">
        <f>IF(O66="","",VLOOKUP(O66,'Config Calc'!$T$13:$U$16,2,FALSE))</f>
        <v>Tür, Scharnier Links</v>
      </c>
    </row>
    <row r="67" spans="1:16">
      <c r="A67">
        <v>66</v>
      </c>
      <c r="B67" t="s">
        <v>91</v>
      </c>
      <c r="C67" s="4" t="s">
        <v>17</v>
      </c>
      <c r="D67" t="str">
        <f>VLOOKUP(C67,'Config Calc'!$H$13:$I$14,2,FALSE)</f>
        <v>Gefrierschrank</v>
      </c>
      <c r="E67" s="4" t="s">
        <v>50</v>
      </c>
      <c r="F67" t="str">
        <f>VLOOKUP(E67,'Config Calc'!$K$13:$L$14,2,FALSE)</f>
        <v>Drei</v>
      </c>
      <c r="G67" t="s">
        <v>37</v>
      </c>
      <c r="H67" t="str">
        <f>VLOOKUP(G67,'Config Calc'!$N$13:$O$14,2,FALSE)</f>
        <v xml:space="preserve">Kompressor Recht </v>
      </c>
      <c r="I67" t="s">
        <v>32</v>
      </c>
      <c r="J67" t="str">
        <f>VLOOKUP(I67,'Config Calc'!$Q$13:$R$15,2,FALSE)</f>
        <v xml:space="preserve">Atbeitsplatte </v>
      </c>
      <c r="K67" t="s">
        <v>21</v>
      </c>
      <c r="L67" t="str">
        <f>VLOOKUP(K67,'Config Calc'!$T$13:$U$16,2,FALSE)</f>
        <v>Tür, Scharnier Links</v>
      </c>
      <c r="M67" t="s">
        <v>21</v>
      </c>
      <c r="N67" t="str">
        <f>VLOOKUP(M67,'Config Calc'!$T$13:$U$16,2,FALSE)</f>
        <v>Tür, Scharnier Links</v>
      </c>
      <c r="O67" t="s">
        <v>23</v>
      </c>
      <c r="P67" t="str">
        <f>IF(O67="","",VLOOKUP(O67,'Config Calc'!$T$13:$U$16,2,FALSE))</f>
        <v xml:space="preserve">Tür, Scharnier Rechts </v>
      </c>
    </row>
    <row r="68" spans="1:16">
      <c r="A68">
        <v>67</v>
      </c>
      <c r="B68" t="s">
        <v>92</v>
      </c>
      <c r="C68" s="4" t="s">
        <v>17</v>
      </c>
      <c r="D68" t="str">
        <f>VLOOKUP(C68,'Config Calc'!$H$13:$I$14,2,FALSE)</f>
        <v>Gefrierschrank</v>
      </c>
      <c r="E68" s="4" t="s">
        <v>50</v>
      </c>
      <c r="F68" t="str">
        <f>VLOOKUP(E68,'Config Calc'!$K$13:$L$14,2,FALSE)</f>
        <v>Drei</v>
      </c>
      <c r="G68" t="s">
        <v>37</v>
      </c>
      <c r="H68" t="str">
        <f>VLOOKUP(G68,'Config Calc'!$N$13:$O$14,2,FALSE)</f>
        <v xml:space="preserve">Kompressor Recht </v>
      </c>
      <c r="I68" t="s">
        <v>32</v>
      </c>
      <c r="J68" t="str">
        <f>VLOOKUP(I68,'Config Calc'!$Q$13:$R$15,2,FALSE)</f>
        <v xml:space="preserve">Atbeitsplatte </v>
      </c>
      <c r="K68" t="s">
        <v>21</v>
      </c>
      <c r="L68" t="str">
        <f>VLOOKUP(K68,'Config Calc'!$T$13:$U$16,2,FALSE)</f>
        <v>Tür, Scharnier Links</v>
      </c>
      <c r="M68" t="s">
        <v>23</v>
      </c>
      <c r="N68" t="str">
        <f>VLOOKUP(M68,'Config Calc'!$T$13:$U$16,2,FALSE)</f>
        <v xml:space="preserve">Tür, Scharnier Rechts </v>
      </c>
      <c r="O68" t="s">
        <v>21</v>
      </c>
      <c r="P68" t="str">
        <f>IF(O68="","",VLOOKUP(O68,'Config Calc'!$T$13:$U$16,2,FALSE))</f>
        <v>Tür, Scharnier Links</v>
      </c>
    </row>
    <row r="69" spans="1:16">
      <c r="A69">
        <v>68</v>
      </c>
      <c r="B69" t="s">
        <v>93</v>
      </c>
      <c r="C69" s="4" t="s">
        <v>17</v>
      </c>
      <c r="D69" t="str">
        <f>VLOOKUP(C69,'Config Calc'!$H$13:$I$14,2,FALSE)</f>
        <v>Gefrierschrank</v>
      </c>
      <c r="E69" s="4" t="s">
        <v>50</v>
      </c>
      <c r="F69" t="str">
        <f>VLOOKUP(E69,'Config Calc'!$K$13:$L$14,2,FALSE)</f>
        <v>Drei</v>
      </c>
      <c r="G69" t="s">
        <v>37</v>
      </c>
      <c r="H69" t="str">
        <f>VLOOKUP(G69,'Config Calc'!$N$13:$O$14,2,FALSE)</f>
        <v xml:space="preserve">Kompressor Recht </v>
      </c>
      <c r="I69" t="s">
        <v>32</v>
      </c>
      <c r="J69" t="str">
        <f>VLOOKUP(I69,'Config Calc'!$Q$13:$R$15,2,FALSE)</f>
        <v xml:space="preserve">Atbeitsplatte </v>
      </c>
      <c r="K69" t="s">
        <v>21</v>
      </c>
      <c r="L69" t="str">
        <f>VLOOKUP(K69,'Config Calc'!$T$13:$U$16,2,FALSE)</f>
        <v>Tür, Scharnier Links</v>
      </c>
      <c r="M69" t="s">
        <v>23</v>
      </c>
      <c r="N69" t="str">
        <f>VLOOKUP(M69,'Config Calc'!$T$13:$U$16,2,FALSE)</f>
        <v xml:space="preserve">Tür, Scharnier Rechts </v>
      </c>
      <c r="O69" t="s">
        <v>23</v>
      </c>
      <c r="P69" t="str">
        <f>IF(O69="","",VLOOKUP(O69,'Config Calc'!$T$13:$U$16,2,FALSE))</f>
        <v xml:space="preserve">Tür, Scharnier Rechts </v>
      </c>
    </row>
    <row r="70" spans="1:16">
      <c r="A70">
        <v>69</v>
      </c>
      <c r="B70" t="s">
        <v>94</v>
      </c>
      <c r="C70" s="4" t="s">
        <v>17</v>
      </c>
      <c r="D70" t="str">
        <f>VLOOKUP(C70,'Config Calc'!$H$13:$I$14,2,FALSE)</f>
        <v>Gefrierschrank</v>
      </c>
      <c r="E70" s="4" t="s">
        <v>50</v>
      </c>
      <c r="F70" t="str">
        <f>VLOOKUP(E70,'Config Calc'!$K$13:$L$14,2,FALSE)</f>
        <v>Drei</v>
      </c>
      <c r="G70" t="s">
        <v>37</v>
      </c>
      <c r="H70" t="str">
        <f>VLOOKUP(G70,'Config Calc'!$N$13:$O$14,2,FALSE)</f>
        <v xml:space="preserve">Kompressor Recht </v>
      </c>
      <c r="I70" t="s">
        <v>32</v>
      </c>
      <c r="J70" t="str">
        <f>VLOOKUP(I70,'Config Calc'!$Q$13:$R$15,2,FALSE)</f>
        <v xml:space="preserve">Atbeitsplatte </v>
      </c>
      <c r="K70" t="s">
        <v>23</v>
      </c>
      <c r="L70" t="str">
        <f>VLOOKUP(K70,'Config Calc'!$T$13:$U$16,2,FALSE)</f>
        <v xml:space="preserve">Tür, Scharnier Rechts </v>
      </c>
      <c r="M70" t="s">
        <v>21</v>
      </c>
      <c r="N70" t="str">
        <f>VLOOKUP(M70,'Config Calc'!$T$13:$U$16,2,FALSE)</f>
        <v>Tür, Scharnier Links</v>
      </c>
      <c r="O70" t="s">
        <v>21</v>
      </c>
      <c r="P70" t="str">
        <f>IF(O70="","",VLOOKUP(O70,'Config Calc'!$T$13:$U$16,2,FALSE))</f>
        <v>Tür, Scharnier Links</v>
      </c>
    </row>
    <row r="71" spans="1:16">
      <c r="A71">
        <v>70</v>
      </c>
      <c r="B71" t="s">
        <v>95</v>
      </c>
      <c r="C71" s="4" t="s">
        <v>17</v>
      </c>
      <c r="D71" t="str">
        <f>VLOOKUP(C71,'Config Calc'!$H$13:$I$14,2,FALSE)</f>
        <v>Gefrierschrank</v>
      </c>
      <c r="E71" s="4" t="s">
        <v>50</v>
      </c>
      <c r="F71" t="str">
        <f>VLOOKUP(E71,'Config Calc'!$K$13:$L$14,2,FALSE)</f>
        <v>Drei</v>
      </c>
      <c r="G71" t="s">
        <v>37</v>
      </c>
      <c r="H71" t="str">
        <f>VLOOKUP(G71,'Config Calc'!$N$13:$O$14,2,FALSE)</f>
        <v xml:space="preserve">Kompressor Recht </v>
      </c>
      <c r="I71" t="s">
        <v>32</v>
      </c>
      <c r="J71" t="str">
        <f>VLOOKUP(I71,'Config Calc'!$Q$13:$R$15,2,FALSE)</f>
        <v xml:space="preserve">Atbeitsplatte </v>
      </c>
      <c r="K71" t="s">
        <v>23</v>
      </c>
      <c r="L71" t="str">
        <f>VLOOKUP(K71,'Config Calc'!$T$13:$U$16,2,FALSE)</f>
        <v xml:space="preserve">Tür, Scharnier Rechts </v>
      </c>
      <c r="M71" t="s">
        <v>21</v>
      </c>
      <c r="N71" t="str">
        <f>VLOOKUP(M71,'Config Calc'!$T$13:$U$16,2,FALSE)</f>
        <v>Tür, Scharnier Links</v>
      </c>
      <c r="O71" t="s">
        <v>23</v>
      </c>
      <c r="P71" t="str">
        <f>IF(O71="","",VLOOKUP(O71,'Config Calc'!$T$13:$U$16,2,FALSE))</f>
        <v xml:space="preserve">Tür, Scharnier Rechts </v>
      </c>
    </row>
    <row r="72" spans="1:16">
      <c r="A72">
        <v>71</v>
      </c>
      <c r="B72" t="s">
        <v>96</v>
      </c>
      <c r="C72" s="4" t="s">
        <v>17</v>
      </c>
      <c r="D72" t="str">
        <f>VLOOKUP(C72,'Config Calc'!$H$13:$I$14,2,FALSE)</f>
        <v>Gefrierschrank</v>
      </c>
      <c r="E72" s="4" t="s">
        <v>50</v>
      </c>
      <c r="F72" t="str">
        <f>VLOOKUP(E72,'Config Calc'!$K$13:$L$14,2,FALSE)</f>
        <v>Drei</v>
      </c>
      <c r="G72" t="s">
        <v>37</v>
      </c>
      <c r="H72" t="str">
        <f>VLOOKUP(G72,'Config Calc'!$N$13:$O$14,2,FALSE)</f>
        <v xml:space="preserve">Kompressor Recht </v>
      </c>
      <c r="I72" t="s">
        <v>32</v>
      </c>
      <c r="J72" t="str">
        <f>VLOOKUP(I72,'Config Calc'!$Q$13:$R$15,2,FALSE)</f>
        <v xml:space="preserve">Atbeitsplatte </v>
      </c>
      <c r="K72" t="s">
        <v>23</v>
      </c>
      <c r="L72" t="str">
        <f>VLOOKUP(K72,'Config Calc'!$T$13:$U$16,2,FALSE)</f>
        <v xml:space="preserve">Tür, Scharnier Rechts </v>
      </c>
      <c r="M72" t="s">
        <v>23</v>
      </c>
      <c r="N72" t="str">
        <f>VLOOKUP(M72,'Config Calc'!$T$13:$U$16,2,FALSE)</f>
        <v xml:space="preserve">Tür, Scharnier Rechts </v>
      </c>
      <c r="O72" t="s">
        <v>21</v>
      </c>
      <c r="P72" t="str">
        <f>IF(O72="","",VLOOKUP(O72,'Config Calc'!$T$13:$U$16,2,FALSE))</f>
        <v>Tür, Scharnier Links</v>
      </c>
    </row>
    <row r="73" spans="1:16">
      <c r="A73">
        <v>72</v>
      </c>
      <c r="B73" t="s">
        <v>97</v>
      </c>
      <c r="C73" s="4" t="s">
        <v>17</v>
      </c>
      <c r="D73" t="str">
        <f>VLOOKUP(C73,'Config Calc'!$H$13:$I$14,2,FALSE)</f>
        <v>Gefrierschrank</v>
      </c>
      <c r="E73" s="4" t="s">
        <v>50</v>
      </c>
      <c r="F73" t="str">
        <f>VLOOKUP(E73,'Config Calc'!$K$13:$L$14,2,FALSE)</f>
        <v>Drei</v>
      </c>
      <c r="G73" t="s">
        <v>37</v>
      </c>
      <c r="H73" t="str">
        <f>VLOOKUP(G73,'Config Calc'!$N$13:$O$14,2,FALSE)</f>
        <v xml:space="preserve">Kompressor Recht </v>
      </c>
      <c r="I73" t="s">
        <v>32</v>
      </c>
      <c r="J73" t="str">
        <f>VLOOKUP(I73,'Config Calc'!$Q$13:$R$15,2,FALSE)</f>
        <v xml:space="preserve">Atbeitsplatte </v>
      </c>
      <c r="K73" t="s">
        <v>23</v>
      </c>
      <c r="L73" t="str">
        <f>VLOOKUP(K73,'Config Calc'!$T$13:$U$16,2,FALSE)</f>
        <v xml:space="preserve">Tür, Scharnier Rechts </v>
      </c>
      <c r="M73" t="s">
        <v>23</v>
      </c>
      <c r="N73" t="str">
        <f>VLOOKUP(M73,'Config Calc'!$T$13:$U$16,2,FALSE)</f>
        <v xml:space="preserve">Tür, Scharnier Rechts </v>
      </c>
      <c r="O73" t="s">
        <v>23</v>
      </c>
      <c r="P73" t="str">
        <f>IF(O73="","",VLOOKUP(O73,'Config Calc'!$T$13:$U$16,2,FALSE))</f>
        <v xml:space="preserve">Tür, Scharnier Rechts </v>
      </c>
    </row>
    <row r="74" spans="1:16">
      <c r="A74">
        <v>73</v>
      </c>
      <c r="B74" t="s">
        <v>98</v>
      </c>
      <c r="C74" s="4" t="s">
        <v>99</v>
      </c>
      <c r="D74" t="str">
        <f>VLOOKUP(C74,'Config Calc'!$H$13:$I$14,2,FALSE)</f>
        <v>Kühlschrank</v>
      </c>
      <c r="E74" s="4" t="s">
        <v>18</v>
      </c>
      <c r="F74" t="str">
        <f>VLOOKUP(E74,'Config Calc'!$K$13:$L$14,2,FALSE)</f>
        <v>Zwei</v>
      </c>
      <c r="G74" t="s">
        <v>19</v>
      </c>
      <c r="H74" t="str">
        <f>VLOOKUP(G74,'Config Calc'!$N$13:$O$14,2,FALSE)</f>
        <v xml:space="preserve">Kompressor Links </v>
      </c>
      <c r="I74" t="s">
        <v>20</v>
      </c>
      <c r="J74" t="str">
        <f>VLOOKUP(I74,'Config Calc'!$Q$13:$R$15,2,FALSE)</f>
        <v xml:space="preserve">Biskuit </v>
      </c>
      <c r="K74" t="s">
        <v>100</v>
      </c>
      <c r="L74" t="str">
        <f>VLOOKUP(K74,'Config Calc'!$T$13:$U$16,2,FALSE)</f>
        <v>Schrank mit 2 Schubladen</v>
      </c>
      <c r="M74" t="s">
        <v>100</v>
      </c>
      <c r="N74" t="str">
        <f>VLOOKUP(M74,'Config Calc'!$T$13:$U$16,2,FALSE)</f>
        <v>Schrank mit 2 Schubladen</v>
      </c>
      <c r="P74" t="str">
        <f>IF(O74="","",VLOOKUP(O74,'Config Calc'!$T$13:$U$16,2,FALSE))</f>
        <v/>
      </c>
    </row>
    <row r="75" spans="1:16">
      <c r="A75">
        <v>74</v>
      </c>
      <c r="B75" t="s">
        <v>101</v>
      </c>
      <c r="C75" s="4" t="s">
        <v>99</v>
      </c>
      <c r="D75" t="str">
        <f>VLOOKUP(C75,'Config Calc'!$H$13:$I$14,2,FALSE)</f>
        <v>Kühlschrank</v>
      </c>
      <c r="E75" s="4" t="s">
        <v>18</v>
      </c>
      <c r="F75" t="str">
        <f>VLOOKUP(E75,'Config Calc'!$K$13:$L$14,2,FALSE)</f>
        <v>Zwei</v>
      </c>
      <c r="G75" t="s">
        <v>19</v>
      </c>
      <c r="H75" t="str">
        <f>VLOOKUP(G75,'Config Calc'!$N$13:$O$14,2,FALSE)</f>
        <v xml:space="preserve">Kompressor Links </v>
      </c>
      <c r="I75" t="s">
        <v>20</v>
      </c>
      <c r="J75" t="str">
        <f>VLOOKUP(I75,'Config Calc'!$Q$13:$R$15,2,FALSE)</f>
        <v xml:space="preserve">Biskuit </v>
      </c>
      <c r="K75" t="s">
        <v>100</v>
      </c>
      <c r="L75" t="str">
        <f>VLOOKUP(K75,'Config Calc'!$T$13:$U$16,2,FALSE)</f>
        <v>Schrank mit 2 Schubladen</v>
      </c>
      <c r="M75" t="s">
        <v>102</v>
      </c>
      <c r="N75" t="str">
        <f>VLOOKUP(M75,'Config Calc'!$T$13:$U$16,2,FALSE)</f>
        <v>Schrank mit 3 Schubladen</v>
      </c>
      <c r="P75" t="str">
        <f>IF(O75="","",VLOOKUP(O75,'Config Calc'!$T$13:$U$16,2,FALSE))</f>
        <v/>
      </c>
    </row>
    <row r="76" spans="1:16">
      <c r="A76">
        <v>75</v>
      </c>
      <c r="B76" t="s">
        <v>103</v>
      </c>
      <c r="C76" s="4" t="s">
        <v>99</v>
      </c>
      <c r="D76" t="str">
        <f>VLOOKUP(C76,'Config Calc'!$H$13:$I$14,2,FALSE)</f>
        <v>Kühlschrank</v>
      </c>
      <c r="E76" s="4" t="s">
        <v>18</v>
      </c>
      <c r="F76" t="str">
        <f>VLOOKUP(E76,'Config Calc'!$K$13:$L$14,2,FALSE)</f>
        <v>Zwei</v>
      </c>
      <c r="G76" t="s">
        <v>19</v>
      </c>
      <c r="H76" t="str">
        <f>VLOOKUP(G76,'Config Calc'!$N$13:$O$14,2,FALSE)</f>
        <v xml:space="preserve">Kompressor Links </v>
      </c>
      <c r="I76" t="s">
        <v>20</v>
      </c>
      <c r="J76" t="str">
        <f>VLOOKUP(I76,'Config Calc'!$Q$13:$R$15,2,FALSE)</f>
        <v xml:space="preserve">Biskuit </v>
      </c>
      <c r="K76" t="s">
        <v>100</v>
      </c>
      <c r="L76" t="str">
        <f>VLOOKUP(K76,'Config Calc'!$T$13:$U$16,2,FALSE)</f>
        <v>Schrank mit 2 Schubladen</v>
      </c>
      <c r="M76" t="s">
        <v>21</v>
      </c>
      <c r="N76" t="str">
        <f>VLOOKUP(M76,'Config Calc'!$T$13:$U$16,2,FALSE)</f>
        <v>Tür, Scharnier Links</v>
      </c>
      <c r="P76" t="str">
        <f>IF(O76="","",VLOOKUP(O76,'Config Calc'!$T$13:$U$16,2,FALSE))</f>
        <v/>
      </c>
    </row>
    <row r="77" spans="1:16">
      <c r="A77">
        <v>76</v>
      </c>
      <c r="B77" t="s">
        <v>104</v>
      </c>
      <c r="C77" s="4" t="s">
        <v>99</v>
      </c>
      <c r="D77" t="str">
        <f>VLOOKUP(C77,'Config Calc'!$H$13:$I$14,2,FALSE)</f>
        <v>Kühlschrank</v>
      </c>
      <c r="E77" s="4" t="s">
        <v>18</v>
      </c>
      <c r="F77" t="str">
        <f>VLOOKUP(E77,'Config Calc'!$K$13:$L$14,2,FALSE)</f>
        <v>Zwei</v>
      </c>
      <c r="G77" t="s">
        <v>19</v>
      </c>
      <c r="H77" t="str">
        <f>VLOOKUP(G77,'Config Calc'!$N$13:$O$14,2,FALSE)</f>
        <v xml:space="preserve">Kompressor Links </v>
      </c>
      <c r="I77" t="s">
        <v>20</v>
      </c>
      <c r="J77" t="str">
        <f>VLOOKUP(I77,'Config Calc'!$Q$13:$R$15,2,FALSE)</f>
        <v xml:space="preserve">Biskuit </v>
      </c>
      <c r="K77" t="s">
        <v>100</v>
      </c>
      <c r="L77" t="str">
        <f>VLOOKUP(K77,'Config Calc'!$T$13:$U$16,2,FALSE)</f>
        <v>Schrank mit 2 Schubladen</v>
      </c>
      <c r="M77" t="s">
        <v>23</v>
      </c>
      <c r="N77" t="str">
        <f>VLOOKUP(M77,'Config Calc'!$T$13:$U$16,2,FALSE)</f>
        <v xml:space="preserve">Tür, Scharnier Rechts </v>
      </c>
      <c r="P77" t="str">
        <f>IF(O77="","",VLOOKUP(O77,'Config Calc'!$T$13:$U$16,2,FALSE))</f>
        <v/>
      </c>
    </row>
    <row r="78" spans="1:16">
      <c r="A78">
        <v>77</v>
      </c>
      <c r="B78" t="s">
        <v>105</v>
      </c>
      <c r="C78" s="4" t="s">
        <v>99</v>
      </c>
      <c r="D78" t="str">
        <f>VLOOKUP(C78,'Config Calc'!$H$13:$I$14,2,FALSE)</f>
        <v>Kühlschrank</v>
      </c>
      <c r="E78" s="4" t="s">
        <v>18</v>
      </c>
      <c r="F78" t="str">
        <f>VLOOKUP(E78,'Config Calc'!$K$13:$L$14,2,FALSE)</f>
        <v>Zwei</v>
      </c>
      <c r="G78" t="s">
        <v>19</v>
      </c>
      <c r="H78" t="str">
        <f>VLOOKUP(G78,'Config Calc'!$N$13:$O$14,2,FALSE)</f>
        <v xml:space="preserve">Kompressor Links </v>
      </c>
      <c r="I78" t="s">
        <v>20</v>
      </c>
      <c r="J78" t="str">
        <f>VLOOKUP(I78,'Config Calc'!$Q$13:$R$15,2,FALSE)</f>
        <v xml:space="preserve">Biskuit </v>
      </c>
      <c r="K78" t="s">
        <v>102</v>
      </c>
      <c r="L78" t="str">
        <f>VLOOKUP(K78,'Config Calc'!$T$13:$U$16,2,FALSE)</f>
        <v>Schrank mit 3 Schubladen</v>
      </c>
      <c r="M78" t="s">
        <v>100</v>
      </c>
      <c r="N78" t="str">
        <f>VLOOKUP(M78,'Config Calc'!$T$13:$U$16,2,FALSE)</f>
        <v>Schrank mit 2 Schubladen</v>
      </c>
      <c r="P78" t="str">
        <f>IF(O78="","",VLOOKUP(O78,'Config Calc'!$T$13:$U$16,2,FALSE))</f>
        <v/>
      </c>
    </row>
    <row r="79" spans="1:16">
      <c r="A79">
        <v>78</v>
      </c>
      <c r="B79" t="s">
        <v>106</v>
      </c>
      <c r="C79" s="4" t="s">
        <v>99</v>
      </c>
      <c r="D79" t="str">
        <f>VLOOKUP(C79,'Config Calc'!$H$13:$I$14,2,FALSE)</f>
        <v>Kühlschrank</v>
      </c>
      <c r="E79" s="4" t="s">
        <v>18</v>
      </c>
      <c r="F79" t="str">
        <f>VLOOKUP(E79,'Config Calc'!$K$13:$L$14,2,FALSE)</f>
        <v>Zwei</v>
      </c>
      <c r="G79" t="s">
        <v>19</v>
      </c>
      <c r="H79" t="str">
        <f>VLOOKUP(G79,'Config Calc'!$N$13:$O$14,2,FALSE)</f>
        <v xml:space="preserve">Kompressor Links </v>
      </c>
      <c r="I79" t="s">
        <v>20</v>
      </c>
      <c r="J79" t="str">
        <f>VLOOKUP(I79,'Config Calc'!$Q$13:$R$15,2,FALSE)</f>
        <v xml:space="preserve">Biskuit </v>
      </c>
      <c r="K79" t="s">
        <v>102</v>
      </c>
      <c r="L79" t="str">
        <f>VLOOKUP(K79,'Config Calc'!$T$13:$U$16,2,FALSE)</f>
        <v>Schrank mit 3 Schubladen</v>
      </c>
      <c r="M79" t="s">
        <v>102</v>
      </c>
      <c r="N79" t="str">
        <f>VLOOKUP(M79,'Config Calc'!$T$13:$U$16,2,FALSE)</f>
        <v>Schrank mit 3 Schubladen</v>
      </c>
      <c r="P79" t="str">
        <f>IF(O79="","",VLOOKUP(O79,'Config Calc'!$T$13:$U$16,2,FALSE))</f>
        <v/>
      </c>
    </row>
    <row r="80" spans="1:16">
      <c r="A80">
        <v>79</v>
      </c>
      <c r="B80" t="s">
        <v>107</v>
      </c>
      <c r="C80" s="4" t="s">
        <v>99</v>
      </c>
      <c r="D80" t="str">
        <f>VLOOKUP(C80,'Config Calc'!$H$13:$I$14,2,FALSE)</f>
        <v>Kühlschrank</v>
      </c>
      <c r="E80" s="4" t="s">
        <v>18</v>
      </c>
      <c r="F80" t="str">
        <f>VLOOKUP(E80,'Config Calc'!$K$13:$L$14,2,FALSE)</f>
        <v>Zwei</v>
      </c>
      <c r="G80" t="s">
        <v>19</v>
      </c>
      <c r="H80" t="str">
        <f>VLOOKUP(G80,'Config Calc'!$N$13:$O$14,2,FALSE)</f>
        <v xml:space="preserve">Kompressor Links </v>
      </c>
      <c r="I80" t="s">
        <v>20</v>
      </c>
      <c r="J80" t="str">
        <f>VLOOKUP(I80,'Config Calc'!$Q$13:$R$15,2,FALSE)</f>
        <v xml:space="preserve">Biskuit </v>
      </c>
      <c r="K80" t="s">
        <v>102</v>
      </c>
      <c r="L80" t="str">
        <f>VLOOKUP(K80,'Config Calc'!$T$13:$U$16,2,FALSE)</f>
        <v>Schrank mit 3 Schubladen</v>
      </c>
      <c r="M80" t="s">
        <v>21</v>
      </c>
      <c r="N80" t="str">
        <f>VLOOKUP(M80,'Config Calc'!$T$13:$U$16,2,FALSE)</f>
        <v>Tür, Scharnier Links</v>
      </c>
      <c r="P80" t="str">
        <f>IF(O80="","",VLOOKUP(O80,'Config Calc'!$T$13:$U$16,2,FALSE))</f>
        <v/>
      </c>
    </row>
    <row r="81" spans="1:16">
      <c r="A81">
        <v>80</v>
      </c>
      <c r="B81" t="s">
        <v>108</v>
      </c>
      <c r="C81" s="4" t="s">
        <v>99</v>
      </c>
      <c r="D81" t="str">
        <f>VLOOKUP(C81,'Config Calc'!$H$13:$I$14,2,FALSE)</f>
        <v>Kühlschrank</v>
      </c>
      <c r="E81" s="4" t="s">
        <v>18</v>
      </c>
      <c r="F81" t="str">
        <f>VLOOKUP(E81,'Config Calc'!$K$13:$L$14,2,FALSE)</f>
        <v>Zwei</v>
      </c>
      <c r="G81" t="s">
        <v>19</v>
      </c>
      <c r="H81" t="str">
        <f>VLOOKUP(G81,'Config Calc'!$N$13:$O$14,2,FALSE)</f>
        <v xml:space="preserve">Kompressor Links </v>
      </c>
      <c r="I81" t="s">
        <v>20</v>
      </c>
      <c r="J81" t="str">
        <f>VLOOKUP(I81,'Config Calc'!$Q$13:$R$15,2,FALSE)</f>
        <v xml:space="preserve">Biskuit </v>
      </c>
      <c r="K81" t="s">
        <v>102</v>
      </c>
      <c r="L81" t="str">
        <f>VLOOKUP(K81,'Config Calc'!$T$13:$U$16,2,FALSE)</f>
        <v>Schrank mit 3 Schubladen</v>
      </c>
      <c r="M81" t="s">
        <v>23</v>
      </c>
      <c r="N81" t="str">
        <f>VLOOKUP(M81,'Config Calc'!$T$13:$U$16,2,FALSE)</f>
        <v xml:space="preserve">Tür, Scharnier Rechts </v>
      </c>
      <c r="P81" t="str">
        <f>IF(O81="","",VLOOKUP(O81,'Config Calc'!$T$13:$U$16,2,FALSE))</f>
        <v/>
      </c>
    </row>
    <row r="82" spans="1:16">
      <c r="A82">
        <v>81</v>
      </c>
      <c r="B82" t="s">
        <v>109</v>
      </c>
      <c r="C82" s="4" t="s">
        <v>99</v>
      </c>
      <c r="D82" t="str">
        <f>VLOOKUP(C82,'Config Calc'!$H$13:$I$14,2,FALSE)</f>
        <v>Kühlschrank</v>
      </c>
      <c r="E82" s="4" t="s">
        <v>18</v>
      </c>
      <c r="F82" t="str">
        <f>VLOOKUP(E82,'Config Calc'!$K$13:$L$14,2,FALSE)</f>
        <v>Zwei</v>
      </c>
      <c r="G82" t="s">
        <v>19</v>
      </c>
      <c r="H82" t="str">
        <f>VLOOKUP(G82,'Config Calc'!$N$13:$O$14,2,FALSE)</f>
        <v xml:space="preserve">Kompressor Links </v>
      </c>
      <c r="I82" t="s">
        <v>20</v>
      </c>
      <c r="J82" t="str">
        <f>VLOOKUP(I82,'Config Calc'!$Q$13:$R$15,2,FALSE)</f>
        <v xml:space="preserve">Biskuit </v>
      </c>
      <c r="K82" t="s">
        <v>21</v>
      </c>
      <c r="L82" t="str">
        <f>VLOOKUP(K82,'Config Calc'!$T$13:$U$16,2,FALSE)</f>
        <v>Tür, Scharnier Links</v>
      </c>
      <c r="M82" t="s">
        <v>100</v>
      </c>
      <c r="N82" t="str">
        <f>VLOOKUP(M82,'Config Calc'!$T$13:$U$16,2,FALSE)</f>
        <v>Schrank mit 2 Schubladen</v>
      </c>
      <c r="P82" t="str">
        <f>IF(O82="","",VLOOKUP(O82,'Config Calc'!$T$13:$U$16,2,FALSE))</f>
        <v/>
      </c>
    </row>
    <row r="83" spans="1:16">
      <c r="A83">
        <v>82</v>
      </c>
      <c r="B83" t="s">
        <v>110</v>
      </c>
      <c r="C83" s="4" t="s">
        <v>99</v>
      </c>
      <c r="D83" t="str">
        <f>VLOOKUP(C83,'Config Calc'!$H$13:$I$14,2,FALSE)</f>
        <v>Kühlschrank</v>
      </c>
      <c r="E83" s="4" t="s">
        <v>18</v>
      </c>
      <c r="F83" t="str">
        <f>VLOOKUP(E83,'Config Calc'!$K$13:$L$14,2,FALSE)</f>
        <v>Zwei</v>
      </c>
      <c r="G83" t="s">
        <v>19</v>
      </c>
      <c r="H83" t="str">
        <f>VLOOKUP(G83,'Config Calc'!$N$13:$O$14,2,FALSE)</f>
        <v xml:space="preserve">Kompressor Links </v>
      </c>
      <c r="I83" t="s">
        <v>20</v>
      </c>
      <c r="J83" t="str">
        <f>VLOOKUP(I83,'Config Calc'!$Q$13:$R$15,2,FALSE)</f>
        <v xml:space="preserve">Biskuit </v>
      </c>
      <c r="K83" t="s">
        <v>21</v>
      </c>
      <c r="L83" t="str">
        <f>VLOOKUP(K83,'Config Calc'!$T$13:$U$16,2,FALSE)</f>
        <v>Tür, Scharnier Links</v>
      </c>
      <c r="M83" t="s">
        <v>102</v>
      </c>
      <c r="N83" t="str">
        <f>VLOOKUP(M83,'Config Calc'!$T$13:$U$16,2,FALSE)</f>
        <v>Schrank mit 3 Schubladen</v>
      </c>
      <c r="P83" t="str">
        <f>IF(O83="","",VLOOKUP(O83,'Config Calc'!$T$13:$U$16,2,FALSE))</f>
        <v/>
      </c>
    </row>
    <row r="84" spans="1:16">
      <c r="A84">
        <v>83</v>
      </c>
      <c r="B84" t="s">
        <v>111</v>
      </c>
      <c r="C84" s="4" t="s">
        <v>99</v>
      </c>
      <c r="D84" t="str">
        <f>VLOOKUP(C84,'Config Calc'!$H$13:$I$14,2,FALSE)</f>
        <v>Kühlschrank</v>
      </c>
      <c r="E84" s="4" t="s">
        <v>18</v>
      </c>
      <c r="F84" t="str">
        <f>VLOOKUP(E84,'Config Calc'!$K$13:$L$14,2,FALSE)</f>
        <v>Zwei</v>
      </c>
      <c r="G84" t="s">
        <v>19</v>
      </c>
      <c r="H84" t="str">
        <f>VLOOKUP(G84,'Config Calc'!$N$13:$O$14,2,FALSE)</f>
        <v xml:space="preserve">Kompressor Links </v>
      </c>
      <c r="I84" t="s">
        <v>20</v>
      </c>
      <c r="J84" t="str">
        <f>VLOOKUP(I84,'Config Calc'!$Q$13:$R$15,2,FALSE)</f>
        <v xml:space="preserve">Biskuit </v>
      </c>
      <c r="K84" t="s">
        <v>21</v>
      </c>
      <c r="L84" t="str">
        <f>VLOOKUP(K84,'Config Calc'!$T$13:$U$16,2,FALSE)</f>
        <v>Tür, Scharnier Links</v>
      </c>
      <c r="M84" t="s">
        <v>21</v>
      </c>
      <c r="N84" t="str">
        <f>VLOOKUP(M84,'Config Calc'!$T$13:$U$16,2,FALSE)</f>
        <v>Tür, Scharnier Links</v>
      </c>
      <c r="P84" t="str">
        <f>IF(O84="","",VLOOKUP(O84,'Config Calc'!$T$13:$U$16,2,FALSE))</f>
        <v/>
      </c>
    </row>
    <row r="85" spans="1:16">
      <c r="A85">
        <v>84</v>
      </c>
      <c r="B85" t="s">
        <v>112</v>
      </c>
      <c r="C85" s="4" t="s">
        <v>99</v>
      </c>
      <c r="D85" t="str">
        <f>VLOOKUP(C85,'Config Calc'!$H$13:$I$14,2,FALSE)</f>
        <v>Kühlschrank</v>
      </c>
      <c r="E85" s="4" t="s">
        <v>18</v>
      </c>
      <c r="F85" t="str">
        <f>VLOOKUP(E85,'Config Calc'!$K$13:$L$14,2,FALSE)</f>
        <v>Zwei</v>
      </c>
      <c r="G85" t="s">
        <v>19</v>
      </c>
      <c r="H85" t="str">
        <f>VLOOKUP(G85,'Config Calc'!$N$13:$O$14,2,FALSE)</f>
        <v xml:space="preserve">Kompressor Links </v>
      </c>
      <c r="I85" t="s">
        <v>20</v>
      </c>
      <c r="J85" t="str">
        <f>VLOOKUP(I85,'Config Calc'!$Q$13:$R$15,2,FALSE)</f>
        <v xml:space="preserve">Biskuit </v>
      </c>
      <c r="K85" t="s">
        <v>21</v>
      </c>
      <c r="L85" t="str">
        <f>VLOOKUP(K85,'Config Calc'!$T$13:$U$16,2,FALSE)</f>
        <v>Tür, Scharnier Links</v>
      </c>
      <c r="M85" t="s">
        <v>23</v>
      </c>
      <c r="N85" t="str">
        <f>VLOOKUP(M85,'Config Calc'!$T$13:$U$16,2,FALSE)</f>
        <v xml:space="preserve">Tür, Scharnier Rechts </v>
      </c>
      <c r="P85" t="str">
        <f>IF(O85="","",VLOOKUP(O85,'Config Calc'!$T$13:$U$16,2,FALSE))</f>
        <v/>
      </c>
    </row>
    <row r="86" spans="1:16">
      <c r="A86">
        <v>85</v>
      </c>
      <c r="B86" t="s">
        <v>113</v>
      </c>
      <c r="C86" s="4" t="s">
        <v>99</v>
      </c>
      <c r="D86" t="str">
        <f>VLOOKUP(C86,'Config Calc'!$H$13:$I$14,2,FALSE)</f>
        <v>Kühlschrank</v>
      </c>
      <c r="E86" s="4" t="s">
        <v>18</v>
      </c>
      <c r="F86" t="str">
        <f>VLOOKUP(E86,'Config Calc'!$K$13:$L$14,2,FALSE)</f>
        <v>Zwei</v>
      </c>
      <c r="G86" t="s">
        <v>19</v>
      </c>
      <c r="H86" t="str">
        <f>VLOOKUP(G86,'Config Calc'!$N$13:$O$14,2,FALSE)</f>
        <v xml:space="preserve">Kompressor Links </v>
      </c>
      <c r="I86" t="s">
        <v>20</v>
      </c>
      <c r="J86" t="str">
        <f>VLOOKUP(I86,'Config Calc'!$Q$13:$R$15,2,FALSE)</f>
        <v xml:space="preserve">Biskuit </v>
      </c>
      <c r="K86" t="s">
        <v>23</v>
      </c>
      <c r="L86" t="str">
        <f>VLOOKUP(K86,'Config Calc'!$T$13:$U$16,2,FALSE)</f>
        <v xml:space="preserve">Tür, Scharnier Rechts </v>
      </c>
      <c r="M86" t="s">
        <v>100</v>
      </c>
      <c r="N86" t="str">
        <f>VLOOKUP(M86,'Config Calc'!$T$13:$U$16,2,FALSE)</f>
        <v>Schrank mit 2 Schubladen</v>
      </c>
      <c r="P86" t="str">
        <f>IF(O86="","",VLOOKUP(O86,'Config Calc'!$T$13:$U$16,2,FALSE))</f>
        <v/>
      </c>
    </row>
    <row r="87" spans="1:16">
      <c r="A87">
        <v>86</v>
      </c>
      <c r="B87" t="s">
        <v>114</v>
      </c>
      <c r="C87" s="4" t="s">
        <v>99</v>
      </c>
      <c r="D87" t="str">
        <f>VLOOKUP(C87,'Config Calc'!$H$13:$I$14,2,FALSE)</f>
        <v>Kühlschrank</v>
      </c>
      <c r="E87" s="4" t="s">
        <v>18</v>
      </c>
      <c r="F87" t="str">
        <f>VLOOKUP(E87,'Config Calc'!$K$13:$L$14,2,FALSE)</f>
        <v>Zwei</v>
      </c>
      <c r="G87" t="s">
        <v>19</v>
      </c>
      <c r="H87" t="str">
        <f>VLOOKUP(G87,'Config Calc'!$N$13:$O$14,2,FALSE)</f>
        <v xml:space="preserve">Kompressor Links </v>
      </c>
      <c r="I87" t="s">
        <v>20</v>
      </c>
      <c r="J87" t="str">
        <f>VLOOKUP(I87,'Config Calc'!$Q$13:$R$15,2,FALSE)</f>
        <v xml:space="preserve">Biskuit </v>
      </c>
      <c r="K87" t="s">
        <v>23</v>
      </c>
      <c r="L87" t="str">
        <f>VLOOKUP(K87,'Config Calc'!$T$13:$U$16,2,FALSE)</f>
        <v xml:space="preserve">Tür, Scharnier Rechts </v>
      </c>
      <c r="M87" t="s">
        <v>102</v>
      </c>
      <c r="N87" t="str">
        <f>VLOOKUP(M87,'Config Calc'!$T$13:$U$16,2,FALSE)</f>
        <v>Schrank mit 3 Schubladen</v>
      </c>
      <c r="P87" t="str">
        <f>IF(O87="","",VLOOKUP(O87,'Config Calc'!$T$13:$U$16,2,FALSE))</f>
        <v/>
      </c>
    </row>
    <row r="88" spans="1:16">
      <c r="A88">
        <v>87</v>
      </c>
      <c r="B88" t="s">
        <v>115</v>
      </c>
      <c r="C88" s="4" t="s">
        <v>99</v>
      </c>
      <c r="D88" t="str">
        <f>VLOOKUP(C88,'Config Calc'!$H$13:$I$14,2,FALSE)</f>
        <v>Kühlschrank</v>
      </c>
      <c r="E88" s="4" t="s">
        <v>18</v>
      </c>
      <c r="F88" t="str">
        <f>VLOOKUP(E88,'Config Calc'!$K$13:$L$14,2,FALSE)</f>
        <v>Zwei</v>
      </c>
      <c r="G88" t="s">
        <v>19</v>
      </c>
      <c r="H88" t="str">
        <f>VLOOKUP(G88,'Config Calc'!$N$13:$O$14,2,FALSE)</f>
        <v xml:space="preserve">Kompressor Links </v>
      </c>
      <c r="I88" t="s">
        <v>20</v>
      </c>
      <c r="J88" t="str">
        <f>VLOOKUP(I88,'Config Calc'!$Q$13:$R$15,2,FALSE)</f>
        <v xml:space="preserve">Biskuit </v>
      </c>
      <c r="K88" t="s">
        <v>23</v>
      </c>
      <c r="L88" t="str">
        <f>VLOOKUP(K88,'Config Calc'!$T$13:$U$16,2,FALSE)</f>
        <v xml:space="preserve">Tür, Scharnier Rechts </v>
      </c>
      <c r="M88" t="s">
        <v>21</v>
      </c>
      <c r="N88" t="str">
        <f>VLOOKUP(M88,'Config Calc'!$T$13:$U$16,2,FALSE)</f>
        <v>Tür, Scharnier Links</v>
      </c>
      <c r="P88" t="str">
        <f>IF(O88="","",VLOOKUP(O88,'Config Calc'!$T$13:$U$16,2,FALSE))</f>
        <v/>
      </c>
    </row>
    <row r="89" spans="1:16">
      <c r="A89">
        <v>88</v>
      </c>
      <c r="B89" t="s">
        <v>116</v>
      </c>
      <c r="C89" s="4" t="s">
        <v>99</v>
      </c>
      <c r="D89" t="str">
        <f>VLOOKUP(C89,'Config Calc'!$H$13:$I$14,2,FALSE)</f>
        <v>Kühlschrank</v>
      </c>
      <c r="E89" s="4" t="s">
        <v>18</v>
      </c>
      <c r="F89" t="str">
        <f>VLOOKUP(E89,'Config Calc'!$K$13:$L$14,2,FALSE)</f>
        <v>Zwei</v>
      </c>
      <c r="G89" t="s">
        <v>19</v>
      </c>
      <c r="H89" t="str">
        <f>VLOOKUP(G89,'Config Calc'!$N$13:$O$14,2,FALSE)</f>
        <v xml:space="preserve">Kompressor Links </v>
      </c>
      <c r="I89" t="s">
        <v>20</v>
      </c>
      <c r="J89" t="str">
        <f>VLOOKUP(I89,'Config Calc'!$Q$13:$R$15,2,FALSE)</f>
        <v xml:space="preserve">Biskuit </v>
      </c>
      <c r="K89" t="s">
        <v>23</v>
      </c>
      <c r="L89" t="str">
        <f>VLOOKUP(K89,'Config Calc'!$T$13:$U$16,2,FALSE)</f>
        <v xml:space="preserve">Tür, Scharnier Rechts </v>
      </c>
      <c r="M89" t="s">
        <v>23</v>
      </c>
      <c r="N89" t="str">
        <f>VLOOKUP(M89,'Config Calc'!$T$13:$U$16,2,FALSE)</f>
        <v xml:space="preserve">Tür, Scharnier Rechts </v>
      </c>
      <c r="P89" t="str">
        <f>IF(O89="","",VLOOKUP(O89,'Config Calc'!$T$13:$U$16,2,FALSE))</f>
        <v/>
      </c>
    </row>
    <row r="90" spans="1:16">
      <c r="A90">
        <v>89</v>
      </c>
      <c r="B90" t="s">
        <v>117</v>
      </c>
      <c r="C90" s="4" t="s">
        <v>99</v>
      </c>
      <c r="D90" t="str">
        <f>VLOOKUP(C90,'Config Calc'!$H$13:$I$14,2,FALSE)</f>
        <v>Kühlschrank</v>
      </c>
      <c r="E90" s="4" t="s">
        <v>18</v>
      </c>
      <c r="F90" t="str">
        <f>VLOOKUP(E90,'Config Calc'!$K$13:$L$14,2,FALSE)</f>
        <v>Zwei</v>
      </c>
      <c r="G90" t="s">
        <v>19</v>
      </c>
      <c r="H90" t="str">
        <f>VLOOKUP(G90,'Config Calc'!$N$13:$O$14,2,FALSE)</f>
        <v xml:space="preserve">Kompressor Links </v>
      </c>
      <c r="I90" t="s">
        <v>27</v>
      </c>
      <c r="J90" t="str">
        <f>VLOOKUP(I90,'Config Calc'!$Q$13:$R$15,2,FALSE)</f>
        <v xml:space="preserve">Edehlstahl </v>
      </c>
      <c r="K90" t="s">
        <v>100</v>
      </c>
      <c r="L90" t="str">
        <f>VLOOKUP(K90,'Config Calc'!$T$13:$U$16,2,FALSE)</f>
        <v>Schrank mit 2 Schubladen</v>
      </c>
      <c r="M90" t="s">
        <v>100</v>
      </c>
      <c r="N90" t="str">
        <f>VLOOKUP(M90,'Config Calc'!$T$13:$U$16,2,FALSE)</f>
        <v>Schrank mit 2 Schubladen</v>
      </c>
      <c r="P90" t="str">
        <f>IF(O90="","",VLOOKUP(O90,'Config Calc'!$T$13:$U$16,2,FALSE))</f>
        <v/>
      </c>
    </row>
    <row r="91" spans="1:16">
      <c r="A91">
        <v>90</v>
      </c>
      <c r="B91" t="s">
        <v>118</v>
      </c>
      <c r="C91" s="4" t="s">
        <v>99</v>
      </c>
      <c r="D91" t="str">
        <f>VLOOKUP(C91,'Config Calc'!$H$13:$I$14,2,FALSE)</f>
        <v>Kühlschrank</v>
      </c>
      <c r="E91" s="4" t="s">
        <v>18</v>
      </c>
      <c r="F91" t="str">
        <f>VLOOKUP(E91,'Config Calc'!$K$13:$L$14,2,FALSE)</f>
        <v>Zwei</v>
      </c>
      <c r="G91" t="s">
        <v>19</v>
      </c>
      <c r="H91" t="str">
        <f>VLOOKUP(G91,'Config Calc'!$N$13:$O$14,2,FALSE)</f>
        <v xml:space="preserve">Kompressor Links </v>
      </c>
      <c r="I91" t="s">
        <v>27</v>
      </c>
      <c r="J91" t="str">
        <f>VLOOKUP(I91,'Config Calc'!$Q$13:$R$15,2,FALSE)</f>
        <v xml:space="preserve">Edehlstahl </v>
      </c>
      <c r="K91" t="s">
        <v>100</v>
      </c>
      <c r="L91" t="str">
        <f>VLOOKUP(K91,'Config Calc'!$T$13:$U$16,2,FALSE)</f>
        <v>Schrank mit 2 Schubladen</v>
      </c>
      <c r="M91" t="s">
        <v>102</v>
      </c>
      <c r="N91" t="str">
        <f>VLOOKUP(M91,'Config Calc'!$T$13:$U$16,2,FALSE)</f>
        <v>Schrank mit 3 Schubladen</v>
      </c>
      <c r="P91" t="str">
        <f>IF(O91="","",VLOOKUP(O91,'Config Calc'!$T$13:$U$16,2,FALSE))</f>
        <v/>
      </c>
    </row>
    <row r="92" spans="1:16">
      <c r="A92">
        <v>91</v>
      </c>
      <c r="B92" t="s">
        <v>119</v>
      </c>
      <c r="C92" s="4" t="s">
        <v>99</v>
      </c>
      <c r="D92" t="str">
        <f>VLOOKUP(C92,'Config Calc'!$H$13:$I$14,2,FALSE)</f>
        <v>Kühlschrank</v>
      </c>
      <c r="E92" s="4" t="s">
        <v>18</v>
      </c>
      <c r="F92" t="str">
        <f>VLOOKUP(E92,'Config Calc'!$K$13:$L$14,2,FALSE)</f>
        <v>Zwei</v>
      </c>
      <c r="G92" t="s">
        <v>19</v>
      </c>
      <c r="H92" t="str">
        <f>VLOOKUP(G92,'Config Calc'!$N$13:$O$14,2,FALSE)</f>
        <v xml:space="preserve">Kompressor Links </v>
      </c>
      <c r="I92" t="s">
        <v>27</v>
      </c>
      <c r="J92" t="str">
        <f>VLOOKUP(I92,'Config Calc'!$Q$13:$R$15,2,FALSE)</f>
        <v xml:space="preserve">Edehlstahl </v>
      </c>
      <c r="K92" t="s">
        <v>100</v>
      </c>
      <c r="L92" t="str">
        <f>VLOOKUP(K92,'Config Calc'!$T$13:$U$16,2,FALSE)</f>
        <v>Schrank mit 2 Schubladen</v>
      </c>
      <c r="M92" t="s">
        <v>21</v>
      </c>
      <c r="N92" t="str">
        <f>VLOOKUP(M92,'Config Calc'!$T$13:$U$16,2,FALSE)</f>
        <v>Tür, Scharnier Links</v>
      </c>
      <c r="P92" t="str">
        <f>IF(O92="","",VLOOKUP(O92,'Config Calc'!$T$13:$U$16,2,FALSE))</f>
        <v/>
      </c>
    </row>
    <row r="93" spans="1:16">
      <c r="A93">
        <v>92</v>
      </c>
      <c r="B93" t="s">
        <v>120</v>
      </c>
      <c r="C93" s="4" t="s">
        <v>99</v>
      </c>
      <c r="D93" t="str">
        <f>VLOOKUP(C93,'Config Calc'!$H$13:$I$14,2,FALSE)</f>
        <v>Kühlschrank</v>
      </c>
      <c r="E93" s="4" t="s">
        <v>18</v>
      </c>
      <c r="F93" t="str">
        <f>VLOOKUP(E93,'Config Calc'!$K$13:$L$14,2,FALSE)</f>
        <v>Zwei</v>
      </c>
      <c r="G93" t="s">
        <v>19</v>
      </c>
      <c r="H93" t="str">
        <f>VLOOKUP(G93,'Config Calc'!$N$13:$O$14,2,FALSE)</f>
        <v xml:space="preserve">Kompressor Links </v>
      </c>
      <c r="I93" t="s">
        <v>27</v>
      </c>
      <c r="J93" t="str">
        <f>VLOOKUP(I93,'Config Calc'!$Q$13:$R$15,2,FALSE)</f>
        <v xml:space="preserve">Edehlstahl </v>
      </c>
      <c r="K93" t="s">
        <v>100</v>
      </c>
      <c r="L93" t="str">
        <f>VLOOKUP(K93,'Config Calc'!$T$13:$U$16,2,FALSE)</f>
        <v>Schrank mit 2 Schubladen</v>
      </c>
      <c r="M93" t="s">
        <v>23</v>
      </c>
      <c r="N93" t="str">
        <f>VLOOKUP(M93,'Config Calc'!$T$13:$U$16,2,FALSE)</f>
        <v xml:space="preserve">Tür, Scharnier Rechts </v>
      </c>
      <c r="P93" t="str">
        <f>IF(O93="","",VLOOKUP(O93,'Config Calc'!$T$13:$U$16,2,FALSE))</f>
        <v/>
      </c>
    </row>
    <row r="94" spans="1:16">
      <c r="A94">
        <v>93</v>
      </c>
      <c r="B94" t="s">
        <v>121</v>
      </c>
      <c r="C94" s="4" t="s">
        <v>99</v>
      </c>
      <c r="D94" t="str">
        <f>VLOOKUP(C94,'Config Calc'!$H$13:$I$14,2,FALSE)</f>
        <v>Kühlschrank</v>
      </c>
      <c r="E94" s="4" t="s">
        <v>18</v>
      </c>
      <c r="F94" t="str">
        <f>VLOOKUP(E94,'Config Calc'!$K$13:$L$14,2,FALSE)</f>
        <v>Zwei</v>
      </c>
      <c r="G94" t="s">
        <v>19</v>
      </c>
      <c r="H94" t="str">
        <f>VLOOKUP(G94,'Config Calc'!$N$13:$O$14,2,FALSE)</f>
        <v xml:space="preserve">Kompressor Links </v>
      </c>
      <c r="I94" t="s">
        <v>27</v>
      </c>
      <c r="J94" t="str">
        <f>VLOOKUP(I94,'Config Calc'!$Q$13:$R$15,2,FALSE)</f>
        <v xml:space="preserve">Edehlstahl </v>
      </c>
      <c r="K94" t="s">
        <v>102</v>
      </c>
      <c r="L94" t="str">
        <f>VLOOKUP(K94,'Config Calc'!$T$13:$U$16,2,FALSE)</f>
        <v>Schrank mit 3 Schubladen</v>
      </c>
      <c r="M94" t="s">
        <v>100</v>
      </c>
      <c r="N94" t="str">
        <f>VLOOKUP(M94,'Config Calc'!$T$13:$U$16,2,FALSE)</f>
        <v>Schrank mit 2 Schubladen</v>
      </c>
      <c r="P94" t="str">
        <f>IF(O94="","",VLOOKUP(O94,'Config Calc'!$T$13:$U$16,2,FALSE))</f>
        <v/>
      </c>
    </row>
    <row r="95" spans="1:16">
      <c r="A95">
        <v>94</v>
      </c>
      <c r="B95" t="s">
        <v>122</v>
      </c>
      <c r="C95" s="4" t="s">
        <v>99</v>
      </c>
      <c r="D95" t="str">
        <f>VLOOKUP(C95,'Config Calc'!$H$13:$I$14,2,FALSE)</f>
        <v>Kühlschrank</v>
      </c>
      <c r="E95" s="4" t="s">
        <v>18</v>
      </c>
      <c r="F95" t="str">
        <f>VLOOKUP(E95,'Config Calc'!$K$13:$L$14,2,FALSE)</f>
        <v>Zwei</v>
      </c>
      <c r="G95" t="s">
        <v>19</v>
      </c>
      <c r="H95" t="str">
        <f>VLOOKUP(G95,'Config Calc'!$N$13:$O$14,2,FALSE)</f>
        <v xml:space="preserve">Kompressor Links </v>
      </c>
      <c r="I95" t="s">
        <v>27</v>
      </c>
      <c r="J95" t="str">
        <f>VLOOKUP(I95,'Config Calc'!$Q$13:$R$15,2,FALSE)</f>
        <v xml:space="preserve">Edehlstahl </v>
      </c>
      <c r="K95" t="s">
        <v>102</v>
      </c>
      <c r="L95" t="str">
        <f>VLOOKUP(K95,'Config Calc'!$T$13:$U$16,2,FALSE)</f>
        <v>Schrank mit 3 Schubladen</v>
      </c>
      <c r="M95" t="s">
        <v>102</v>
      </c>
      <c r="N95" t="str">
        <f>VLOOKUP(M95,'Config Calc'!$T$13:$U$16,2,FALSE)</f>
        <v>Schrank mit 3 Schubladen</v>
      </c>
      <c r="P95" t="str">
        <f>IF(O95="","",VLOOKUP(O95,'Config Calc'!$T$13:$U$16,2,FALSE))</f>
        <v/>
      </c>
    </row>
    <row r="96" spans="1:16">
      <c r="A96">
        <v>95</v>
      </c>
      <c r="B96" t="s">
        <v>123</v>
      </c>
      <c r="C96" s="4" t="s">
        <v>99</v>
      </c>
      <c r="D96" t="str">
        <f>VLOOKUP(C96,'Config Calc'!$H$13:$I$14,2,FALSE)</f>
        <v>Kühlschrank</v>
      </c>
      <c r="E96" s="4" t="s">
        <v>18</v>
      </c>
      <c r="F96" t="str">
        <f>VLOOKUP(E96,'Config Calc'!$K$13:$L$14,2,FALSE)</f>
        <v>Zwei</v>
      </c>
      <c r="G96" t="s">
        <v>19</v>
      </c>
      <c r="H96" t="str">
        <f>VLOOKUP(G96,'Config Calc'!$N$13:$O$14,2,FALSE)</f>
        <v xml:space="preserve">Kompressor Links </v>
      </c>
      <c r="I96" t="s">
        <v>27</v>
      </c>
      <c r="J96" t="str">
        <f>VLOOKUP(I96,'Config Calc'!$Q$13:$R$15,2,FALSE)</f>
        <v xml:space="preserve">Edehlstahl </v>
      </c>
      <c r="K96" t="s">
        <v>102</v>
      </c>
      <c r="L96" t="str">
        <f>VLOOKUP(K96,'Config Calc'!$T$13:$U$16,2,FALSE)</f>
        <v>Schrank mit 3 Schubladen</v>
      </c>
      <c r="M96" t="s">
        <v>21</v>
      </c>
      <c r="N96" t="str">
        <f>VLOOKUP(M96,'Config Calc'!$T$13:$U$16,2,FALSE)</f>
        <v>Tür, Scharnier Links</v>
      </c>
      <c r="P96" t="str">
        <f>IF(O96="","",VLOOKUP(O96,'Config Calc'!$T$13:$U$16,2,FALSE))</f>
        <v/>
      </c>
    </row>
    <row r="97" spans="1:16">
      <c r="A97">
        <v>96</v>
      </c>
      <c r="B97" t="s">
        <v>124</v>
      </c>
      <c r="C97" s="4" t="s">
        <v>99</v>
      </c>
      <c r="D97" t="str">
        <f>VLOOKUP(C97,'Config Calc'!$H$13:$I$14,2,FALSE)</f>
        <v>Kühlschrank</v>
      </c>
      <c r="E97" s="4" t="s">
        <v>18</v>
      </c>
      <c r="F97" t="str">
        <f>VLOOKUP(E97,'Config Calc'!$K$13:$L$14,2,FALSE)</f>
        <v>Zwei</v>
      </c>
      <c r="G97" t="s">
        <v>19</v>
      </c>
      <c r="H97" t="str">
        <f>VLOOKUP(G97,'Config Calc'!$N$13:$O$14,2,FALSE)</f>
        <v xml:space="preserve">Kompressor Links </v>
      </c>
      <c r="I97" t="s">
        <v>27</v>
      </c>
      <c r="J97" t="str">
        <f>VLOOKUP(I97,'Config Calc'!$Q$13:$R$15,2,FALSE)</f>
        <v xml:space="preserve">Edehlstahl </v>
      </c>
      <c r="K97" t="s">
        <v>102</v>
      </c>
      <c r="L97" t="str">
        <f>VLOOKUP(K97,'Config Calc'!$T$13:$U$16,2,FALSE)</f>
        <v>Schrank mit 3 Schubladen</v>
      </c>
      <c r="M97" t="s">
        <v>23</v>
      </c>
      <c r="N97" t="str">
        <f>VLOOKUP(M97,'Config Calc'!$T$13:$U$16,2,FALSE)</f>
        <v xml:space="preserve">Tür, Scharnier Rechts </v>
      </c>
      <c r="P97" t="str">
        <f>IF(O97="","",VLOOKUP(O97,'Config Calc'!$T$13:$U$16,2,FALSE))</f>
        <v/>
      </c>
    </row>
    <row r="98" spans="1:16">
      <c r="A98">
        <v>97</v>
      </c>
      <c r="B98" t="s">
        <v>125</v>
      </c>
      <c r="C98" s="4" t="s">
        <v>99</v>
      </c>
      <c r="D98" t="str">
        <f>VLOOKUP(C98,'Config Calc'!$H$13:$I$14,2,FALSE)</f>
        <v>Kühlschrank</v>
      </c>
      <c r="E98" s="4" t="s">
        <v>18</v>
      </c>
      <c r="F98" t="str">
        <f>VLOOKUP(E98,'Config Calc'!$K$13:$L$14,2,FALSE)</f>
        <v>Zwei</v>
      </c>
      <c r="G98" t="s">
        <v>19</v>
      </c>
      <c r="H98" t="str">
        <f>VLOOKUP(G98,'Config Calc'!$N$13:$O$14,2,FALSE)</f>
        <v xml:space="preserve">Kompressor Links </v>
      </c>
      <c r="I98" t="s">
        <v>27</v>
      </c>
      <c r="J98" t="str">
        <f>VLOOKUP(I98,'Config Calc'!$Q$13:$R$15,2,FALSE)</f>
        <v xml:space="preserve">Edehlstahl </v>
      </c>
      <c r="K98" t="s">
        <v>21</v>
      </c>
      <c r="L98" t="str">
        <f>VLOOKUP(K98,'Config Calc'!$T$13:$U$16,2,FALSE)</f>
        <v>Tür, Scharnier Links</v>
      </c>
      <c r="M98" t="s">
        <v>100</v>
      </c>
      <c r="N98" t="str">
        <f>VLOOKUP(M98,'Config Calc'!$T$13:$U$16,2,FALSE)</f>
        <v>Schrank mit 2 Schubladen</v>
      </c>
      <c r="P98" t="str">
        <f>IF(O98="","",VLOOKUP(O98,'Config Calc'!$T$13:$U$16,2,FALSE))</f>
        <v/>
      </c>
    </row>
    <row r="99" spans="1:16">
      <c r="A99">
        <v>98</v>
      </c>
      <c r="B99" t="s">
        <v>126</v>
      </c>
      <c r="C99" s="4" t="s">
        <v>99</v>
      </c>
      <c r="D99" t="str">
        <f>VLOOKUP(C99,'Config Calc'!$H$13:$I$14,2,FALSE)</f>
        <v>Kühlschrank</v>
      </c>
      <c r="E99" s="4" t="s">
        <v>18</v>
      </c>
      <c r="F99" t="str">
        <f>VLOOKUP(E99,'Config Calc'!$K$13:$L$14,2,FALSE)</f>
        <v>Zwei</v>
      </c>
      <c r="G99" t="s">
        <v>19</v>
      </c>
      <c r="H99" t="str">
        <f>VLOOKUP(G99,'Config Calc'!$N$13:$O$14,2,FALSE)</f>
        <v xml:space="preserve">Kompressor Links </v>
      </c>
      <c r="I99" t="s">
        <v>27</v>
      </c>
      <c r="J99" t="str">
        <f>VLOOKUP(I99,'Config Calc'!$Q$13:$R$15,2,FALSE)</f>
        <v xml:space="preserve">Edehlstahl </v>
      </c>
      <c r="K99" t="s">
        <v>21</v>
      </c>
      <c r="L99" t="str">
        <f>VLOOKUP(K99,'Config Calc'!$T$13:$U$16,2,FALSE)</f>
        <v>Tür, Scharnier Links</v>
      </c>
      <c r="M99" t="s">
        <v>102</v>
      </c>
      <c r="N99" t="str">
        <f>VLOOKUP(M99,'Config Calc'!$T$13:$U$16,2,FALSE)</f>
        <v>Schrank mit 3 Schubladen</v>
      </c>
      <c r="P99" t="str">
        <f>IF(O99="","",VLOOKUP(O99,'Config Calc'!$T$13:$U$16,2,FALSE))</f>
        <v/>
      </c>
    </row>
    <row r="100" spans="1:16">
      <c r="A100">
        <v>99</v>
      </c>
      <c r="B100" t="s">
        <v>127</v>
      </c>
      <c r="C100" s="4" t="s">
        <v>99</v>
      </c>
      <c r="D100" t="str">
        <f>VLOOKUP(C100,'Config Calc'!$H$13:$I$14,2,FALSE)</f>
        <v>Kühlschrank</v>
      </c>
      <c r="E100" s="4" t="s">
        <v>18</v>
      </c>
      <c r="F100" t="str">
        <f>VLOOKUP(E100,'Config Calc'!$K$13:$L$14,2,FALSE)</f>
        <v>Zwei</v>
      </c>
      <c r="G100" t="s">
        <v>19</v>
      </c>
      <c r="H100" t="str">
        <f>VLOOKUP(G100,'Config Calc'!$N$13:$O$14,2,FALSE)</f>
        <v xml:space="preserve">Kompressor Links </v>
      </c>
      <c r="I100" t="s">
        <v>27</v>
      </c>
      <c r="J100" t="str">
        <f>VLOOKUP(I100,'Config Calc'!$Q$13:$R$15,2,FALSE)</f>
        <v xml:space="preserve">Edehlstahl </v>
      </c>
      <c r="K100" t="s">
        <v>21</v>
      </c>
      <c r="L100" t="str">
        <f>VLOOKUP(K100,'Config Calc'!$T$13:$U$16,2,FALSE)</f>
        <v>Tür, Scharnier Links</v>
      </c>
      <c r="M100" t="s">
        <v>21</v>
      </c>
      <c r="N100" t="str">
        <f>VLOOKUP(M100,'Config Calc'!$T$13:$U$16,2,FALSE)</f>
        <v>Tür, Scharnier Links</v>
      </c>
      <c r="P100" t="str">
        <f>IF(O100="","",VLOOKUP(O100,'Config Calc'!$T$13:$U$16,2,FALSE))</f>
        <v/>
      </c>
    </row>
    <row r="101" spans="1:16">
      <c r="A101">
        <v>100</v>
      </c>
      <c r="B101" t="s">
        <v>128</v>
      </c>
      <c r="C101" s="4" t="s">
        <v>99</v>
      </c>
      <c r="D101" t="str">
        <f>VLOOKUP(C101,'Config Calc'!$H$13:$I$14,2,FALSE)</f>
        <v>Kühlschrank</v>
      </c>
      <c r="E101" s="4" t="s">
        <v>18</v>
      </c>
      <c r="F101" t="str">
        <f>VLOOKUP(E101,'Config Calc'!$K$13:$L$14,2,FALSE)</f>
        <v>Zwei</v>
      </c>
      <c r="G101" t="s">
        <v>19</v>
      </c>
      <c r="H101" t="str">
        <f>VLOOKUP(G101,'Config Calc'!$N$13:$O$14,2,FALSE)</f>
        <v xml:space="preserve">Kompressor Links </v>
      </c>
      <c r="I101" t="s">
        <v>27</v>
      </c>
      <c r="J101" t="str">
        <f>VLOOKUP(I101,'Config Calc'!$Q$13:$R$15,2,FALSE)</f>
        <v xml:space="preserve">Edehlstahl </v>
      </c>
      <c r="K101" t="s">
        <v>21</v>
      </c>
      <c r="L101" t="str">
        <f>VLOOKUP(K101,'Config Calc'!$T$13:$U$16,2,FALSE)</f>
        <v>Tür, Scharnier Links</v>
      </c>
      <c r="M101" t="s">
        <v>23</v>
      </c>
      <c r="N101" t="str">
        <f>VLOOKUP(M101,'Config Calc'!$T$13:$U$16,2,FALSE)</f>
        <v xml:space="preserve">Tür, Scharnier Rechts </v>
      </c>
      <c r="P101" t="str">
        <f>IF(O101="","",VLOOKUP(O101,'Config Calc'!$T$13:$U$16,2,FALSE))</f>
        <v/>
      </c>
    </row>
    <row r="102" spans="1:16">
      <c r="A102">
        <v>101</v>
      </c>
      <c r="B102" t="s">
        <v>129</v>
      </c>
      <c r="C102" s="4" t="s">
        <v>99</v>
      </c>
      <c r="D102" t="str">
        <f>VLOOKUP(C102,'Config Calc'!$H$13:$I$14,2,FALSE)</f>
        <v>Kühlschrank</v>
      </c>
      <c r="E102" s="4" t="s">
        <v>18</v>
      </c>
      <c r="F102" t="str">
        <f>VLOOKUP(E102,'Config Calc'!$K$13:$L$14,2,FALSE)</f>
        <v>Zwei</v>
      </c>
      <c r="G102" t="s">
        <v>19</v>
      </c>
      <c r="H102" t="str">
        <f>VLOOKUP(G102,'Config Calc'!$N$13:$O$14,2,FALSE)</f>
        <v xml:space="preserve">Kompressor Links </v>
      </c>
      <c r="I102" t="s">
        <v>27</v>
      </c>
      <c r="J102" t="str">
        <f>VLOOKUP(I102,'Config Calc'!$Q$13:$R$15,2,FALSE)</f>
        <v xml:space="preserve">Edehlstahl </v>
      </c>
      <c r="K102" t="s">
        <v>23</v>
      </c>
      <c r="L102" t="str">
        <f>VLOOKUP(K102,'Config Calc'!$T$13:$U$16,2,FALSE)</f>
        <v xml:space="preserve">Tür, Scharnier Rechts </v>
      </c>
      <c r="M102" t="s">
        <v>100</v>
      </c>
      <c r="N102" t="str">
        <f>VLOOKUP(M102,'Config Calc'!$T$13:$U$16,2,FALSE)</f>
        <v>Schrank mit 2 Schubladen</v>
      </c>
      <c r="P102" t="str">
        <f>IF(O102="","",VLOOKUP(O102,'Config Calc'!$T$13:$U$16,2,FALSE))</f>
        <v/>
      </c>
    </row>
    <row r="103" spans="1:16">
      <c r="A103">
        <v>102</v>
      </c>
      <c r="B103" t="s">
        <v>130</v>
      </c>
      <c r="C103" s="4" t="s">
        <v>99</v>
      </c>
      <c r="D103" t="str">
        <f>VLOOKUP(C103,'Config Calc'!$H$13:$I$14,2,FALSE)</f>
        <v>Kühlschrank</v>
      </c>
      <c r="E103" s="4" t="s">
        <v>18</v>
      </c>
      <c r="F103" t="str">
        <f>VLOOKUP(E103,'Config Calc'!$K$13:$L$14,2,FALSE)</f>
        <v>Zwei</v>
      </c>
      <c r="G103" t="s">
        <v>19</v>
      </c>
      <c r="H103" t="str">
        <f>VLOOKUP(G103,'Config Calc'!$N$13:$O$14,2,FALSE)</f>
        <v xml:space="preserve">Kompressor Links </v>
      </c>
      <c r="I103" t="s">
        <v>27</v>
      </c>
      <c r="J103" t="str">
        <f>VLOOKUP(I103,'Config Calc'!$Q$13:$R$15,2,FALSE)</f>
        <v xml:space="preserve">Edehlstahl </v>
      </c>
      <c r="K103" t="s">
        <v>23</v>
      </c>
      <c r="L103" t="str">
        <f>VLOOKUP(K103,'Config Calc'!$T$13:$U$16,2,FALSE)</f>
        <v xml:space="preserve">Tür, Scharnier Rechts </v>
      </c>
      <c r="M103" t="s">
        <v>102</v>
      </c>
      <c r="N103" t="str">
        <f>VLOOKUP(M103,'Config Calc'!$T$13:$U$16,2,FALSE)</f>
        <v>Schrank mit 3 Schubladen</v>
      </c>
      <c r="P103" t="str">
        <f>IF(O103="","",VLOOKUP(O103,'Config Calc'!$T$13:$U$16,2,FALSE))</f>
        <v/>
      </c>
    </row>
    <row r="104" spans="1:16">
      <c r="A104">
        <v>103</v>
      </c>
      <c r="B104" t="s">
        <v>131</v>
      </c>
      <c r="C104" s="4" t="s">
        <v>99</v>
      </c>
      <c r="D104" t="str">
        <f>VLOOKUP(C104,'Config Calc'!$H$13:$I$14,2,FALSE)</f>
        <v>Kühlschrank</v>
      </c>
      <c r="E104" s="4" t="s">
        <v>18</v>
      </c>
      <c r="F104" t="str">
        <f>VLOOKUP(E104,'Config Calc'!$K$13:$L$14,2,FALSE)</f>
        <v>Zwei</v>
      </c>
      <c r="G104" t="s">
        <v>19</v>
      </c>
      <c r="H104" t="str">
        <f>VLOOKUP(G104,'Config Calc'!$N$13:$O$14,2,FALSE)</f>
        <v xml:space="preserve">Kompressor Links </v>
      </c>
      <c r="I104" t="s">
        <v>27</v>
      </c>
      <c r="J104" t="str">
        <f>VLOOKUP(I104,'Config Calc'!$Q$13:$R$15,2,FALSE)</f>
        <v xml:space="preserve">Edehlstahl </v>
      </c>
      <c r="K104" t="s">
        <v>23</v>
      </c>
      <c r="L104" t="str">
        <f>VLOOKUP(K104,'Config Calc'!$T$13:$U$16,2,FALSE)</f>
        <v xml:space="preserve">Tür, Scharnier Rechts </v>
      </c>
      <c r="M104" t="s">
        <v>21</v>
      </c>
      <c r="N104" t="str">
        <f>VLOOKUP(M104,'Config Calc'!$T$13:$U$16,2,FALSE)</f>
        <v>Tür, Scharnier Links</v>
      </c>
      <c r="P104" t="str">
        <f>IF(O104="","",VLOOKUP(O104,'Config Calc'!$T$13:$U$16,2,FALSE))</f>
        <v/>
      </c>
    </row>
    <row r="105" spans="1:16">
      <c r="A105">
        <v>104</v>
      </c>
      <c r="B105" t="s">
        <v>132</v>
      </c>
      <c r="C105" s="4" t="s">
        <v>99</v>
      </c>
      <c r="D105" t="str">
        <f>VLOOKUP(C105,'Config Calc'!$H$13:$I$14,2,FALSE)</f>
        <v>Kühlschrank</v>
      </c>
      <c r="E105" s="4" t="s">
        <v>18</v>
      </c>
      <c r="F105" t="str">
        <f>VLOOKUP(E105,'Config Calc'!$K$13:$L$14,2,FALSE)</f>
        <v>Zwei</v>
      </c>
      <c r="G105" t="s">
        <v>19</v>
      </c>
      <c r="H105" t="str">
        <f>VLOOKUP(G105,'Config Calc'!$N$13:$O$14,2,FALSE)</f>
        <v xml:space="preserve">Kompressor Links </v>
      </c>
      <c r="I105" t="s">
        <v>27</v>
      </c>
      <c r="J105" t="str">
        <f>VLOOKUP(I105,'Config Calc'!$Q$13:$R$15,2,FALSE)</f>
        <v xml:space="preserve">Edehlstahl </v>
      </c>
      <c r="K105" t="s">
        <v>23</v>
      </c>
      <c r="L105" t="str">
        <f>VLOOKUP(K105,'Config Calc'!$T$13:$U$16,2,FALSE)</f>
        <v xml:space="preserve">Tür, Scharnier Rechts </v>
      </c>
      <c r="M105" t="s">
        <v>23</v>
      </c>
      <c r="N105" t="str">
        <f>VLOOKUP(M105,'Config Calc'!$T$13:$U$16,2,FALSE)</f>
        <v xml:space="preserve">Tür, Scharnier Rechts </v>
      </c>
      <c r="P105" t="str">
        <f>IF(O105="","",VLOOKUP(O105,'Config Calc'!$T$13:$U$16,2,FALSE))</f>
        <v/>
      </c>
    </row>
    <row r="106" spans="1:16">
      <c r="A106">
        <v>105</v>
      </c>
      <c r="B106" t="s">
        <v>133</v>
      </c>
      <c r="C106" s="4" t="s">
        <v>99</v>
      </c>
      <c r="D106" t="str">
        <f>VLOOKUP(C106,'Config Calc'!$H$13:$I$14,2,FALSE)</f>
        <v>Kühlschrank</v>
      </c>
      <c r="E106" s="4" t="s">
        <v>18</v>
      </c>
      <c r="F106" t="str">
        <f>VLOOKUP(E106,'Config Calc'!$K$13:$L$14,2,FALSE)</f>
        <v>Zwei</v>
      </c>
      <c r="G106" t="s">
        <v>19</v>
      </c>
      <c r="H106" t="str">
        <f>VLOOKUP(G106,'Config Calc'!$N$13:$O$14,2,FALSE)</f>
        <v xml:space="preserve">Kompressor Links </v>
      </c>
      <c r="I106" t="s">
        <v>32</v>
      </c>
      <c r="J106" t="str">
        <f>VLOOKUP(I106,'Config Calc'!$Q$13:$R$15,2,FALSE)</f>
        <v xml:space="preserve">Atbeitsplatte </v>
      </c>
      <c r="K106" t="s">
        <v>100</v>
      </c>
      <c r="L106" t="str">
        <f>VLOOKUP(K106,'Config Calc'!$T$13:$U$16,2,FALSE)</f>
        <v>Schrank mit 2 Schubladen</v>
      </c>
      <c r="M106" t="s">
        <v>100</v>
      </c>
      <c r="N106" t="str">
        <f>VLOOKUP(M106,'Config Calc'!$T$13:$U$16,2,FALSE)</f>
        <v>Schrank mit 2 Schubladen</v>
      </c>
      <c r="P106" t="str">
        <f>IF(O106="","",VLOOKUP(O106,'Config Calc'!$T$13:$U$16,2,FALSE))</f>
        <v/>
      </c>
    </row>
    <row r="107" spans="1:16">
      <c r="A107">
        <v>106</v>
      </c>
      <c r="B107" t="s">
        <v>134</v>
      </c>
      <c r="C107" s="4" t="s">
        <v>99</v>
      </c>
      <c r="D107" t="str">
        <f>VLOOKUP(C107,'Config Calc'!$H$13:$I$14,2,FALSE)</f>
        <v>Kühlschrank</v>
      </c>
      <c r="E107" s="4" t="s">
        <v>18</v>
      </c>
      <c r="F107" t="str">
        <f>VLOOKUP(E107,'Config Calc'!$K$13:$L$14,2,FALSE)</f>
        <v>Zwei</v>
      </c>
      <c r="G107" t="s">
        <v>19</v>
      </c>
      <c r="H107" t="str">
        <f>VLOOKUP(G107,'Config Calc'!$N$13:$O$14,2,FALSE)</f>
        <v xml:space="preserve">Kompressor Links </v>
      </c>
      <c r="I107" t="s">
        <v>32</v>
      </c>
      <c r="J107" t="str">
        <f>VLOOKUP(I107,'Config Calc'!$Q$13:$R$15,2,FALSE)</f>
        <v xml:space="preserve">Atbeitsplatte </v>
      </c>
      <c r="K107" t="s">
        <v>100</v>
      </c>
      <c r="L107" t="str">
        <f>VLOOKUP(K107,'Config Calc'!$T$13:$U$16,2,FALSE)</f>
        <v>Schrank mit 2 Schubladen</v>
      </c>
      <c r="M107" t="s">
        <v>102</v>
      </c>
      <c r="N107" t="str">
        <f>VLOOKUP(M107,'Config Calc'!$T$13:$U$16,2,FALSE)</f>
        <v>Schrank mit 3 Schubladen</v>
      </c>
      <c r="P107" t="str">
        <f>IF(O107="","",VLOOKUP(O107,'Config Calc'!$T$13:$U$16,2,FALSE))</f>
        <v/>
      </c>
    </row>
    <row r="108" spans="1:16">
      <c r="A108">
        <v>107</v>
      </c>
      <c r="B108" t="s">
        <v>135</v>
      </c>
      <c r="C108" s="4" t="s">
        <v>99</v>
      </c>
      <c r="D108" t="str">
        <f>VLOOKUP(C108,'Config Calc'!$H$13:$I$14,2,FALSE)</f>
        <v>Kühlschrank</v>
      </c>
      <c r="E108" s="4" t="s">
        <v>18</v>
      </c>
      <c r="F108" t="str">
        <f>VLOOKUP(E108,'Config Calc'!$K$13:$L$14,2,FALSE)</f>
        <v>Zwei</v>
      </c>
      <c r="G108" t="s">
        <v>19</v>
      </c>
      <c r="H108" t="str">
        <f>VLOOKUP(G108,'Config Calc'!$N$13:$O$14,2,FALSE)</f>
        <v xml:space="preserve">Kompressor Links </v>
      </c>
      <c r="I108" t="s">
        <v>32</v>
      </c>
      <c r="J108" t="str">
        <f>VLOOKUP(I108,'Config Calc'!$Q$13:$R$15,2,FALSE)</f>
        <v xml:space="preserve">Atbeitsplatte </v>
      </c>
      <c r="K108" t="s">
        <v>100</v>
      </c>
      <c r="L108" t="str">
        <f>VLOOKUP(K108,'Config Calc'!$T$13:$U$16,2,FALSE)</f>
        <v>Schrank mit 2 Schubladen</v>
      </c>
      <c r="M108" t="s">
        <v>21</v>
      </c>
      <c r="N108" t="str">
        <f>VLOOKUP(M108,'Config Calc'!$T$13:$U$16,2,FALSE)</f>
        <v>Tür, Scharnier Links</v>
      </c>
      <c r="P108" t="str">
        <f>IF(O108="","",VLOOKUP(O108,'Config Calc'!$T$13:$U$16,2,FALSE))</f>
        <v/>
      </c>
    </row>
    <row r="109" spans="1:16">
      <c r="A109">
        <v>108</v>
      </c>
      <c r="B109" t="s">
        <v>136</v>
      </c>
      <c r="C109" s="4" t="s">
        <v>99</v>
      </c>
      <c r="D109" t="str">
        <f>VLOOKUP(C109,'Config Calc'!$H$13:$I$14,2,FALSE)</f>
        <v>Kühlschrank</v>
      </c>
      <c r="E109" s="4" t="s">
        <v>18</v>
      </c>
      <c r="F109" t="str">
        <f>VLOOKUP(E109,'Config Calc'!$K$13:$L$14,2,FALSE)</f>
        <v>Zwei</v>
      </c>
      <c r="G109" t="s">
        <v>19</v>
      </c>
      <c r="H109" t="str">
        <f>VLOOKUP(G109,'Config Calc'!$N$13:$O$14,2,FALSE)</f>
        <v xml:space="preserve">Kompressor Links </v>
      </c>
      <c r="I109" t="s">
        <v>32</v>
      </c>
      <c r="J109" t="str">
        <f>VLOOKUP(I109,'Config Calc'!$Q$13:$R$15,2,FALSE)</f>
        <v xml:space="preserve">Atbeitsplatte </v>
      </c>
      <c r="K109" t="s">
        <v>100</v>
      </c>
      <c r="L109" t="str">
        <f>VLOOKUP(K109,'Config Calc'!$T$13:$U$16,2,FALSE)</f>
        <v>Schrank mit 2 Schubladen</v>
      </c>
      <c r="M109" t="s">
        <v>23</v>
      </c>
      <c r="N109" t="str">
        <f>VLOOKUP(M109,'Config Calc'!$T$13:$U$16,2,FALSE)</f>
        <v xml:space="preserve">Tür, Scharnier Rechts </v>
      </c>
      <c r="P109" t="str">
        <f>IF(O109="","",VLOOKUP(O109,'Config Calc'!$T$13:$U$16,2,FALSE))</f>
        <v/>
      </c>
    </row>
    <row r="110" spans="1:16">
      <c r="A110">
        <v>109</v>
      </c>
      <c r="B110" t="s">
        <v>137</v>
      </c>
      <c r="C110" s="4" t="s">
        <v>99</v>
      </c>
      <c r="D110" t="str">
        <f>VLOOKUP(C110,'Config Calc'!$H$13:$I$14,2,FALSE)</f>
        <v>Kühlschrank</v>
      </c>
      <c r="E110" s="4" t="s">
        <v>18</v>
      </c>
      <c r="F110" t="str">
        <f>VLOOKUP(E110,'Config Calc'!$K$13:$L$14,2,FALSE)</f>
        <v>Zwei</v>
      </c>
      <c r="G110" t="s">
        <v>19</v>
      </c>
      <c r="H110" t="str">
        <f>VLOOKUP(G110,'Config Calc'!$N$13:$O$14,2,FALSE)</f>
        <v xml:space="preserve">Kompressor Links </v>
      </c>
      <c r="I110" t="s">
        <v>32</v>
      </c>
      <c r="J110" t="str">
        <f>VLOOKUP(I110,'Config Calc'!$Q$13:$R$15,2,FALSE)</f>
        <v xml:space="preserve">Atbeitsplatte </v>
      </c>
      <c r="K110" t="s">
        <v>102</v>
      </c>
      <c r="L110" t="str">
        <f>VLOOKUP(K110,'Config Calc'!$T$13:$U$16,2,FALSE)</f>
        <v>Schrank mit 3 Schubladen</v>
      </c>
      <c r="M110" t="s">
        <v>100</v>
      </c>
      <c r="N110" t="str">
        <f>VLOOKUP(M110,'Config Calc'!$T$13:$U$16,2,FALSE)</f>
        <v>Schrank mit 2 Schubladen</v>
      </c>
      <c r="P110" t="str">
        <f>IF(O110="","",VLOOKUP(O110,'Config Calc'!$T$13:$U$16,2,FALSE))</f>
        <v/>
      </c>
    </row>
    <row r="111" spans="1:16">
      <c r="A111">
        <v>110</v>
      </c>
      <c r="B111" t="s">
        <v>138</v>
      </c>
      <c r="C111" s="4" t="s">
        <v>99</v>
      </c>
      <c r="D111" t="str">
        <f>VLOOKUP(C111,'Config Calc'!$H$13:$I$14,2,FALSE)</f>
        <v>Kühlschrank</v>
      </c>
      <c r="E111" s="4" t="s">
        <v>18</v>
      </c>
      <c r="F111" t="str">
        <f>VLOOKUP(E111,'Config Calc'!$K$13:$L$14,2,FALSE)</f>
        <v>Zwei</v>
      </c>
      <c r="G111" t="s">
        <v>19</v>
      </c>
      <c r="H111" t="str">
        <f>VLOOKUP(G111,'Config Calc'!$N$13:$O$14,2,FALSE)</f>
        <v xml:space="preserve">Kompressor Links </v>
      </c>
      <c r="I111" t="s">
        <v>32</v>
      </c>
      <c r="J111" t="str">
        <f>VLOOKUP(I111,'Config Calc'!$Q$13:$R$15,2,FALSE)</f>
        <v xml:space="preserve">Atbeitsplatte </v>
      </c>
      <c r="K111" t="s">
        <v>102</v>
      </c>
      <c r="L111" t="str">
        <f>VLOOKUP(K111,'Config Calc'!$T$13:$U$16,2,FALSE)</f>
        <v>Schrank mit 3 Schubladen</v>
      </c>
      <c r="M111" t="s">
        <v>102</v>
      </c>
      <c r="N111" t="str">
        <f>VLOOKUP(M111,'Config Calc'!$T$13:$U$16,2,FALSE)</f>
        <v>Schrank mit 3 Schubladen</v>
      </c>
      <c r="P111" t="str">
        <f>IF(O111="","",VLOOKUP(O111,'Config Calc'!$T$13:$U$16,2,FALSE))</f>
        <v/>
      </c>
    </row>
    <row r="112" spans="1:16">
      <c r="A112">
        <v>111</v>
      </c>
      <c r="B112" t="s">
        <v>139</v>
      </c>
      <c r="C112" s="4" t="s">
        <v>99</v>
      </c>
      <c r="D112" t="str">
        <f>VLOOKUP(C112,'Config Calc'!$H$13:$I$14,2,FALSE)</f>
        <v>Kühlschrank</v>
      </c>
      <c r="E112" s="4" t="s">
        <v>18</v>
      </c>
      <c r="F112" t="str">
        <f>VLOOKUP(E112,'Config Calc'!$K$13:$L$14,2,FALSE)</f>
        <v>Zwei</v>
      </c>
      <c r="G112" t="s">
        <v>19</v>
      </c>
      <c r="H112" t="str">
        <f>VLOOKUP(G112,'Config Calc'!$N$13:$O$14,2,FALSE)</f>
        <v xml:space="preserve">Kompressor Links </v>
      </c>
      <c r="I112" t="s">
        <v>32</v>
      </c>
      <c r="J112" t="str">
        <f>VLOOKUP(I112,'Config Calc'!$Q$13:$R$15,2,FALSE)</f>
        <v xml:space="preserve">Atbeitsplatte </v>
      </c>
      <c r="K112" t="s">
        <v>102</v>
      </c>
      <c r="L112" t="str">
        <f>VLOOKUP(K112,'Config Calc'!$T$13:$U$16,2,FALSE)</f>
        <v>Schrank mit 3 Schubladen</v>
      </c>
      <c r="M112" t="s">
        <v>21</v>
      </c>
      <c r="N112" t="str">
        <f>VLOOKUP(M112,'Config Calc'!$T$13:$U$16,2,FALSE)</f>
        <v>Tür, Scharnier Links</v>
      </c>
      <c r="P112" t="str">
        <f>IF(O112="","",VLOOKUP(O112,'Config Calc'!$T$13:$U$16,2,FALSE))</f>
        <v/>
      </c>
    </row>
    <row r="113" spans="1:16">
      <c r="A113">
        <v>112</v>
      </c>
      <c r="B113" t="s">
        <v>140</v>
      </c>
      <c r="C113" s="4" t="s">
        <v>99</v>
      </c>
      <c r="D113" t="str">
        <f>VLOOKUP(C113,'Config Calc'!$H$13:$I$14,2,FALSE)</f>
        <v>Kühlschrank</v>
      </c>
      <c r="E113" s="4" t="s">
        <v>18</v>
      </c>
      <c r="F113" t="str">
        <f>VLOOKUP(E113,'Config Calc'!$K$13:$L$14,2,FALSE)</f>
        <v>Zwei</v>
      </c>
      <c r="G113" t="s">
        <v>19</v>
      </c>
      <c r="H113" t="str">
        <f>VLOOKUP(G113,'Config Calc'!$N$13:$O$14,2,FALSE)</f>
        <v xml:space="preserve">Kompressor Links </v>
      </c>
      <c r="I113" t="s">
        <v>32</v>
      </c>
      <c r="J113" t="str">
        <f>VLOOKUP(I113,'Config Calc'!$Q$13:$R$15,2,FALSE)</f>
        <v xml:space="preserve">Atbeitsplatte </v>
      </c>
      <c r="K113" t="s">
        <v>102</v>
      </c>
      <c r="L113" t="str">
        <f>VLOOKUP(K113,'Config Calc'!$T$13:$U$16,2,FALSE)</f>
        <v>Schrank mit 3 Schubladen</v>
      </c>
      <c r="M113" t="s">
        <v>23</v>
      </c>
      <c r="N113" t="str">
        <f>VLOOKUP(M113,'Config Calc'!$T$13:$U$16,2,FALSE)</f>
        <v xml:space="preserve">Tür, Scharnier Rechts </v>
      </c>
      <c r="P113" t="str">
        <f>IF(O113="","",VLOOKUP(O113,'Config Calc'!$T$13:$U$16,2,FALSE))</f>
        <v/>
      </c>
    </row>
    <row r="114" spans="1:16">
      <c r="A114">
        <v>113</v>
      </c>
      <c r="B114" t="s">
        <v>141</v>
      </c>
      <c r="C114" s="4" t="s">
        <v>99</v>
      </c>
      <c r="D114" t="str">
        <f>VLOOKUP(C114,'Config Calc'!$H$13:$I$14,2,FALSE)</f>
        <v>Kühlschrank</v>
      </c>
      <c r="E114" s="4" t="s">
        <v>18</v>
      </c>
      <c r="F114" t="str">
        <f>VLOOKUP(E114,'Config Calc'!$K$13:$L$14,2,FALSE)</f>
        <v>Zwei</v>
      </c>
      <c r="G114" t="s">
        <v>19</v>
      </c>
      <c r="H114" t="str">
        <f>VLOOKUP(G114,'Config Calc'!$N$13:$O$14,2,FALSE)</f>
        <v xml:space="preserve">Kompressor Links </v>
      </c>
      <c r="I114" t="s">
        <v>32</v>
      </c>
      <c r="J114" t="str">
        <f>VLOOKUP(I114,'Config Calc'!$Q$13:$R$15,2,FALSE)</f>
        <v xml:space="preserve">Atbeitsplatte </v>
      </c>
      <c r="K114" t="s">
        <v>21</v>
      </c>
      <c r="L114" t="str">
        <f>VLOOKUP(K114,'Config Calc'!$T$13:$U$16,2,FALSE)</f>
        <v>Tür, Scharnier Links</v>
      </c>
      <c r="M114" t="s">
        <v>100</v>
      </c>
      <c r="N114" t="str">
        <f>VLOOKUP(M114,'Config Calc'!$T$13:$U$16,2,FALSE)</f>
        <v>Schrank mit 2 Schubladen</v>
      </c>
      <c r="P114" t="str">
        <f>IF(O114="","",VLOOKUP(O114,'Config Calc'!$T$13:$U$16,2,FALSE))</f>
        <v/>
      </c>
    </row>
    <row r="115" spans="1:16">
      <c r="A115">
        <v>114</v>
      </c>
      <c r="B115" t="s">
        <v>142</v>
      </c>
      <c r="C115" s="4" t="s">
        <v>99</v>
      </c>
      <c r="D115" t="str">
        <f>VLOOKUP(C115,'Config Calc'!$H$13:$I$14,2,FALSE)</f>
        <v>Kühlschrank</v>
      </c>
      <c r="E115" s="4" t="s">
        <v>18</v>
      </c>
      <c r="F115" t="str">
        <f>VLOOKUP(E115,'Config Calc'!$K$13:$L$14,2,FALSE)</f>
        <v>Zwei</v>
      </c>
      <c r="G115" t="s">
        <v>19</v>
      </c>
      <c r="H115" t="str">
        <f>VLOOKUP(G115,'Config Calc'!$N$13:$O$14,2,FALSE)</f>
        <v xml:space="preserve">Kompressor Links </v>
      </c>
      <c r="I115" t="s">
        <v>32</v>
      </c>
      <c r="J115" t="str">
        <f>VLOOKUP(I115,'Config Calc'!$Q$13:$R$15,2,FALSE)</f>
        <v xml:space="preserve">Atbeitsplatte </v>
      </c>
      <c r="K115" t="s">
        <v>21</v>
      </c>
      <c r="L115" t="str">
        <f>VLOOKUP(K115,'Config Calc'!$T$13:$U$16,2,FALSE)</f>
        <v>Tür, Scharnier Links</v>
      </c>
      <c r="M115" t="s">
        <v>102</v>
      </c>
      <c r="N115" t="str">
        <f>VLOOKUP(M115,'Config Calc'!$T$13:$U$16,2,FALSE)</f>
        <v>Schrank mit 3 Schubladen</v>
      </c>
      <c r="P115" t="str">
        <f>IF(O115="","",VLOOKUP(O115,'Config Calc'!$T$13:$U$16,2,FALSE))</f>
        <v/>
      </c>
    </row>
    <row r="116" spans="1:16">
      <c r="A116">
        <v>115</v>
      </c>
      <c r="B116" t="s">
        <v>143</v>
      </c>
      <c r="C116" s="4" t="s">
        <v>99</v>
      </c>
      <c r="D116" t="str">
        <f>VLOOKUP(C116,'Config Calc'!$H$13:$I$14,2,FALSE)</f>
        <v>Kühlschrank</v>
      </c>
      <c r="E116" s="4" t="s">
        <v>18</v>
      </c>
      <c r="F116" t="str">
        <f>VLOOKUP(E116,'Config Calc'!$K$13:$L$14,2,FALSE)</f>
        <v>Zwei</v>
      </c>
      <c r="G116" t="s">
        <v>19</v>
      </c>
      <c r="H116" t="str">
        <f>VLOOKUP(G116,'Config Calc'!$N$13:$O$14,2,FALSE)</f>
        <v xml:space="preserve">Kompressor Links </v>
      </c>
      <c r="I116" t="s">
        <v>32</v>
      </c>
      <c r="J116" t="str">
        <f>VLOOKUP(I116,'Config Calc'!$Q$13:$R$15,2,FALSE)</f>
        <v xml:space="preserve">Atbeitsplatte </v>
      </c>
      <c r="K116" t="s">
        <v>21</v>
      </c>
      <c r="L116" t="str">
        <f>VLOOKUP(K116,'Config Calc'!$T$13:$U$16,2,FALSE)</f>
        <v>Tür, Scharnier Links</v>
      </c>
      <c r="M116" t="s">
        <v>21</v>
      </c>
      <c r="N116" t="str">
        <f>VLOOKUP(M116,'Config Calc'!$T$13:$U$16,2,FALSE)</f>
        <v>Tür, Scharnier Links</v>
      </c>
      <c r="P116" t="str">
        <f>IF(O116="","",VLOOKUP(O116,'Config Calc'!$T$13:$U$16,2,FALSE))</f>
        <v/>
      </c>
    </row>
    <row r="117" spans="1:16">
      <c r="A117">
        <v>116</v>
      </c>
      <c r="B117" t="s">
        <v>144</v>
      </c>
      <c r="C117" s="4" t="s">
        <v>99</v>
      </c>
      <c r="D117" t="str">
        <f>VLOOKUP(C117,'Config Calc'!$H$13:$I$14,2,FALSE)</f>
        <v>Kühlschrank</v>
      </c>
      <c r="E117" s="4" t="s">
        <v>18</v>
      </c>
      <c r="F117" t="str">
        <f>VLOOKUP(E117,'Config Calc'!$K$13:$L$14,2,FALSE)</f>
        <v>Zwei</v>
      </c>
      <c r="G117" t="s">
        <v>19</v>
      </c>
      <c r="H117" t="str">
        <f>VLOOKUP(G117,'Config Calc'!$N$13:$O$14,2,FALSE)</f>
        <v xml:space="preserve">Kompressor Links </v>
      </c>
      <c r="I117" t="s">
        <v>32</v>
      </c>
      <c r="J117" t="str">
        <f>VLOOKUP(I117,'Config Calc'!$Q$13:$R$15,2,FALSE)</f>
        <v xml:space="preserve">Atbeitsplatte </v>
      </c>
      <c r="K117" t="s">
        <v>21</v>
      </c>
      <c r="L117" t="str">
        <f>VLOOKUP(K117,'Config Calc'!$T$13:$U$16,2,FALSE)</f>
        <v>Tür, Scharnier Links</v>
      </c>
      <c r="M117" t="s">
        <v>23</v>
      </c>
      <c r="N117" t="str">
        <f>VLOOKUP(M117,'Config Calc'!$T$13:$U$16,2,FALSE)</f>
        <v xml:space="preserve">Tür, Scharnier Rechts </v>
      </c>
      <c r="P117" t="str">
        <f>IF(O117="","",VLOOKUP(O117,'Config Calc'!$T$13:$U$16,2,FALSE))</f>
        <v/>
      </c>
    </row>
    <row r="118" spans="1:16">
      <c r="A118">
        <v>117</v>
      </c>
      <c r="B118" t="s">
        <v>145</v>
      </c>
      <c r="C118" s="4" t="s">
        <v>99</v>
      </c>
      <c r="D118" t="str">
        <f>VLOOKUP(C118,'Config Calc'!$H$13:$I$14,2,FALSE)</f>
        <v>Kühlschrank</v>
      </c>
      <c r="E118" s="4" t="s">
        <v>18</v>
      </c>
      <c r="F118" t="str">
        <f>VLOOKUP(E118,'Config Calc'!$K$13:$L$14,2,FALSE)</f>
        <v>Zwei</v>
      </c>
      <c r="G118" t="s">
        <v>19</v>
      </c>
      <c r="H118" t="str">
        <f>VLOOKUP(G118,'Config Calc'!$N$13:$O$14,2,FALSE)</f>
        <v xml:space="preserve">Kompressor Links </v>
      </c>
      <c r="I118" t="s">
        <v>32</v>
      </c>
      <c r="J118" t="str">
        <f>VLOOKUP(I118,'Config Calc'!$Q$13:$R$15,2,FALSE)</f>
        <v xml:space="preserve">Atbeitsplatte </v>
      </c>
      <c r="K118" t="s">
        <v>23</v>
      </c>
      <c r="L118" t="str">
        <f>VLOOKUP(K118,'Config Calc'!$T$13:$U$16,2,FALSE)</f>
        <v xml:space="preserve">Tür, Scharnier Rechts </v>
      </c>
      <c r="M118" t="s">
        <v>100</v>
      </c>
      <c r="N118" t="str">
        <f>VLOOKUP(M118,'Config Calc'!$T$13:$U$16,2,FALSE)</f>
        <v>Schrank mit 2 Schubladen</v>
      </c>
      <c r="P118" t="str">
        <f>IF(O118="","",VLOOKUP(O118,'Config Calc'!$T$13:$U$16,2,FALSE))</f>
        <v/>
      </c>
    </row>
    <row r="119" spans="1:16">
      <c r="A119">
        <v>118</v>
      </c>
      <c r="B119" t="s">
        <v>146</v>
      </c>
      <c r="C119" s="4" t="s">
        <v>99</v>
      </c>
      <c r="D119" t="str">
        <f>VLOOKUP(C119,'Config Calc'!$H$13:$I$14,2,FALSE)</f>
        <v>Kühlschrank</v>
      </c>
      <c r="E119" s="4" t="s">
        <v>18</v>
      </c>
      <c r="F119" t="str">
        <f>VLOOKUP(E119,'Config Calc'!$K$13:$L$14,2,FALSE)</f>
        <v>Zwei</v>
      </c>
      <c r="G119" t="s">
        <v>19</v>
      </c>
      <c r="H119" t="str">
        <f>VLOOKUP(G119,'Config Calc'!$N$13:$O$14,2,FALSE)</f>
        <v xml:space="preserve">Kompressor Links </v>
      </c>
      <c r="I119" t="s">
        <v>32</v>
      </c>
      <c r="J119" t="str">
        <f>VLOOKUP(I119,'Config Calc'!$Q$13:$R$15,2,FALSE)</f>
        <v xml:space="preserve">Atbeitsplatte </v>
      </c>
      <c r="K119" t="s">
        <v>23</v>
      </c>
      <c r="L119" t="str">
        <f>VLOOKUP(K119,'Config Calc'!$T$13:$U$16,2,FALSE)</f>
        <v xml:space="preserve">Tür, Scharnier Rechts </v>
      </c>
      <c r="M119" t="s">
        <v>102</v>
      </c>
      <c r="N119" t="str">
        <f>VLOOKUP(M119,'Config Calc'!$T$13:$U$16,2,FALSE)</f>
        <v>Schrank mit 3 Schubladen</v>
      </c>
      <c r="P119" t="str">
        <f>IF(O119="","",VLOOKUP(O119,'Config Calc'!$T$13:$U$16,2,FALSE))</f>
        <v/>
      </c>
    </row>
    <row r="120" spans="1:16">
      <c r="A120">
        <v>119</v>
      </c>
      <c r="B120" t="s">
        <v>147</v>
      </c>
      <c r="C120" s="4" t="s">
        <v>99</v>
      </c>
      <c r="D120" t="str">
        <f>VLOOKUP(C120,'Config Calc'!$H$13:$I$14,2,FALSE)</f>
        <v>Kühlschrank</v>
      </c>
      <c r="E120" s="4" t="s">
        <v>18</v>
      </c>
      <c r="F120" t="str">
        <f>VLOOKUP(E120,'Config Calc'!$K$13:$L$14,2,FALSE)</f>
        <v>Zwei</v>
      </c>
      <c r="G120" t="s">
        <v>19</v>
      </c>
      <c r="H120" t="str">
        <f>VLOOKUP(G120,'Config Calc'!$N$13:$O$14,2,FALSE)</f>
        <v xml:space="preserve">Kompressor Links </v>
      </c>
      <c r="I120" t="s">
        <v>32</v>
      </c>
      <c r="J120" t="str">
        <f>VLOOKUP(I120,'Config Calc'!$Q$13:$R$15,2,FALSE)</f>
        <v xml:space="preserve">Atbeitsplatte </v>
      </c>
      <c r="K120" t="s">
        <v>23</v>
      </c>
      <c r="L120" t="str">
        <f>VLOOKUP(K120,'Config Calc'!$T$13:$U$16,2,FALSE)</f>
        <v xml:space="preserve">Tür, Scharnier Rechts </v>
      </c>
      <c r="M120" t="s">
        <v>21</v>
      </c>
      <c r="N120" t="str">
        <f>VLOOKUP(M120,'Config Calc'!$T$13:$U$16,2,FALSE)</f>
        <v>Tür, Scharnier Links</v>
      </c>
      <c r="P120" t="str">
        <f>IF(O120="","",VLOOKUP(O120,'Config Calc'!$T$13:$U$16,2,FALSE))</f>
        <v/>
      </c>
    </row>
    <row r="121" spans="1:16">
      <c r="A121">
        <v>120</v>
      </c>
      <c r="B121" t="s">
        <v>148</v>
      </c>
      <c r="C121" s="4" t="s">
        <v>99</v>
      </c>
      <c r="D121" t="str">
        <f>VLOOKUP(C121,'Config Calc'!$H$13:$I$14,2,FALSE)</f>
        <v>Kühlschrank</v>
      </c>
      <c r="E121" s="4" t="s">
        <v>18</v>
      </c>
      <c r="F121" t="str">
        <f>VLOOKUP(E121,'Config Calc'!$K$13:$L$14,2,FALSE)</f>
        <v>Zwei</v>
      </c>
      <c r="G121" t="s">
        <v>19</v>
      </c>
      <c r="H121" t="str">
        <f>VLOOKUP(G121,'Config Calc'!$N$13:$O$14,2,FALSE)</f>
        <v xml:space="preserve">Kompressor Links </v>
      </c>
      <c r="I121" t="s">
        <v>32</v>
      </c>
      <c r="J121" t="str">
        <f>VLOOKUP(I121,'Config Calc'!$Q$13:$R$15,2,FALSE)</f>
        <v xml:space="preserve">Atbeitsplatte </v>
      </c>
      <c r="K121" t="s">
        <v>23</v>
      </c>
      <c r="L121" t="str">
        <f>VLOOKUP(K121,'Config Calc'!$T$13:$U$16,2,FALSE)</f>
        <v xml:space="preserve">Tür, Scharnier Rechts </v>
      </c>
      <c r="M121" t="s">
        <v>23</v>
      </c>
      <c r="N121" t="str">
        <f>VLOOKUP(M121,'Config Calc'!$T$13:$U$16,2,FALSE)</f>
        <v xml:space="preserve">Tür, Scharnier Rechts </v>
      </c>
      <c r="P121" t="str">
        <f>IF(O121="","",VLOOKUP(O121,'Config Calc'!$T$13:$U$16,2,FALSE))</f>
        <v/>
      </c>
    </row>
    <row r="122" spans="1:16">
      <c r="A122">
        <v>121</v>
      </c>
      <c r="B122" t="s">
        <v>149</v>
      </c>
      <c r="C122" s="4" t="s">
        <v>99</v>
      </c>
      <c r="D122" t="str">
        <f>VLOOKUP(C122,'Config Calc'!$H$13:$I$14,2,FALSE)</f>
        <v>Kühlschrank</v>
      </c>
      <c r="E122" s="4" t="s">
        <v>18</v>
      </c>
      <c r="F122" t="str">
        <f>VLOOKUP(E122,'Config Calc'!$K$13:$L$14,2,FALSE)</f>
        <v>Zwei</v>
      </c>
      <c r="G122" t="s">
        <v>37</v>
      </c>
      <c r="H122" t="str">
        <f>VLOOKUP(G122,'Config Calc'!$N$13:$O$14,2,FALSE)</f>
        <v xml:space="preserve">Kompressor Recht </v>
      </c>
      <c r="I122" t="s">
        <v>20</v>
      </c>
      <c r="J122" t="str">
        <f>VLOOKUP(I122,'Config Calc'!$Q$13:$R$15,2,FALSE)</f>
        <v xml:space="preserve">Biskuit </v>
      </c>
      <c r="K122" t="s">
        <v>100</v>
      </c>
      <c r="L122" t="str">
        <f>VLOOKUP(K122,'Config Calc'!$T$13:$U$16,2,FALSE)</f>
        <v>Schrank mit 2 Schubladen</v>
      </c>
      <c r="M122" t="s">
        <v>100</v>
      </c>
      <c r="N122" t="str">
        <f>VLOOKUP(M122,'Config Calc'!$T$13:$U$16,2,FALSE)</f>
        <v>Schrank mit 2 Schubladen</v>
      </c>
      <c r="P122" t="str">
        <f>IF(O122="","",VLOOKUP(O122,'Config Calc'!$T$13:$U$16,2,FALSE))</f>
        <v/>
      </c>
    </row>
    <row r="123" spans="1:16">
      <c r="A123">
        <v>122</v>
      </c>
      <c r="B123" t="s">
        <v>150</v>
      </c>
      <c r="C123" s="4" t="s">
        <v>99</v>
      </c>
      <c r="D123" t="str">
        <f>VLOOKUP(C123,'Config Calc'!$H$13:$I$14,2,FALSE)</f>
        <v>Kühlschrank</v>
      </c>
      <c r="E123" s="4" t="s">
        <v>18</v>
      </c>
      <c r="F123" t="str">
        <f>VLOOKUP(E123,'Config Calc'!$K$13:$L$14,2,FALSE)</f>
        <v>Zwei</v>
      </c>
      <c r="G123" t="s">
        <v>37</v>
      </c>
      <c r="H123" t="str">
        <f>VLOOKUP(G123,'Config Calc'!$N$13:$O$14,2,FALSE)</f>
        <v xml:space="preserve">Kompressor Recht </v>
      </c>
      <c r="I123" t="s">
        <v>20</v>
      </c>
      <c r="J123" t="str">
        <f>VLOOKUP(I123,'Config Calc'!$Q$13:$R$15,2,FALSE)</f>
        <v xml:space="preserve">Biskuit </v>
      </c>
      <c r="K123" t="s">
        <v>100</v>
      </c>
      <c r="L123" t="str">
        <f>VLOOKUP(K123,'Config Calc'!$T$13:$U$16,2,FALSE)</f>
        <v>Schrank mit 2 Schubladen</v>
      </c>
      <c r="M123" t="s">
        <v>102</v>
      </c>
      <c r="N123" t="str">
        <f>VLOOKUP(M123,'Config Calc'!$T$13:$U$16,2,FALSE)</f>
        <v>Schrank mit 3 Schubladen</v>
      </c>
      <c r="P123" t="str">
        <f>IF(O123="","",VLOOKUP(O123,'Config Calc'!$T$13:$U$16,2,FALSE))</f>
        <v/>
      </c>
    </row>
    <row r="124" spans="1:16">
      <c r="A124">
        <v>123</v>
      </c>
      <c r="B124" t="s">
        <v>151</v>
      </c>
      <c r="C124" s="4" t="s">
        <v>99</v>
      </c>
      <c r="D124" t="str">
        <f>VLOOKUP(C124,'Config Calc'!$H$13:$I$14,2,FALSE)</f>
        <v>Kühlschrank</v>
      </c>
      <c r="E124" s="4" t="s">
        <v>18</v>
      </c>
      <c r="F124" t="str">
        <f>VLOOKUP(E124,'Config Calc'!$K$13:$L$14,2,FALSE)</f>
        <v>Zwei</v>
      </c>
      <c r="G124" t="s">
        <v>37</v>
      </c>
      <c r="H124" t="str">
        <f>VLOOKUP(G124,'Config Calc'!$N$13:$O$14,2,FALSE)</f>
        <v xml:space="preserve">Kompressor Recht </v>
      </c>
      <c r="I124" t="s">
        <v>20</v>
      </c>
      <c r="J124" t="str">
        <f>VLOOKUP(I124,'Config Calc'!$Q$13:$R$15,2,FALSE)</f>
        <v xml:space="preserve">Biskuit </v>
      </c>
      <c r="K124" t="s">
        <v>100</v>
      </c>
      <c r="L124" t="str">
        <f>VLOOKUP(K124,'Config Calc'!$T$13:$U$16,2,FALSE)</f>
        <v>Schrank mit 2 Schubladen</v>
      </c>
      <c r="M124" t="s">
        <v>21</v>
      </c>
      <c r="N124" t="str">
        <f>VLOOKUP(M124,'Config Calc'!$T$13:$U$16,2,FALSE)</f>
        <v>Tür, Scharnier Links</v>
      </c>
      <c r="P124" t="str">
        <f>IF(O124="","",VLOOKUP(O124,'Config Calc'!$T$13:$U$16,2,FALSE))</f>
        <v/>
      </c>
    </row>
    <row r="125" spans="1:16">
      <c r="A125">
        <v>124</v>
      </c>
      <c r="B125" t="s">
        <v>152</v>
      </c>
      <c r="C125" s="4" t="s">
        <v>99</v>
      </c>
      <c r="D125" t="str">
        <f>VLOOKUP(C125,'Config Calc'!$H$13:$I$14,2,FALSE)</f>
        <v>Kühlschrank</v>
      </c>
      <c r="E125" s="4" t="s">
        <v>18</v>
      </c>
      <c r="F125" t="str">
        <f>VLOOKUP(E125,'Config Calc'!$K$13:$L$14,2,FALSE)</f>
        <v>Zwei</v>
      </c>
      <c r="G125" t="s">
        <v>37</v>
      </c>
      <c r="H125" t="str">
        <f>VLOOKUP(G125,'Config Calc'!$N$13:$O$14,2,FALSE)</f>
        <v xml:space="preserve">Kompressor Recht </v>
      </c>
      <c r="I125" t="s">
        <v>20</v>
      </c>
      <c r="J125" t="str">
        <f>VLOOKUP(I125,'Config Calc'!$Q$13:$R$15,2,FALSE)</f>
        <v xml:space="preserve">Biskuit </v>
      </c>
      <c r="K125" t="s">
        <v>100</v>
      </c>
      <c r="L125" t="str">
        <f>VLOOKUP(K125,'Config Calc'!$T$13:$U$16,2,FALSE)</f>
        <v>Schrank mit 2 Schubladen</v>
      </c>
      <c r="M125" t="s">
        <v>23</v>
      </c>
      <c r="N125" t="str">
        <f>VLOOKUP(M125,'Config Calc'!$T$13:$U$16,2,FALSE)</f>
        <v xml:space="preserve">Tür, Scharnier Rechts </v>
      </c>
      <c r="P125" t="str">
        <f>IF(O125="","",VLOOKUP(O125,'Config Calc'!$T$13:$U$16,2,FALSE))</f>
        <v/>
      </c>
    </row>
    <row r="126" spans="1:16">
      <c r="A126">
        <v>125</v>
      </c>
      <c r="B126" t="s">
        <v>153</v>
      </c>
      <c r="C126" s="4" t="s">
        <v>99</v>
      </c>
      <c r="D126" t="str">
        <f>VLOOKUP(C126,'Config Calc'!$H$13:$I$14,2,FALSE)</f>
        <v>Kühlschrank</v>
      </c>
      <c r="E126" s="4" t="s">
        <v>18</v>
      </c>
      <c r="F126" t="str">
        <f>VLOOKUP(E126,'Config Calc'!$K$13:$L$14,2,FALSE)</f>
        <v>Zwei</v>
      </c>
      <c r="G126" t="s">
        <v>37</v>
      </c>
      <c r="H126" t="str">
        <f>VLOOKUP(G126,'Config Calc'!$N$13:$O$14,2,FALSE)</f>
        <v xml:space="preserve">Kompressor Recht </v>
      </c>
      <c r="I126" t="s">
        <v>20</v>
      </c>
      <c r="J126" t="str">
        <f>VLOOKUP(I126,'Config Calc'!$Q$13:$R$15,2,FALSE)</f>
        <v xml:space="preserve">Biskuit </v>
      </c>
      <c r="K126" t="s">
        <v>102</v>
      </c>
      <c r="L126" t="str">
        <f>VLOOKUP(K126,'Config Calc'!$T$13:$U$16,2,FALSE)</f>
        <v>Schrank mit 3 Schubladen</v>
      </c>
      <c r="M126" t="s">
        <v>100</v>
      </c>
      <c r="N126" t="str">
        <f>VLOOKUP(M126,'Config Calc'!$T$13:$U$16,2,FALSE)</f>
        <v>Schrank mit 2 Schubladen</v>
      </c>
      <c r="P126" t="str">
        <f>IF(O126="","",VLOOKUP(O126,'Config Calc'!$T$13:$U$16,2,FALSE))</f>
        <v/>
      </c>
    </row>
    <row r="127" spans="1:16">
      <c r="A127">
        <v>126</v>
      </c>
      <c r="B127" t="s">
        <v>154</v>
      </c>
      <c r="C127" s="4" t="s">
        <v>99</v>
      </c>
      <c r="D127" t="str">
        <f>VLOOKUP(C127,'Config Calc'!$H$13:$I$14,2,FALSE)</f>
        <v>Kühlschrank</v>
      </c>
      <c r="E127" s="4" t="s">
        <v>18</v>
      </c>
      <c r="F127" t="str">
        <f>VLOOKUP(E127,'Config Calc'!$K$13:$L$14,2,FALSE)</f>
        <v>Zwei</v>
      </c>
      <c r="G127" t="s">
        <v>37</v>
      </c>
      <c r="H127" t="str">
        <f>VLOOKUP(G127,'Config Calc'!$N$13:$O$14,2,FALSE)</f>
        <v xml:space="preserve">Kompressor Recht </v>
      </c>
      <c r="I127" t="s">
        <v>20</v>
      </c>
      <c r="J127" t="str">
        <f>VLOOKUP(I127,'Config Calc'!$Q$13:$R$15,2,FALSE)</f>
        <v xml:space="preserve">Biskuit </v>
      </c>
      <c r="K127" t="s">
        <v>102</v>
      </c>
      <c r="L127" t="str">
        <f>VLOOKUP(K127,'Config Calc'!$T$13:$U$16,2,FALSE)</f>
        <v>Schrank mit 3 Schubladen</v>
      </c>
      <c r="M127" t="s">
        <v>102</v>
      </c>
      <c r="N127" t="str">
        <f>VLOOKUP(M127,'Config Calc'!$T$13:$U$16,2,FALSE)</f>
        <v>Schrank mit 3 Schubladen</v>
      </c>
      <c r="P127" t="str">
        <f>IF(O127="","",VLOOKUP(O127,'Config Calc'!$T$13:$U$16,2,FALSE))</f>
        <v/>
      </c>
    </row>
    <row r="128" spans="1:16">
      <c r="A128">
        <v>127</v>
      </c>
      <c r="B128" t="s">
        <v>155</v>
      </c>
      <c r="C128" s="4" t="s">
        <v>99</v>
      </c>
      <c r="D128" t="str">
        <f>VLOOKUP(C128,'Config Calc'!$H$13:$I$14,2,FALSE)</f>
        <v>Kühlschrank</v>
      </c>
      <c r="E128" s="4" t="s">
        <v>18</v>
      </c>
      <c r="F128" t="str">
        <f>VLOOKUP(E128,'Config Calc'!$K$13:$L$14,2,FALSE)</f>
        <v>Zwei</v>
      </c>
      <c r="G128" t="s">
        <v>37</v>
      </c>
      <c r="H128" t="str">
        <f>VLOOKUP(G128,'Config Calc'!$N$13:$O$14,2,FALSE)</f>
        <v xml:space="preserve">Kompressor Recht </v>
      </c>
      <c r="I128" t="s">
        <v>20</v>
      </c>
      <c r="J128" t="str">
        <f>VLOOKUP(I128,'Config Calc'!$Q$13:$R$15,2,FALSE)</f>
        <v xml:space="preserve">Biskuit </v>
      </c>
      <c r="K128" t="s">
        <v>102</v>
      </c>
      <c r="L128" t="str">
        <f>VLOOKUP(K128,'Config Calc'!$T$13:$U$16,2,FALSE)</f>
        <v>Schrank mit 3 Schubladen</v>
      </c>
      <c r="M128" t="s">
        <v>21</v>
      </c>
      <c r="N128" t="str">
        <f>VLOOKUP(M128,'Config Calc'!$T$13:$U$16,2,FALSE)</f>
        <v>Tür, Scharnier Links</v>
      </c>
      <c r="P128" t="str">
        <f>IF(O128="","",VLOOKUP(O128,'Config Calc'!$T$13:$U$16,2,FALSE))</f>
        <v/>
      </c>
    </row>
    <row r="129" spans="1:16">
      <c r="A129">
        <v>128</v>
      </c>
      <c r="B129" t="s">
        <v>156</v>
      </c>
      <c r="C129" s="4" t="s">
        <v>99</v>
      </c>
      <c r="D129" t="str">
        <f>VLOOKUP(C129,'Config Calc'!$H$13:$I$14,2,FALSE)</f>
        <v>Kühlschrank</v>
      </c>
      <c r="E129" s="4" t="s">
        <v>18</v>
      </c>
      <c r="F129" t="str">
        <f>VLOOKUP(E129,'Config Calc'!$K$13:$L$14,2,FALSE)</f>
        <v>Zwei</v>
      </c>
      <c r="G129" t="s">
        <v>37</v>
      </c>
      <c r="H129" t="str">
        <f>VLOOKUP(G129,'Config Calc'!$N$13:$O$14,2,FALSE)</f>
        <v xml:space="preserve">Kompressor Recht </v>
      </c>
      <c r="I129" t="s">
        <v>20</v>
      </c>
      <c r="J129" t="str">
        <f>VLOOKUP(I129,'Config Calc'!$Q$13:$R$15,2,FALSE)</f>
        <v xml:space="preserve">Biskuit </v>
      </c>
      <c r="K129" t="s">
        <v>102</v>
      </c>
      <c r="L129" t="str">
        <f>VLOOKUP(K129,'Config Calc'!$T$13:$U$16,2,FALSE)</f>
        <v>Schrank mit 3 Schubladen</v>
      </c>
      <c r="M129" t="s">
        <v>23</v>
      </c>
      <c r="N129" t="str">
        <f>VLOOKUP(M129,'Config Calc'!$T$13:$U$16,2,FALSE)</f>
        <v xml:space="preserve">Tür, Scharnier Rechts </v>
      </c>
      <c r="P129" t="str">
        <f>IF(O129="","",VLOOKUP(O129,'Config Calc'!$T$13:$U$16,2,FALSE))</f>
        <v/>
      </c>
    </row>
    <row r="130" spans="1:16">
      <c r="A130">
        <v>129</v>
      </c>
      <c r="B130" t="s">
        <v>157</v>
      </c>
      <c r="C130" s="4" t="s">
        <v>99</v>
      </c>
      <c r="D130" t="str">
        <f>VLOOKUP(C130,'Config Calc'!$H$13:$I$14,2,FALSE)</f>
        <v>Kühlschrank</v>
      </c>
      <c r="E130" s="4" t="s">
        <v>18</v>
      </c>
      <c r="F130" t="str">
        <f>VLOOKUP(E130,'Config Calc'!$K$13:$L$14,2,FALSE)</f>
        <v>Zwei</v>
      </c>
      <c r="G130" t="s">
        <v>37</v>
      </c>
      <c r="H130" t="str">
        <f>VLOOKUP(G130,'Config Calc'!$N$13:$O$14,2,FALSE)</f>
        <v xml:space="preserve">Kompressor Recht </v>
      </c>
      <c r="I130" t="s">
        <v>20</v>
      </c>
      <c r="J130" t="str">
        <f>VLOOKUP(I130,'Config Calc'!$Q$13:$R$15,2,FALSE)</f>
        <v xml:space="preserve">Biskuit </v>
      </c>
      <c r="K130" t="s">
        <v>21</v>
      </c>
      <c r="L130" t="str">
        <f>VLOOKUP(K130,'Config Calc'!$T$13:$U$16,2,FALSE)</f>
        <v>Tür, Scharnier Links</v>
      </c>
      <c r="M130" t="s">
        <v>100</v>
      </c>
      <c r="N130" t="str">
        <f>VLOOKUP(M130,'Config Calc'!$T$13:$U$16,2,FALSE)</f>
        <v>Schrank mit 2 Schubladen</v>
      </c>
      <c r="P130" t="str">
        <f>IF(O130="","",VLOOKUP(O130,'Config Calc'!$T$13:$U$16,2,FALSE))</f>
        <v/>
      </c>
    </row>
    <row r="131" spans="1:16">
      <c r="A131">
        <v>130</v>
      </c>
      <c r="B131" t="s">
        <v>158</v>
      </c>
      <c r="C131" s="4" t="s">
        <v>99</v>
      </c>
      <c r="D131" t="str">
        <f>VLOOKUP(C131,'Config Calc'!$H$13:$I$14,2,FALSE)</f>
        <v>Kühlschrank</v>
      </c>
      <c r="E131" s="4" t="s">
        <v>18</v>
      </c>
      <c r="F131" t="str">
        <f>VLOOKUP(E131,'Config Calc'!$K$13:$L$14,2,FALSE)</f>
        <v>Zwei</v>
      </c>
      <c r="G131" t="s">
        <v>37</v>
      </c>
      <c r="H131" t="str">
        <f>VLOOKUP(G131,'Config Calc'!$N$13:$O$14,2,FALSE)</f>
        <v xml:space="preserve">Kompressor Recht </v>
      </c>
      <c r="I131" t="s">
        <v>20</v>
      </c>
      <c r="J131" t="str">
        <f>VLOOKUP(I131,'Config Calc'!$Q$13:$R$15,2,FALSE)</f>
        <v xml:space="preserve">Biskuit </v>
      </c>
      <c r="K131" t="s">
        <v>21</v>
      </c>
      <c r="L131" t="str">
        <f>VLOOKUP(K131,'Config Calc'!$T$13:$U$16,2,FALSE)</f>
        <v>Tür, Scharnier Links</v>
      </c>
      <c r="M131" t="s">
        <v>102</v>
      </c>
      <c r="N131" t="str">
        <f>VLOOKUP(M131,'Config Calc'!$T$13:$U$16,2,FALSE)</f>
        <v>Schrank mit 3 Schubladen</v>
      </c>
      <c r="P131" t="str">
        <f>IF(O131="","",VLOOKUP(O131,'Config Calc'!$T$13:$U$16,2,FALSE))</f>
        <v/>
      </c>
    </row>
    <row r="132" spans="1:16">
      <c r="A132">
        <v>131</v>
      </c>
      <c r="B132" t="s">
        <v>159</v>
      </c>
      <c r="C132" s="4" t="s">
        <v>99</v>
      </c>
      <c r="D132" t="str">
        <f>VLOOKUP(C132,'Config Calc'!$H$13:$I$14,2,FALSE)</f>
        <v>Kühlschrank</v>
      </c>
      <c r="E132" s="4" t="s">
        <v>18</v>
      </c>
      <c r="F132" t="str">
        <f>VLOOKUP(E132,'Config Calc'!$K$13:$L$14,2,FALSE)</f>
        <v>Zwei</v>
      </c>
      <c r="G132" t="s">
        <v>37</v>
      </c>
      <c r="H132" t="str">
        <f>VLOOKUP(G132,'Config Calc'!$N$13:$O$14,2,FALSE)</f>
        <v xml:space="preserve">Kompressor Recht </v>
      </c>
      <c r="I132" t="s">
        <v>20</v>
      </c>
      <c r="J132" t="str">
        <f>VLOOKUP(I132,'Config Calc'!$Q$13:$R$15,2,FALSE)</f>
        <v xml:space="preserve">Biskuit </v>
      </c>
      <c r="K132" t="s">
        <v>21</v>
      </c>
      <c r="L132" t="str">
        <f>VLOOKUP(K132,'Config Calc'!$T$13:$U$16,2,FALSE)</f>
        <v>Tür, Scharnier Links</v>
      </c>
      <c r="M132" t="s">
        <v>21</v>
      </c>
      <c r="N132" t="str">
        <f>VLOOKUP(M132,'Config Calc'!$T$13:$U$16,2,FALSE)</f>
        <v>Tür, Scharnier Links</v>
      </c>
      <c r="P132" t="str">
        <f>IF(O132="","",VLOOKUP(O132,'Config Calc'!$T$13:$U$16,2,FALSE))</f>
        <v/>
      </c>
    </row>
    <row r="133" spans="1:16">
      <c r="A133">
        <v>132</v>
      </c>
      <c r="B133" t="s">
        <v>160</v>
      </c>
      <c r="C133" s="4" t="s">
        <v>99</v>
      </c>
      <c r="D133" t="str">
        <f>VLOOKUP(C133,'Config Calc'!$H$13:$I$14,2,FALSE)</f>
        <v>Kühlschrank</v>
      </c>
      <c r="E133" s="4" t="s">
        <v>18</v>
      </c>
      <c r="F133" t="str">
        <f>VLOOKUP(E133,'Config Calc'!$K$13:$L$14,2,FALSE)</f>
        <v>Zwei</v>
      </c>
      <c r="G133" t="s">
        <v>37</v>
      </c>
      <c r="H133" t="str">
        <f>VLOOKUP(G133,'Config Calc'!$N$13:$O$14,2,FALSE)</f>
        <v xml:space="preserve">Kompressor Recht </v>
      </c>
      <c r="I133" t="s">
        <v>20</v>
      </c>
      <c r="J133" t="str">
        <f>VLOOKUP(I133,'Config Calc'!$Q$13:$R$15,2,FALSE)</f>
        <v xml:space="preserve">Biskuit </v>
      </c>
      <c r="K133" t="s">
        <v>21</v>
      </c>
      <c r="L133" t="str">
        <f>VLOOKUP(K133,'Config Calc'!$T$13:$U$16,2,FALSE)</f>
        <v>Tür, Scharnier Links</v>
      </c>
      <c r="M133" t="s">
        <v>23</v>
      </c>
      <c r="N133" t="str">
        <f>VLOOKUP(M133,'Config Calc'!$T$13:$U$16,2,FALSE)</f>
        <v xml:space="preserve">Tür, Scharnier Rechts </v>
      </c>
      <c r="P133" t="str">
        <f>IF(O133="","",VLOOKUP(O133,'Config Calc'!$T$13:$U$16,2,FALSE))</f>
        <v/>
      </c>
    </row>
    <row r="134" spans="1:16">
      <c r="A134">
        <v>133</v>
      </c>
      <c r="B134" t="s">
        <v>161</v>
      </c>
      <c r="C134" s="4" t="s">
        <v>99</v>
      </c>
      <c r="D134" t="str">
        <f>VLOOKUP(C134,'Config Calc'!$H$13:$I$14,2,FALSE)</f>
        <v>Kühlschrank</v>
      </c>
      <c r="E134" s="4" t="s">
        <v>18</v>
      </c>
      <c r="F134" t="str">
        <f>VLOOKUP(E134,'Config Calc'!$K$13:$L$14,2,FALSE)</f>
        <v>Zwei</v>
      </c>
      <c r="G134" t="s">
        <v>37</v>
      </c>
      <c r="H134" t="str">
        <f>VLOOKUP(G134,'Config Calc'!$N$13:$O$14,2,FALSE)</f>
        <v xml:space="preserve">Kompressor Recht </v>
      </c>
      <c r="I134" t="s">
        <v>20</v>
      </c>
      <c r="J134" t="str">
        <f>VLOOKUP(I134,'Config Calc'!$Q$13:$R$15,2,FALSE)</f>
        <v xml:space="preserve">Biskuit </v>
      </c>
      <c r="K134" t="s">
        <v>23</v>
      </c>
      <c r="L134" t="str">
        <f>VLOOKUP(K134,'Config Calc'!$T$13:$U$16,2,FALSE)</f>
        <v xml:space="preserve">Tür, Scharnier Rechts </v>
      </c>
      <c r="M134" t="s">
        <v>100</v>
      </c>
      <c r="N134" t="str">
        <f>VLOOKUP(M134,'Config Calc'!$T$13:$U$16,2,FALSE)</f>
        <v>Schrank mit 2 Schubladen</v>
      </c>
      <c r="P134" t="str">
        <f>IF(O134="","",VLOOKUP(O134,'Config Calc'!$T$13:$U$16,2,FALSE))</f>
        <v/>
      </c>
    </row>
    <row r="135" spans="1:16">
      <c r="A135">
        <v>134</v>
      </c>
      <c r="B135" t="s">
        <v>162</v>
      </c>
      <c r="C135" s="4" t="s">
        <v>99</v>
      </c>
      <c r="D135" t="str">
        <f>VLOOKUP(C135,'Config Calc'!$H$13:$I$14,2,FALSE)</f>
        <v>Kühlschrank</v>
      </c>
      <c r="E135" s="4" t="s">
        <v>18</v>
      </c>
      <c r="F135" t="str">
        <f>VLOOKUP(E135,'Config Calc'!$K$13:$L$14,2,FALSE)</f>
        <v>Zwei</v>
      </c>
      <c r="G135" t="s">
        <v>37</v>
      </c>
      <c r="H135" t="str">
        <f>VLOOKUP(G135,'Config Calc'!$N$13:$O$14,2,FALSE)</f>
        <v xml:space="preserve">Kompressor Recht </v>
      </c>
      <c r="I135" t="s">
        <v>20</v>
      </c>
      <c r="J135" t="str">
        <f>VLOOKUP(I135,'Config Calc'!$Q$13:$R$15,2,FALSE)</f>
        <v xml:space="preserve">Biskuit </v>
      </c>
      <c r="K135" t="s">
        <v>23</v>
      </c>
      <c r="L135" t="str">
        <f>VLOOKUP(K135,'Config Calc'!$T$13:$U$16,2,FALSE)</f>
        <v xml:space="preserve">Tür, Scharnier Rechts </v>
      </c>
      <c r="M135" t="s">
        <v>102</v>
      </c>
      <c r="N135" t="str">
        <f>VLOOKUP(M135,'Config Calc'!$T$13:$U$16,2,FALSE)</f>
        <v>Schrank mit 3 Schubladen</v>
      </c>
      <c r="P135" t="str">
        <f>IF(O135="","",VLOOKUP(O135,'Config Calc'!$T$13:$U$16,2,FALSE))</f>
        <v/>
      </c>
    </row>
    <row r="136" spans="1:16">
      <c r="A136">
        <v>135</v>
      </c>
      <c r="B136" t="s">
        <v>163</v>
      </c>
      <c r="C136" s="4" t="s">
        <v>99</v>
      </c>
      <c r="D136" t="str">
        <f>VLOOKUP(C136,'Config Calc'!$H$13:$I$14,2,FALSE)</f>
        <v>Kühlschrank</v>
      </c>
      <c r="E136" s="4" t="s">
        <v>18</v>
      </c>
      <c r="F136" t="str">
        <f>VLOOKUP(E136,'Config Calc'!$K$13:$L$14,2,FALSE)</f>
        <v>Zwei</v>
      </c>
      <c r="G136" t="s">
        <v>37</v>
      </c>
      <c r="H136" t="str">
        <f>VLOOKUP(G136,'Config Calc'!$N$13:$O$14,2,FALSE)</f>
        <v xml:space="preserve">Kompressor Recht </v>
      </c>
      <c r="I136" t="s">
        <v>20</v>
      </c>
      <c r="J136" t="str">
        <f>VLOOKUP(I136,'Config Calc'!$Q$13:$R$15,2,FALSE)</f>
        <v xml:space="preserve">Biskuit </v>
      </c>
      <c r="K136" t="s">
        <v>23</v>
      </c>
      <c r="L136" t="str">
        <f>VLOOKUP(K136,'Config Calc'!$T$13:$U$16,2,FALSE)</f>
        <v xml:space="preserve">Tür, Scharnier Rechts </v>
      </c>
      <c r="M136" t="s">
        <v>21</v>
      </c>
      <c r="N136" t="str">
        <f>VLOOKUP(M136,'Config Calc'!$T$13:$U$16,2,FALSE)</f>
        <v>Tür, Scharnier Links</v>
      </c>
      <c r="P136" t="str">
        <f>IF(O136="","",VLOOKUP(O136,'Config Calc'!$T$13:$U$16,2,FALSE))</f>
        <v/>
      </c>
    </row>
    <row r="137" spans="1:16">
      <c r="A137">
        <v>136</v>
      </c>
      <c r="B137" t="s">
        <v>164</v>
      </c>
      <c r="C137" s="4" t="s">
        <v>99</v>
      </c>
      <c r="D137" t="str">
        <f>VLOOKUP(C137,'Config Calc'!$H$13:$I$14,2,FALSE)</f>
        <v>Kühlschrank</v>
      </c>
      <c r="E137" s="4" t="s">
        <v>18</v>
      </c>
      <c r="F137" t="str">
        <f>VLOOKUP(E137,'Config Calc'!$K$13:$L$14,2,FALSE)</f>
        <v>Zwei</v>
      </c>
      <c r="G137" t="s">
        <v>37</v>
      </c>
      <c r="H137" t="str">
        <f>VLOOKUP(G137,'Config Calc'!$N$13:$O$14,2,FALSE)</f>
        <v xml:space="preserve">Kompressor Recht </v>
      </c>
      <c r="I137" t="s">
        <v>20</v>
      </c>
      <c r="J137" t="str">
        <f>VLOOKUP(I137,'Config Calc'!$Q$13:$R$15,2,FALSE)</f>
        <v xml:space="preserve">Biskuit </v>
      </c>
      <c r="K137" t="s">
        <v>23</v>
      </c>
      <c r="L137" t="str">
        <f>VLOOKUP(K137,'Config Calc'!$T$13:$U$16,2,FALSE)</f>
        <v xml:space="preserve">Tür, Scharnier Rechts </v>
      </c>
      <c r="M137" t="s">
        <v>23</v>
      </c>
      <c r="N137" t="str">
        <f>VLOOKUP(M137,'Config Calc'!$T$13:$U$16,2,FALSE)</f>
        <v xml:space="preserve">Tür, Scharnier Rechts </v>
      </c>
      <c r="P137" t="str">
        <f>IF(O137="","",VLOOKUP(O137,'Config Calc'!$T$13:$U$16,2,FALSE))</f>
        <v/>
      </c>
    </row>
    <row r="138" spans="1:16">
      <c r="A138">
        <v>137</v>
      </c>
      <c r="B138" t="s">
        <v>165</v>
      </c>
      <c r="C138" s="4" t="s">
        <v>99</v>
      </c>
      <c r="D138" t="str">
        <f>VLOOKUP(C138,'Config Calc'!$H$13:$I$14,2,FALSE)</f>
        <v>Kühlschrank</v>
      </c>
      <c r="E138" s="4" t="s">
        <v>18</v>
      </c>
      <c r="F138" t="str">
        <f>VLOOKUP(E138,'Config Calc'!$K$13:$L$14,2,FALSE)</f>
        <v>Zwei</v>
      </c>
      <c r="G138" t="s">
        <v>37</v>
      </c>
      <c r="H138" t="str">
        <f>VLOOKUP(G138,'Config Calc'!$N$13:$O$14,2,FALSE)</f>
        <v xml:space="preserve">Kompressor Recht </v>
      </c>
      <c r="I138" t="s">
        <v>27</v>
      </c>
      <c r="J138" t="str">
        <f>VLOOKUP(I138,'Config Calc'!$Q$13:$R$15,2,FALSE)</f>
        <v xml:space="preserve">Edehlstahl </v>
      </c>
      <c r="K138" t="s">
        <v>100</v>
      </c>
      <c r="L138" t="str">
        <f>VLOOKUP(K138,'Config Calc'!$T$13:$U$16,2,FALSE)</f>
        <v>Schrank mit 2 Schubladen</v>
      </c>
      <c r="M138" t="s">
        <v>100</v>
      </c>
      <c r="N138" t="str">
        <f>VLOOKUP(M138,'Config Calc'!$T$13:$U$16,2,FALSE)</f>
        <v>Schrank mit 2 Schubladen</v>
      </c>
      <c r="P138" t="str">
        <f>IF(O138="","",VLOOKUP(O138,'Config Calc'!$T$13:$U$16,2,FALSE))</f>
        <v/>
      </c>
    </row>
    <row r="139" spans="1:16">
      <c r="A139">
        <v>138</v>
      </c>
      <c r="B139" t="s">
        <v>166</v>
      </c>
      <c r="C139" s="4" t="s">
        <v>99</v>
      </c>
      <c r="D139" t="str">
        <f>VLOOKUP(C139,'Config Calc'!$H$13:$I$14,2,FALSE)</f>
        <v>Kühlschrank</v>
      </c>
      <c r="E139" s="4" t="s">
        <v>18</v>
      </c>
      <c r="F139" t="str">
        <f>VLOOKUP(E139,'Config Calc'!$K$13:$L$14,2,FALSE)</f>
        <v>Zwei</v>
      </c>
      <c r="G139" t="s">
        <v>37</v>
      </c>
      <c r="H139" t="str">
        <f>VLOOKUP(G139,'Config Calc'!$N$13:$O$14,2,FALSE)</f>
        <v xml:space="preserve">Kompressor Recht </v>
      </c>
      <c r="I139" t="s">
        <v>27</v>
      </c>
      <c r="J139" t="str">
        <f>VLOOKUP(I139,'Config Calc'!$Q$13:$R$15,2,FALSE)</f>
        <v xml:space="preserve">Edehlstahl </v>
      </c>
      <c r="K139" t="s">
        <v>100</v>
      </c>
      <c r="L139" t="str">
        <f>VLOOKUP(K139,'Config Calc'!$T$13:$U$16,2,FALSE)</f>
        <v>Schrank mit 2 Schubladen</v>
      </c>
      <c r="M139" t="s">
        <v>102</v>
      </c>
      <c r="N139" t="str">
        <f>VLOOKUP(M139,'Config Calc'!$T$13:$U$16,2,FALSE)</f>
        <v>Schrank mit 3 Schubladen</v>
      </c>
      <c r="P139" t="str">
        <f>IF(O139="","",VLOOKUP(O139,'Config Calc'!$T$13:$U$16,2,FALSE))</f>
        <v/>
      </c>
    </row>
    <row r="140" spans="1:16">
      <c r="A140">
        <v>139</v>
      </c>
      <c r="B140" t="s">
        <v>167</v>
      </c>
      <c r="C140" s="4" t="s">
        <v>99</v>
      </c>
      <c r="D140" t="str">
        <f>VLOOKUP(C140,'Config Calc'!$H$13:$I$14,2,FALSE)</f>
        <v>Kühlschrank</v>
      </c>
      <c r="E140" s="4" t="s">
        <v>18</v>
      </c>
      <c r="F140" t="str">
        <f>VLOOKUP(E140,'Config Calc'!$K$13:$L$14,2,FALSE)</f>
        <v>Zwei</v>
      </c>
      <c r="G140" t="s">
        <v>37</v>
      </c>
      <c r="H140" t="str">
        <f>VLOOKUP(G140,'Config Calc'!$N$13:$O$14,2,FALSE)</f>
        <v xml:space="preserve">Kompressor Recht </v>
      </c>
      <c r="I140" t="s">
        <v>27</v>
      </c>
      <c r="J140" t="str">
        <f>VLOOKUP(I140,'Config Calc'!$Q$13:$R$15,2,FALSE)</f>
        <v xml:space="preserve">Edehlstahl </v>
      </c>
      <c r="K140" t="s">
        <v>100</v>
      </c>
      <c r="L140" t="str">
        <f>VLOOKUP(K140,'Config Calc'!$T$13:$U$16,2,FALSE)</f>
        <v>Schrank mit 2 Schubladen</v>
      </c>
      <c r="M140" t="s">
        <v>21</v>
      </c>
      <c r="N140" t="str">
        <f>VLOOKUP(M140,'Config Calc'!$T$13:$U$16,2,FALSE)</f>
        <v>Tür, Scharnier Links</v>
      </c>
      <c r="P140" t="str">
        <f>IF(O140="","",VLOOKUP(O140,'Config Calc'!$T$13:$U$16,2,FALSE))</f>
        <v/>
      </c>
    </row>
    <row r="141" spans="1:16">
      <c r="A141">
        <v>140</v>
      </c>
      <c r="B141" t="s">
        <v>168</v>
      </c>
      <c r="C141" s="4" t="s">
        <v>99</v>
      </c>
      <c r="D141" t="str">
        <f>VLOOKUP(C141,'Config Calc'!$H$13:$I$14,2,FALSE)</f>
        <v>Kühlschrank</v>
      </c>
      <c r="E141" s="4" t="s">
        <v>18</v>
      </c>
      <c r="F141" t="str">
        <f>VLOOKUP(E141,'Config Calc'!$K$13:$L$14,2,FALSE)</f>
        <v>Zwei</v>
      </c>
      <c r="G141" t="s">
        <v>37</v>
      </c>
      <c r="H141" t="str">
        <f>VLOOKUP(G141,'Config Calc'!$N$13:$O$14,2,FALSE)</f>
        <v xml:space="preserve">Kompressor Recht </v>
      </c>
      <c r="I141" t="s">
        <v>27</v>
      </c>
      <c r="J141" t="str">
        <f>VLOOKUP(I141,'Config Calc'!$Q$13:$R$15,2,FALSE)</f>
        <v xml:space="preserve">Edehlstahl </v>
      </c>
      <c r="K141" t="s">
        <v>100</v>
      </c>
      <c r="L141" t="str">
        <f>VLOOKUP(K141,'Config Calc'!$T$13:$U$16,2,FALSE)</f>
        <v>Schrank mit 2 Schubladen</v>
      </c>
      <c r="M141" t="s">
        <v>23</v>
      </c>
      <c r="N141" t="str">
        <f>VLOOKUP(M141,'Config Calc'!$T$13:$U$16,2,FALSE)</f>
        <v xml:space="preserve">Tür, Scharnier Rechts </v>
      </c>
      <c r="P141" t="str">
        <f>IF(O141="","",VLOOKUP(O141,'Config Calc'!$T$13:$U$16,2,FALSE))</f>
        <v/>
      </c>
    </row>
    <row r="142" spans="1:16">
      <c r="A142">
        <v>141</v>
      </c>
      <c r="B142" t="s">
        <v>169</v>
      </c>
      <c r="C142" s="4" t="s">
        <v>99</v>
      </c>
      <c r="D142" t="str">
        <f>VLOOKUP(C142,'Config Calc'!$H$13:$I$14,2,FALSE)</f>
        <v>Kühlschrank</v>
      </c>
      <c r="E142" s="4" t="s">
        <v>18</v>
      </c>
      <c r="F142" t="str">
        <f>VLOOKUP(E142,'Config Calc'!$K$13:$L$14,2,FALSE)</f>
        <v>Zwei</v>
      </c>
      <c r="G142" t="s">
        <v>37</v>
      </c>
      <c r="H142" t="str">
        <f>VLOOKUP(G142,'Config Calc'!$N$13:$O$14,2,FALSE)</f>
        <v xml:space="preserve">Kompressor Recht </v>
      </c>
      <c r="I142" t="s">
        <v>27</v>
      </c>
      <c r="J142" t="str">
        <f>VLOOKUP(I142,'Config Calc'!$Q$13:$R$15,2,FALSE)</f>
        <v xml:space="preserve">Edehlstahl </v>
      </c>
      <c r="K142" t="s">
        <v>102</v>
      </c>
      <c r="L142" t="str">
        <f>VLOOKUP(K142,'Config Calc'!$T$13:$U$16,2,FALSE)</f>
        <v>Schrank mit 3 Schubladen</v>
      </c>
      <c r="M142" t="s">
        <v>100</v>
      </c>
      <c r="N142" t="str">
        <f>VLOOKUP(M142,'Config Calc'!$T$13:$U$16,2,FALSE)</f>
        <v>Schrank mit 2 Schubladen</v>
      </c>
      <c r="P142" t="str">
        <f>IF(O142="","",VLOOKUP(O142,'Config Calc'!$T$13:$U$16,2,FALSE))</f>
        <v/>
      </c>
    </row>
    <row r="143" spans="1:16">
      <c r="A143">
        <v>142</v>
      </c>
      <c r="B143" t="s">
        <v>170</v>
      </c>
      <c r="C143" s="4" t="s">
        <v>99</v>
      </c>
      <c r="D143" t="str">
        <f>VLOOKUP(C143,'Config Calc'!$H$13:$I$14,2,FALSE)</f>
        <v>Kühlschrank</v>
      </c>
      <c r="E143" s="4" t="s">
        <v>18</v>
      </c>
      <c r="F143" t="str">
        <f>VLOOKUP(E143,'Config Calc'!$K$13:$L$14,2,FALSE)</f>
        <v>Zwei</v>
      </c>
      <c r="G143" t="s">
        <v>37</v>
      </c>
      <c r="H143" t="str">
        <f>VLOOKUP(G143,'Config Calc'!$N$13:$O$14,2,FALSE)</f>
        <v xml:space="preserve">Kompressor Recht </v>
      </c>
      <c r="I143" t="s">
        <v>27</v>
      </c>
      <c r="J143" t="str">
        <f>VLOOKUP(I143,'Config Calc'!$Q$13:$R$15,2,FALSE)</f>
        <v xml:space="preserve">Edehlstahl </v>
      </c>
      <c r="K143" t="s">
        <v>102</v>
      </c>
      <c r="L143" t="str">
        <f>VLOOKUP(K143,'Config Calc'!$T$13:$U$16,2,FALSE)</f>
        <v>Schrank mit 3 Schubladen</v>
      </c>
      <c r="M143" t="s">
        <v>102</v>
      </c>
      <c r="N143" t="str">
        <f>VLOOKUP(M143,'Config Calc'!$T$13:$U$16,2,FALSE)</f>
        <v>Schrank mit 3 Schubladen</v>
      </c>
      <c r="P143" t="str">
        <f>IF(O143="","",VLOOKUP(O143,'Config Calc'!$T$13:$U$16,2,FALSE))</f>
        <v/>
      </c>
    </row>
    <row r="144" spans="1:16">
      <c r="A144">
        <v>143</v>
      </c>
      <c r="B144" t="s">
        <v>171</v>
      </c>
      <c r="C144" s="4" t="s">
        <v>99</v>
      </c>
      <c r="D144" t="str">
        <f>VLOOKUP(C144,'Config Calc'!$H$13:$I$14,2,FALSE)</f>
        <v>Kühlschrank</v>
      </c>
      <c r="E144" s="4" t="s">
        <v>18</v>
      </c>
      <c r="F144" t="str">
        <f>VLOOKUP(E144,'Config Calc'!$K$13:$L$14,2,FALSE)</f>
        <v>Zwei</v>
      </c>
      <c r="G144" t="s">
        <v>37</v>
      </c>
      <c r="H144" t="str">
        <f>VLOOKUP(G144,'Config Calc'!$N$13:$O$14,2,FALSE)</f>
        <v xml:space="preserve">Kompressor Recht </v>
      </c>
      <c r="I144" t="s">
        <v>27</v>
      </c>
      <c r="J144" t="str">
        <f>VLOOKUP(I144,'Config Calc'!$Q$13:$R$15,2,FALSE)</f>
        <v xml:space="preserve">Edehlstahl </v>
      </c>
      <c r="K144" t="s">
        <v>102</v>
      </c>
      <c r="L144" t="str">
        <f>VLOOKUP(K144,'Config Calc'!$T$13:$U$16,2,FALSE)</f>
        <v>Schrank mit 3 Schubladen</v>
      </c>
      <c r="M144" t="s">
        <v>21</v>
      </c>
      <c r="N144" t="str">
        <f>VLOOKUP(M144,'Config Calc'!$T$13:$U$16,2,FALSE)</f>
        <v>Tür, Scharnier Links</v>
      </c>
      <c r="P144" t="str">
        <f>IF(O144="","",VLOOKUP(O144,'Config Calc'!$T$13:$U$16,2,FALSE))</f>
        <v/>
      </c>
    </row>
    <row r="145" spans="1:16">
      <c r="A145">
        <v>144</v>
      </c>
      <c r="B145" t="s">
        <v>172</v>
      </c>
      <c r="C145" s="4" t="s">
        <v>99</v>
      </c>
      <c r="D145" t="str">
        <f>VLOOKUP(C145,'Config Calc'!$H$13:$I$14,2,FALSE)</f>
        <v>Kühlschrank</v>
      </c>
      <c r="E145" s="4" t="s">
        <v>18</v>
      </c>
      <c r="F145" t="str">
        <f>VLOOKUP(E145,'Config Calc'!$K$13:$L$14,2,FALSE)</f>
        <v>Zwei</v>
      </c>
      <c r="G145" t="s">
        <v>37</v>
      </c>
      <c r="H145" t="str">
        <f>VLOOKUP(G145,'Config Calc'!$N$13:$O$14,2,FALSE)</f>
        <v xml:space="preserve">Kompressor Recht </v>
      </c>
      <c r="I145" t="s">
        <v>27</v>
      </c>
      <c r="J145" t="str">
        <f>VLOOKUP(I145,'Config Calc'!$Q$13:$R$15,2,FALSE)</f>
        <v xml:space="preserve">Edehlstahl </v>
      </c>
      <c r="K145" t="s">
        <v>102</v>
      </c>
      <c r="L145" t="str">
        <f>VLOOKUP(K145,'Config Calc'!$T$13:$U$16,2,FALSE)</f>
        <v>Schrank mit 3 Schubladen</v>
      </c>
      <c r="M145" t="s">
        <v>23</v>
      </c>
      <c r="N145" t="str">
        <f>VLOOKUP(M145,'Config Calc'!$T$13:$U$16,2,FALSE)</f>
        <v xml:space="preserve">Tür, Scharnier Rechts </v>
      </c>
      <c r="P145" t="str">
        <f>IF(O145="","",VLOOKUP(O145,'Config Calc'!$T$13:$U$16,2,FALSE))</f>
        <v/>
      </c>
    </row>
    <row r="146" spans="1:16">
      <c r="A146">
        <v>145</v>
      </c>
      <c r="B146" t="s">
        <v>173</v>
      </c>
      <c r="C146" s="4" t="s">
        <v>99</v>
      </c>
      <c r="D146" t="str">
        <f>VLOOKUP(C146,'Config Calc'!$H$13:$I$14,2,FALSE)</f>
        <v>Kühlschrank</v>
      </c>
      <c r="E146" s="4" t="s">
        <v>18</v>
      </c>
      <c r="F146" t="str">
        <f>VLOOKUP(E146,'Config Calc'!$K$13:$L$14,2,FALSE)</f>
        <v>Zwei</v>
      </c>
      <c r="G146" t="s">
        <v>37</v>
      </c>
      <c r="H146" t="str">
        <f>VLOOKUP(G146,'Config Calc'!$N$13:$O$14,2,FALSE)</f>
        <v xml:space="preserve">Kompressor Recht </v>
      </c>
      <c r="I146" t="s">
        <v>27</v>
      </c>
      <c r="J146" t="str">
        <f>VLOOKUP(I146,'Config Calc'!$Q$13:$R$15,2,FALSE)</f>
        <v xml:space="preserve">Edehlstahl </v>
      </c>
      <c r="K146" t="s">
        <v>21</v>
      </c>
      <c r="L146" t="str">
        <f>VLOOKUP(K146,'Config Calc'!$T$13:$U$16,2,FALSE)</f>
        <v>Tür, Scharnier Links</v>
      </c>
      <c r="M146" t="s">
        <v>100</v>
      </c>
      <c r="N146" t="str">
        <f>VLOOKUP(M146,'Config Calc'!$T$13:$U$16,2,FALSE)</f>
        <v>Schrank mit 2 Schubladen</v>
      </c>
      <c r="P146" t="str">
        <f>IF(O146="","",VLOOKUP(O146,'Config Calc'!$T$13:$U$16,2,FALSE))</f>
        <v/>
      </c>
    </row>
    <row r="147" spans="1:16">
      <c r="A147">
        <v>146</v>
      </c>
      <c r="B147" t="s">
        <v>174</v>
      </c>
      <c r="C147" s="4" t="s">
        <v>99</v>
      </c>
      <c r="D147" t="str">
        <f>VLOOKUP(C147,'Config Calc'!$H$13:$I$14,2,FALSE)</f>
        <v>Kühlschrank</v>
      </c>
      <c r="E147" s="4" t="s">
        <v>18</v>
      </c>
      <c r="F147" t="str">
        <f>VLOOKUP(E147,'Config Calc'!$K$13:$L$14,2,FALSE)</f>
        <v>Zwei</v>
      </c>
      <c r="G147" t="s">
        <v>37</v>
      </c>
      <c r="H147" t="str">
        <f>VLOOKUP(G147,'Config Calc'!$N$13:$O$14,2,FALSE)</f>
        <v xml:space="preserve">Kompressor Recht </v>
      </c>
      <c r="I147" t="s">
        <v>27</v>
      </c>
      <c r="J147" t="str">
        <f>VLOOKUP(I147,'Config Calc'!$Q$13:$R$15,2,FALSE)</f>
        <v xml:space="preserve">Edehlstahl </v>
      </c>
      <c r="K147" t="s">
        <v>21</v>
      </c>
      <c r="L147" t="str">
        <f>VLOOKUP(K147,'Config Calc'!$T$13:$U$16,2,FALSE)</f>
        <v>Tür, Scharnier Links</v>
      </c>
      <c r="M147" t="s">
        <v>102</v>
      </c>
      <c r="N147" t="str">
        <f>VLOOKUP(M147,'Config Calc'!$T$13:$U$16,2,FALSE)</f>
        <v>Schrank mit 3 Schubladen</v>
      </c>
      <c r="P147" t="str">
        <f>IF(O147="","",VLOOKUP(O147,'Config Calc'!$T$13:$U$16,2,FALSE))</f>
        <v/>
      </c>
    </row>
    <row r="148" spans="1:16">
      <c r="A148">
        <v>147</v>
      </c>
      <c r="B148" t="s">
        <v>175</v>
      </c>
      <c r="C148" s="4" t="s">
        <v>99</v>
      </c>
      <c r="D148" t="str">
        <f>VLOOKUP(C148,'Config Calc'!$H$13:$I$14,2,FALSE)</f>
        <v>Kühlschrank</v>
      </c>
      <c r="E148" s="4" t="s">
        <v>18</v>
      </c>
      <c r="F148" t="str">
        <f>VLOOKUP(E148,'Config Calc'!$K$13:$L$14,2,FALSE)</f>
        <v>Zwei</v>
      </c>
      <c r="G148" t="s">
        <v>37</v>
      </c>
      <c r="H148" t="str">
        <f>VLOOKUP(G148,'Config Calc'!$N$13:$O$14,2,FALSE)</f>
        <v xml:space="preserve">Kompressor Recht </v>
      </c>
      <c r="I148" t="s">
        <v>27</v>
      </c>
      <c r="J148" t="str">
        <f>VLOOKUP(I148,'Config Calc'!$Q$13:$R$15,2,FALSE)</f>
        <v xml:space="preserve">Edehlstahl </v>
      </c>
      <c r="K148" t="s">
        <v>21</v>
      </c>
      <c r="L148" t="str">
        <f>VLOOKUP(K148,'Config Calc'!$T$13:$U$16,2,FALSE)</f>
        <v>Tür, Scharnier Links</v>
      </c>
      <c r="M148" t="s">
        <v>21</v>
      </c>
      <c r="N148" t="str">
        <f>VLOOKUP(M148,'Config Calc'!$T$13:$U$16,2,FALSE)</f>
        <v>Tür, Scharnier Links</v>
      </c>
      <c r="P148" t="str">
        <f>IF(O148="","",VLOOKUP(O148,'Config Calc'!$T$13:$U$16,2,FALSE))</f>
        <v/>
      </c>
    </row>
    <row r="149" spans="1:16">
      <c r="A149">
        <v>148</v>
      </c>
      <c r="B149" t="s">
        <v>176</v>
      </c>
      <c r="C149" s="4" t="s">
        <v>99</v>
      </c>
      <c r="D149" t="str">
        <f>VLOOKUP(C149,'Config Calc'!$H$13:$I$14,2,FALSE)</f>
        <v>Kühlschrank</v>
      </c>
      <c r="E149" s="4" t="s">
        <v>18</v>
      </c>
      <c r="F149" t="str">
        <f>VLOOKUP(E149,'Config Calc'!$K$13:$L$14,2,FALSE)</f>
        <v>Zwei</v>
      </c>
      <c r="G149" t="s">
        <v>37</v>
      </c>
      <c r="H149" t="str">
        <f>VLOOKUP(G149,'Config Calc'!$N$13:$O$14,2,FALSE)</f>
        <v xml:space="preserve">Kompressor Recht </v>
      </c>
      <c r="I149" t="s">
        <v>27</v>
      </c>
      <c r="J149" t="str">
        <f>VLOOKUP(I149,'Config Calc'!$Q$13:$R$15,2,FALSE)</f>
        <v xml:space="preserve">Edehlstahl </v>
      </c>
      <c r="K149" t="s">
        <v>21</v>
      </c>
      <c r="L149" t="str">
        <f>VLOOKUP(K149,'Config Calc'!$T$13:$U$16,2,FALSE)</f>
        <v>Tür, Scharnier Links</v>
      </c>
      <c r="M149" t="s">
        <v>23</v>
      </c>
      <c r="N149" t="str">
        <f>VLOOKUP(M149,'Config Calc'!$T$13:$U$16,2,FALSE)</f>
        <v xml:space="preserve">Tür, Scharnier Rechts </v>
      </c>
      <c r="P149" t="str">
        <f>IF(O149="","",VLOOKUP(O149,'Config Calc'!$T$13:$U$16,2,FALSE))</f>
        <v/>
      </c>
    </row>
    <row r="150" spans="1:16">
      <c r="A150">
        <v>149</v>
      </c>
      <c r="B150" t="s">
        <v>177</v>
      </c>
      <c r="C150" s="4" t="s">
        <v>99</v>
      </c>
      <c r="D150" t="str">
        <f>VLOOKUP(C150,'Config Calc'!$H$13:$I$14,2,FALSE)</f>
        <v>Kühlschrank</v>
      </c>
      <c r="E150" s="4" t="s">
        <v>18</v>
      </c>
      <c r="F150" t="str">
        <f>VLOOKUP(E150,'Config Calc'!$K$13:$L$14,2,FALSE)</f>
        <v>Zwei</v>
      </c>
      <c r="G150" t="s">
        <v>37</v>
      </c>
      <c r="H150" t="str">
        <f>VLOOKUP(G150,'Config Calc'!$N$13:$O$14,2,FALSE)</f>
        <v xml:space="preserve">Kompressor Recht </v>
      </c>
      <c r="I150" t="s">
        <v>27</v>
      </c>
      <c r="J150" t="str">
        <f>VLOOKUP(I150,'Config Calc'!$Q$13:$R$15,2,FALSE)</f>
        <v xml:space="preserve">Edehlstahl </v>
      </c>
      <c r="K150" t="s">
        <v>23</v>
      </c>
      <c r="L150" t="str">
        <f>VLOOKUP(K150,'Config Calc'!$T$13:$U$16,2,FALSE)</f>
        <v xml:space="preserve">Tür, Scharnier Rechts </v>
      </c>
      <c r="M150" t="s">
        <v>100</v>
      </c>
      <c r="N150" t="str">
        <f>VLOOKUP(M150,'Config Calc'!$T$13:$U$16,2,FALSE)</f>
        <v>Schrank mit 2 Schubladen</v>
      </c>
      <c r="P150" t="str">
        <f>IF(O150="","",VLOOKUP(O150,'Config Calc'!$T$13:$U$16,2,FALSE))</f>
        <v/>
      </c>
    </row>
    <row r="151" spans="1:16">
      <c r="A151">
        <v>150</v>
      </c>
      <c r="B151" t="s">
        <v>178</v>
      </c>
      <c r="C151" s="4" t="s">
        <v>99</v>
      </c>
      <c r="D151" t="str">
        <f>VLOOKUP(C151,'Config Calc'!$H$13:$I$14,2,FALSE)</f>
        <v>Kühlschrank</v>
      </c>
      <c r="E151" s="4" t="s">
        <v>18</v>
      </c>
      <c r="F151" t="str">
        <f>VLOOKUP(E151,'Config Calc'!$K$13:$L$14,2,FALSE)</f>
        <v>Zwei</v>
      </c>
      <c r="G151" t="s">
        <v>37</v>
      </c>
      <c r="H151" t="str">
        <f>VLOOKUP(G151,'Config Calc'!$N$13:$O$14,2,FALSE)</f>
        <v xml:space="preserve">Kompressor Recht </v>
      </c>
      <c r="I151" t="s">
        <v>27</v>
      </c>
      <c r="J151" t="str">
        <f>VLOOKUP(I151,'Config Calc'!$Q$13:$R$15,2,FALSE)</f>
        <v xml:space="preserve">Edehlstahl </v>
      </c>
      <c r="K151" t="s">
        <v>23</v>
      </c>
      <c r="L151" t="str">
        <f>VLOOKUP(K151,'Config Calc'!$T$13:$U$16,2,FALSE)</f>
        <v xml:space="preserve">Tür, Scharnier Rechts </v>
      </c>
      <c r="M151" t="s">
        <v>102</v>
      </c>
      <c r="N151" t="str">
        <f>VLOOKUP(M151,'Config Calc'!$T$13:$U$16,2,FALSE)</f>
        <v>Schrank mit 3 Schubladen</v>
      </c>
      <c r="P151" t="str">
        <f>IF(O151="","",VLOOKUP(O151,'Config Calc'!$T$13:$U$16,2,FALSE))</f>
        <v/>
      </c>
    </row>
    <row r="152" spans="1:16">
      <c r="A152">
        <v>151</v>
      </c>
      <c r="B152" t="s">
        <v>179</v>
      </c>
      <c r="C152" s="4" t="s">
        <v>99</v>
      </c>
      <c r="D152" t="str">
        <f>VLOOKUP(C152,'Config Calc'!$H$13:$I$14,2,FALSE)</f>
        <v>Kühlschrank</v>
      </c>
      <c r="E152" s="4" t="s">
        <v>18</v>
      </c>
      <c r="F152" t="str">
        <f>VLOOKUP(E152,'Config Calc'!$K$13:$L$14,2,FALSE)</f>
        <v>Zwei</v>
      </c>
      <c r="G152" t="s">
        <v>37</v>
      </c>
      <c r="H152" t="str">
        <f>VLOOKUP(G152,'Config Calc'!$N$13:$O$14,2,FALSE)</f>
        <v xml:space="preserve">Kompressor Recht </v>
      </c>
      <c r="I152" t="s">
        <v>27</v>
      </c>
      <c r="J152" t="str">
        <f>VLOOKUP(I152,'Config Calc'!$Q$13:$R$15,2,FALSE)</f>
        <v xml:space="preserve">Edehlstahl </v>
      </c>
      <c r="K152" t="s">
        <v>23</v>
      </c>
      <c r="L152" t="str">
        <f>VLOOKUP(K152,'Config Calc'!$T$13:$U$16,2,FALSE)</f>
        <v xml:space="preserve">Tür, Scharnier Rechts </v>
      </c>
      <c r="M152" t="s">
        <v>21</v>
      </c>
      <c r="N152" t="str">
        <f>VLOOKUP(M152,'Config Calc'!$T$13:$U$16,2,FALSE)</f>
        <v>Tür, Scharnier Links</v>
      </c>
      <c r="P152" t="str">
        <f>IF(O152="","",VLOOKUP(O152,'Config Calc'!$T$13:$U$16,2,FALSE))</f>
        <v/>
      </c>
    </row>
    <row r="153" spans="1:16">
      <c r="A153">
        <v>152</v>
      </c>
      <c r="B153" t="s">
        <v>180</v>
      </c>
      <c r="C153" s="4" t="s">
        <v>99</v>
      </c>
      <c r="D153" t="str">
        <f>VLOOKUP(C153,'Config Calc'!$H$13:$I$14,2,FALSE)</f>
        <v>Kühlschrank</v>
      </c>
      <c r="E153" s="4" t="s">
        <v>18</v>
      </c>
      <c r="F153" t="str">
        <f>VLOOKUP(E153,'Config Calc'!$K$13:$L$14,2,FALSE)</f>
        <v>Zwei</v>
      </c>
      <c r="G153" t="s">
        <v>37</v>
      </c>
      <c r="H153" t="str">
        <f>VLOOKUP(G153,'Config Calc'!$N$13:$O$14,2,FALSE)</f>
        <v xml:space="preserve">Kompressor Recht </v>
      </c>
      <c r="I153" t="s">
        <v>27</v>
      </c>
      <c r="J153" t="str">
        <f>VLOOKUP(I153,'Config Calc'!$Q$13:$R$15,2,FALSE)</f>
        <v xml:space="preserve">Edehlstahl </v>
      </c>
      <c r="K153" t="s">
        <v>23</v>
      </c>
      <c r="L153" t="str">
        <f>VLOOKUP(K153,'Config Calc'!$T$13:$U$16,2,FALSE)</f>
        <v xml:space="preserve">Tür, Scharnier Rechts </v>
      </c>
      <c r="M153" t="s">
        <v>23</v>
      </c>
      <c r="N153" t="str">
        <f>VLOOKUP(M153,'Config Calc'!$T$13:$U$16,2,FALSE)</f>
        <v xml:space="preserve">Tür, Scharnier Rechts </v>
      </c>
      <c r="P153" t="str">
        <f>IF(O153="","",VLOOKUP(O153,'Config Calc'!$T$13:$U$16,2,FALSE))</f>
        <v/>
      </c>
    </row>
    <row r="154" spans="1:16">
      <c r="A154">
        <v>153</v>
      </c>
      <c r="B154" t="s">
        <v>181</v>
      </c>
      <c r="C154" s="4" t="s">
        <v>99</v>
      </c>
      <c r="D154" t="str">
        <f>VLOOKUP(C154,'Config Calc'!$H$13:$I$14,2,FALSE)</f>
        <v>Kühlschrank</v>
      </c>
      <c r="E154" s="4" t="s">
        <v>18</v>
      </c>
      <c r="F154" t="str">
        <f>VLOOKUP(E154,'Config Calc'!$K$13:$L$14,2,FALSE)</f>
        <v>Zwei</v>
      </c>
      <c r="G154" t="s">
        <v>37</v>
      </c>
      <c r="H154" t="str">
        <f>VLOOKUP(G154,'Config Calc'!$N$13:$O$14,2,FALSE)</f>
        <v xml:space="preserve">Kompressor Recht </v>
      </c>
      <c r="I154" t="s">
        <v>32</v>
      </c>
      <c r="J154" t="str">
        <f>VLOOKUP(I154,'Config Calc'!$Q$13:$R$15,2,FALSE)</f>
        <v xml:space="preserve">Atbeitsplatte </v>
      </c>
      <c r="K154" t="s">
        <v>100</v>
      </c>
      <c r="L154" t="str">
        <f>VLOOKUP(K154,'Config Calc'!$T$13:$U$16,2,FALSE)</f>
        <v>Schrank mit 2 Schubladen</v>
      </c>
      <c r="M154" t="s">
        <v>100</v>
      </c>
      <c r="N154" t="str">
        <f>VLOOKUP(M154,'Config Calc'!$T$13:$U$16,2,FALSE)</f>
        <v>Schrank mit 2 Schubladen</v>
      </c>
      <c r="P154" t="str">
        <f>IF(O154="","",VLOOKUP(O154,'Config Calc'!$T$13:$U$16,2,FALSE))</f>
        <v/>
      </c>
    </row>
    <row r="155" spans="1:16">
      <c r="A155">
        <v>154</v>
      </c>
      <c r="B155" t="s">
        <v>182</v>
      </c>
      <c r="C155" s="4" t="s">
        <v>99</v>
      </c>
      <c r="D155" t="str">
        <f>VLOOKUP(C155,'Config Calc'!$H$13:$I$14,2,FALSE)</f>
        <v>Kühlschrank</v>
      </c>
      <c r="E155" s="4" t="s">
        <v>18</v>
      </c>
      <c r="F155" t="str">
        <f>VLOOKUP(E155,'Config Calc'!$K$13:$L$14,2,FALSE)</f>
        <v>Zwei</v>
      </c>
      <c r="G155" t="s">
        <v>37</v>
      </c>
      <c r="H155" t="str">
        <f>VLOOKUP(G155,'Config Calc'!$N$13:$O$14,2,FALSE)</f>
        <v xml:space="preserve">Kompressor Recht </v>
      </c>
      <c r="I155" t="s">
        <v>32</v>
      </c>
      <c r="J155" t="str">
        <f>VLOOKUP(I155,'Config Calc'!$Q$13:$R$15,2,FALSE)</f>
        <v xml:space="preserve">Atbeitsplatte </v>
      </c>
      <c r="K155" t="s">
        <v>100</v>
      </c>
      <c r="L155" t="str">
        <f>VLOOKUP(K155,'Config Calc'!$T$13:$U$16,2,FALSE)</f>
        <v>Schrank mit 2 Schubladen</v>
      </c>
      <c r="M155" t="s">
        <v>102</v>
      </c>
      <c r="N155" t="str">
        <f>VLOOKUP(M155,'Config Calc'!$T$13:$U$16,2,FALSE)</f>
        <v>Schrank mit 3 Schubladen</v>
      </c>
      <c r="P155" t="str">
        <f>IF(O155="","",VLOOKUP(O155,'Config Calc'!$T$13:$U$16,2,FALSE))</f>
        <v/>
      </c>
    </row>
    <row r="156" spans="1:16">
      <c r="A156">
        <v>155</v>
      </c>
      <c r="B156" t="s">
        <v>183</v>
      </c>
      <c r="C156" s="4" t="s">
        <v>99</v>
      </c>
      <c r="D156" t="str">
        <f>VLOOKUP(C156,'Config Calc'!$H$13:$I$14,2,FALSE)</f>
        <v>Kühlschrank</v>
      </c>
      <c r="E156" s="4" t="s">
        <v>18</v>
      </c>
      <c r="F156" t="str">
        <f>VLOOKUP(E156,'Config Calc'!$K$13:$L$14,2,FALSE)</f>
        <v>Zwei</v>
      </c>
      <c r="G156" t="s">
        <v>37</v>
      </c>
      <c r="H156" t="str">
        <f>VLOOKUP(G156,'Config Calc'!$N$13:$O$14,2,FALSE)</f>
        <v xml:space="preserve">Kompressor Recht </v>
      </c>
      <c r="I156" t="s">
        <v>32</v>
      </c>
      <c r="J156" t="str">
        <f>VLOOKUP(I156,'Config Calc'!$Q$13:$R$15,2,FALSE)</f>
        <v xml:space="preserve">Atbeitsplatte </v>
      </c>
      <c r="K156" t="s">
        <v>100</v>
      </c>
      <c r="L156" t="str">
        <f>VLOOKUP(K156,'Config Calc'!$T$13:$U$16,2,FALSE)</f>
        <v>Schrank mit 2 Schubladen</v>
      </c>
      <c r="M156" t="s">
        <v>21</v>
      </c>
      <c r="N156" t="str">
        <f>VLOOKUP(M156,'Config Calc'!$T$13:$U$16,2,FALSE)</f>
        <v>Tür, Scharnier Links</v>
      </c>
      <c r="P156" t="str">
        <f>IF(O156="","",VLOOKUP(O156,'Config Calc'!$T$13:$U$16,2,FALSE))</f>
        <v/>
      </c>
    </row>
    <row r="157" spans="1:16">
      <c r="A157">
        <v>156</v>
      </c>
      <c r="B157" t="s">
        <v>184</v>
      </c>
      <c r="C157" s="4" t="s">
        <v>99</v>
      </c>
      <c r="D157" t="str">
        <f>VLOOKUP(C157,'Config Calc'!$H$13:$I$14,2,FALSE)</f>
        <v>Kühlschrank</v>
      </c>
      <c r="E157" s="4" t="s">
        <v>18</v>
      </c>
      <c r="F157" t="str">
        <f>VLOOKUP(E157,'Config Calc'!$K$13:$L$14,2,FALSE)</f>
        <v>Zwei</v>
      </c>
      <c r="G157" t="s">
        <v>37</v>
      </c>
      <c r="H157" t="str">
        <f>VLOOKUP(G157,'Config Calc'!$N$13:$O$14,2,FALSE)</f>
        <v xml:space="preserve">Kompressor Recht </v>
      </c>
      <c r="I157" t="s">
        <v>32</v>
      </c>
      <c r="J157" t="str">
        <f>VLOOKUP(I157,'Config Calc'!$Q$13:$R$15,2,FALSE)</f>
        <v xml:space="preserve">Atbeitsplatte </v>
      </c>
      <c r="K157" t="s">
        <v>100</v>
      </c>
      <c r="L157" t="str">
        <f>VLOOKUP(K157,'Config Calc'!$T$13:$U$16,2,FALSE)</f>
        <v>Schrank mit 2 Schubladen</v>
      </c>
      <c r="M157" t="s">
        <v>23</v>
      </c>
      <c r="N157" t="str">
        <f>VLOOKUP(M157,'Config Calc'!$T$13:$U$16,2,FALSE)</f>
        <v xml:space="preserve">Tür, Scharnier Rechts </v>
      </c>
      <c r="P157" t="str">
        <f>IF(O157="","",VLOOKUP(O157,'Config Calc'!$T$13:$U$16,2,FALSE))</f>
        <v/>
      </c>
    </row>
    <row r="158" spans="1:16">
      <c r="A158">
        <v>157</v>
      </c>
      <c r="B158" t="s">
        <v>185</v>
      </c>
      <c r="C158" s="4" t="s">
        <v>99</v>
      </c>
      <c r="D158" t="str">
        <f>VLOOKUP(C158,'Config Calc'!$H$13:$I$14,2,FALSE)</f>
        <v>Kühlschrank</v>
      </c>
      <c r="E158" s="4" t="s">
        <v>18</v>
      </c>
      <c r="F158" t="str">
        <f>VLOOKUP(E158,'Config Calc'!$K$13:$L$14,2,FALSE)</f>
        <v>Zwei</v>
      </c>
      <c r="G158" t="s">
        <v>37</v>
      </c>
      <c r="H158" t="str">
        <f>VLOOKUP(G158,'Config Calc'!$N$13:$O$14,2,FALSE)</f>
        <v xml:space="preserve">Kompressor Recht </v>
      </c>
      <c r="I158" t="s">
        <v>32</v>
      </c>
      <c r="J158" t="str">
        <f>VLOOKUP(I158,'Config Calc'!$Q$13:$R$15,2,FALSE)</f>
        <v xml:space="preserve">Atbeitsplatte </v>
      </c>
      <c r="K158" t="s">
        <v>102</v>
      </c>
      <c r="L158" t="str">
        <f>VLOOKUP(K158,'Config Calc'!$T$13:$U$16,2,FALSE)</f>
        <v>Schrank mit 3 Schubladen</v>
      </c>
      <c r="M158" t="s">
        <v>100</v>
      </c>
      <c r="N158" t="str">
        <f>VLOOKUP(M158,'Config Calc'!$T$13:$U$16,2,FALSE)</f>
        <v>Schrank mit 2 Schubladen</v>
      </c>
      <c r="P158" t="str">
        <f>IF(O158="","",VLOOKUP(O158,'Config Calc'!$T$13:$U$16,2,FALSE))</f>
        <v/>
      </c>
    </row>
    <row r="159" spans="1:16">
      <c r="A159">
        <v>158</v>
      </c>
      <c r="B159" t="s">
        <v>186</v>
      </c>
      <c r="C159" s="4" t="s">
        <v>99</v>
      </c>
      <c r="D159" t="str">
        <f>VLOOKUP(C159,'Config Calc'!$H$13:$I$14,2,FALSE)</f>
        <v>Kühlschrank</v>
      </c>
      <c r="E159" s="4" t="s">
        <v>18</v>
      </c>
      <c r="F159" t="str">
        <f>VLOOKUP(E159,'Config Calc'!$K$13:$L$14,2,FALSE)</f>
        <v>Zwei</v>
      </c>
      <c r="G159" t="s">
        <v>37</v>
      </c>
      <c r="H159" t="str">
        <f>VLOOKUP(G159,'Config Calc'!$N$13:$O$14,2,FALSE)</f>
        <v xml:space="preserve">Kompressor Recht </v>
      </c>
      <c r="I159" t="s">
        <v>32</v>
      </c>
      <c r="J159" t="str">
        <f>VLOOKUP(I159,'Config Calc'!$Q$13:$R$15,2,FALSE)</f>
        <v xml:space="preserve">Atbeitsplatte </v>
      </c>
      <c r="K159" t="s">
        <v>102</v>
      </c>
      <c r="L159" t="str">
        <f>VLOOKUP(K159,'Config Calc'!$T$13:$U$16,2,FALSE)</f>
        <v>Schrank mit 3 Schubladen</v>
      </c>
      <c r="M159" t="s">
        <v>102</v>
      </c>
      <c r="N159" t="str">
        <f>VLOOKUP(M159,'Config Calc'!$T$13:$U$16,2,FALSE)</f>
        <v>Schrank mit 3 Schubladen</v>
      </c>
      <c r="P159" t="str">
        <f>IF(O159="","",VLOOKUP(O159,'Config Calc'!$T$13:$U$16,2,FALSE))</f>
        <v/>
      </c>
    </row>
    <row r="160" spans="1:16">
      <c r="A160">
        <v>159</v>
      </c>
      <c r="B160" t="s">
        <v>187</v>
      </c>
      <c r="C160" s="4" t="s">
        <v>99</v>
      </c>
      <c r="D160" t="str">
        <f>VLOOKUP(C160,'Config Calc'!$H$13:$I$14,2,FALSE)</f>
        <v>Kühlschrank</v>
      </c>
      <c r="E160" s="4" t="s">
        <v>18</v>
      </c>
      <c r="F160" t="str">
        <f>VLOOKUP(E160,'Config Calc'!$K$13:$L$14,2,FALSE)</f>
        <v>Zwei</v>
      </c>
      <c r="G160" t="s">
        <v>37</v>
      </c>
      <c r="H160" t="str">
        <f>VLOOKUP(G160,'Config Calc'!$N$13:$O$14,2,FALSE)</f>
        <v xml:space="preserve">Kompressor Recht </v>
      </c>
      <c r="I160" t="s">
        <v>32</v>
      </c>
      <c r="J160" t="str">
        <f>VLOOKUP(I160,'Config Calc'!$Q$13:$R$15,2,FALSE)</f>
        <v xml:space="preserve">Atbeitsplatte </v>
      </c>
      <c r="K160" t="s">
        <v>102</v>
      </c>
      <c r="L160" t="str">
        <f>VLOOKUP(K160,'Config Calc'!$T$13:$U$16,2,FALSE)</f>
        <v>Schrank mit 3 Schubladen</v>
      </c>
      <c r="M160" t="s">
        <v>21</v>
      </c>
      <c r="N160" t="str">
        <f>VLOOKUP(M160,'Config Calc'!$T$13:$U$16,2,FALSE)</f>
        <v>Tür, Scharnier Links</v>
      </c>
      <c r="P160" t="str">
        <f>IF(O160="","",VLOOKUP(O160,'Config Calc'!$T$13:$U$16,2,FALSE))</f>
        <v/>
      </c>
    </row>
    <row r="161" spans="1:16">
      <c r="A161">
        <v>160</v>
      </c>
      <c r="B161" t="s">
        <v>188</v>
      </c>
      <c r="C161" s="4" t="s">
        <v>99</v>
      </c>
      <c r="D161" t="str">
        <f>VLOOKUP(C161,'Config Calc'!$H$13:$I$14,2,FALSE)</f>
        <v>Kühlschrank</v>
      </c>
      <c r="E161" s="4" t="s">
        <v>18</v>
      </c>
      <c r="F161" t="str">
        <f>VLOOKUP(E161,'Config Calc'!$K$13:$L$14,2,FALSE)</f>
        <v>Zwei</v>
      </c>
      <c r="G161" t="s">
        <v>37</v>
      </c>
      <c r="H161" t="str">
        <f>VLOOKUP(G161,'Config Calc'!$N$13:$O$14,2,FALSE)</f>
        <v xml:space="preserve">Kompressor Recht </v>
      </c>
      <c r="I161" t="s">
        <v>32</v>
      </c>
      <c r="J161" t="str">
        <f>VLOOKUP(I161,'Config Calc'!$Q$13:$R$15,2,FALSE)</f>
        <v xml:space="preserve">Atbeitsplatte </v>
      </c>
      <c r="K161" t="s">
        <v>102</v>
      </c>
      <c r="L161" t="str">
        <f>VLOOKUP(K161,'Config Calc'!$T$13:$U$16,2,FALSE)</f>
        <v>Schrank mit 3 Schubladen</v>
      </c>
      <c r="M161" t="s">
        <v>23</v>
      </c>
      <c r="N161" t="str">
        <f>VLOOKUP(M161,'Config Calc'!$T$13:$U$16,2,FALSE)</f>
        <v xml:space="preserve">Tür, Scharnier Rechts </v>
      </c>
      <c r="P161" t="str">
        <f>IF(O161="","",VLOOKUP(O161,'Config Calc'!$T$13:$U$16,2,FALSE))</f>
        <v/>
      </c>
    </row>
    <row r="162" spans="1:16">
      <c r="A162">
        <v>161</v>
      </c>
      <c r="B162" t="s">
        <v>189</v>
      </c>
      <c r="C162" s="4" t="s">
        <v>99</v>
      </c>
      <c r="D162" t="str">
        <f>VLOOKUP(C162,'Config Calc'!$H$13:$I$14,2,FALSE)</f>
        <v>Kühlschrank</v>
      </c>
      <c r="E162" s="4" t="s">
        <v>18</v>
      </c>
      <c r="F162" t="str">
        <f>VLOOKUP(E162,'Config Calc'!$K$13:$L$14,2,FALSE)</f>
        <v>Zwei</v>
      </c>
      <c r="G162" t="s">
        <v>37</v>
      </c>
      <c r="H162" t="str">
        <f>VLOOKUP(G162,'Config Calc'!$N$13:$O$14,2,FALSE)</f>
        <v xml:space="preserve">Kompressor Recht </v>
      </c>
      <c r="I162" t="s">
        <v>32</v>
      </c>
      <c r="J162" t="str">
        <f>VLOOKUP(I162,'Config Calc'!$Q$13:$R$15,2,FALSE)</f>
        <v xml:space="preserve">Atbeitsplatte </v>
      </c>
      <c r="K162" t="s">
        <v>21</v>
      </c>
      <c r="L162" t="str">
        <f>VLOOKUP(K162,'Config Calc'!$T$13:$U$16,2,FALSE)</f>
        <v>Tür, Scharnier Links</v>
      </c>
      <c r="M162" t="s">
        <v>100</v>
      </c>
      <c r="N162" t="str">
        <f>VLOOKUP(M162,'Config Calc'!$T$13:$U$16,2,FALSE)</f>
        <v>Schrank mit 2 Schubladen</v>
      </c>
      <c r="P162" t="str">
        <f>IF(O162="","",VLOOKUP(O162,'Config Calc'!$T$13:$U$16,2,FALSE))</f>
        <v/>
      </c>
    </row>
    <row r="163" spans="1:16">
      <c r="A163">
        <v>162</v>
      </c>
      <c r="B163" t="s">
        <v>190</v>
      </c>
      <c r="C163" s="4" t="s">
        <v>99</v>
      </c>
      <c r="D163" t="str">
        <f>VLOOKUP(C163,'Config Calc'!$H$13:$I$14,2,FALSE)</f>
        <v>Kühlschrank</v>
      </c>
      <c r="E163" s="4" t="s">
        <v>18</v>
      </c>
      <c r="F163" t="str">
        <f>VLOOKUP(E163,'Config Calc'!$K$13:$L$14,2,FALSE)</f>
        <v>Zwei</v>
      </c>
      <c r="G163" t="s">
        <v>37</v>
      </c>
      <c r="H163" t="str">
        <f>VLOOKUP(G163,'Config Calc'!$N$13:$O$14,2,FALSE)</f>
        <v xml:space="preserve">Kompressor Recht </v>
      </c>
      <c r="I163" t="s">
        <v>32</v>
      </c>
      <c r="J163" t="str">
        <f>VLOOKUP(I163,'Config Calc'!$Q$13:$R$15,2,FALSE)</f>
        <v xml:space="preserve">Atbeitsplatte </v>
      </c>
      <c r="K163" t="s">
        <v>21</v>
      </c>
      <c r="L163" t="str">
        <f>VLOOKUP(K163,'Config Calc'!$T$13:$U$16,2,FALSE)</f>
        <v>Tür, Scharnier Links</v>
      </c>
      <c r="M163" t="s">
        <v>102</v>
      </c>
      <c r="N163" t="str">
        <f>VLOOKUP(M163,'Config Calc'!$T$13:$U$16,2,FALSE)</f>
        <v>Schrank mit 3 Schubladen</v>
      </c>
      <c r="P163" t="str">
        <f>IF(O163="","",VLOOKUP(O163,'Config Calc'!$T$13:$U$16,2,FALSE))</f>
        <v/>
      </c>
    </row>
    <row r="164" spans="1:16">
      <c r="A164">
        <v>163</v>
      </c>
      <c r="B164" t="s">
        <v>191</v>
      </c>
      <c r="C164" s="4" t="s">
        <v>99</v>
      </c>
      <c r="D164" t="str">
        <f>VLOOKUP(C164,'Config Calc'!$H$13:$I$14,2,FALSE)</f>
        <v>Kühlschrank</v>
      </c>
      <c r="E164" s="4" t="s">
        <v>18</v>
      </c>
      <c r="F164" t="str">
        <f>VLOOKUP(E164,'Config Calc'!$K$13:$L$14,2,FALSE)</f>
        <v>Zwei</v>
      </c>
      <c r="G164" t="s">
        <v>37</v>
      </c>
      <c r="H164" t="str">
        <f>VLOOKUP(G164,'Config Calc'!$N$13:$O$14,2,FALSE)</f>
        <v xml:space="preserve">Kompressor Recht </v>
      </c>
      <c r="I164" t="s">
        <v>32</v>
      </c>
      <c r="J164" t="str">
        <f>VLOOKUP(I164,'Config Calc'!$Q$13:$R$15,2,FALSE)</f>
        <v xml:space="preserve">Atbeitsplatte </v>
      </c>
      <c r="K164" t="s">
        <v>21</v>
      </c>
      <c r="L164" t="str">
        <f>VLOOKUP(K164,'Config Calc'!$T$13:$U$16,2,FALSE)</f>
        <v>Tür, Scharnier Links</v>
      </c>
      <c r="M164" t="s">
        <v>21</v>
      </c>
      <c r="N164" t="str">
        <f>VLOOKUP(M164,'Config Calc'!$T$13:$U$16,2,FALSE)</f>
        <v>Tür, Scharnier Links</v>
      </c>
      <c r="P164" t="str">
        <f>IF(O164="","",VLOOKUP(O164,'Config Calc'!$T$13:$U$16,2,FALSE))</f>
        <v/>
      </c>
    </row>
    <row r="165" spans="1:16">
      <c r="A165">
        <v>164</v>
      </c>
      <c r="B165" t="s">
        <v>192</v>
      </c>
      <c r="C165" s="4" t="s">
        <v>99</v>
      </c>
      <c r="D165" t="str">
        <f>VLOOKUP(C165,'Config Calc'!$H$13:$I$14,2,FALSE)</f>
        <v>Kühlschrank</v>
      </c>
      <c r="E165" s="4" t="s">
        <v>18</v>
      </c>
      <c r="F165" t="str">
        <f>VLOOKUP(E165,'Config Calc'!$K$13:$L$14,2,FALSE)</f>
        <v>Zwei</v>
      </c>
      <c r="G165" t="s">
        <v>37</v>
      </c>
      <c r="H165" t="str">
        <f>VLOOKUP(G165,'Config Calc'!$N$13:$O$14,2,FALSE)</f>
        <v xml:space="preserve">Kompressor Recht </v>
      </c>
      <c r="I165" t="s">
        <v>32</v>
      </c>
      <c r="J165" t="str">
        <f>VLOOKUP(I165,'Config Calc'!$Q$13:$R$15,2,FALSE)</f>
        <v xml:space="preserve">Atbeitsplatte </v>
      </c>
      <c r="K165" t="s">
        <v>21</v>
      </c>
      <c r="L165" t="str">
        <f>VLOOKUP(K165,'Config Calc'!$T$13:$U$16,2,FALSE)</f>
        <v>Tür, Scharnier Links</v>
      </c>
      <c r="M165" t="s">
        <v>23</v>
      </c>
      <c r="N165" t="str">
        <f>VLOOKUP(M165,'Config Calc'!$T$13:$U$16,2,FALSE)</f>
        <v xml:space="preserve">Tür, Scharnier Rechts </v>
      </c>
      <c r="P165" t="str">
        <f>IF(O165="","",VLOOKUP(O165,'Config Calc'!$T$13:$U$16,2,FALSE))</f>
        <v/>
      </c>
    </row>
    <row r="166" spans="1:16">
      <c r="A166">
        <v>165</v>
      </c>
      <c r="B166" t="s">
        <v>193</v>
      </c>
      <c r="C166" s="4" t="s">
        <v>99</v>
      </c>
      <c r="D166" t="str">
        <f>VLOOKUP(C166,'Config Calc'!$H$13:$I$14,2,FALSE)</f>
        <v>Kühlschrank</v>
      </c>
      <c r="E166" s="4" t="s">
        <v>18</v>
      </c>
      <c r="F166" t="str">
        <f>VLOOKUP(E166,'Config Calc'!$K$13:$L$14,2,FALSE)</f>
        <v>Zwei</v>
      </c>
      <c r="G166" t="s">
        <v>37</v>
      </c>
      <c r="H166" t="str">
        <f>VLOOKUP(G166,'Config Calc'!$N$13:$O$14,2,FALSE)</f>
        <v xml:space="preserve">Kompressor Recht </v>
      </c>
      <c r="I166" t="s">
        <v>32</v>
      </c>
      <c r="J166" t="str">
        <f>VLOOKUP(I166,'Config Calc'!$Q$13:$R$15,2,FALSE)</f>
        <v xml:space="preserve">Atbeitsplatte </v>
      </c>
      <c r="K166" t="s">
        <v>23</v>
      </c>
      <c r="L166" t="str">
        <f>VLOOKUP(K166,'Config Calc'!$T$13:$U$16,2,FALSE)</f>
        <v xml:space="preserve">Tür, Scharnier Rechts </v>
      </c>
      <c r="M166" t="s">
        <v>100</v>
      </c>
      <c r="N166" t="str">
        <f>VLOOKUP(M166,'Config Calc'!$T$13:$U$16,2,FALSE)</f>
        <v>Schrank mit 2 Schubladen</v>
      </c>
      <c r="P166" t="str">
        <f>IF(O166="","",VLOOKUP(O166,'Config Calc'!$T$13:$U$16,2,FALSE))</f>
        <v/>
      </c>
    </row>
    <row r="167" spans="1:16">
      <c r="A167">
        <v>166</v>
      </c>
      <c r="B167" t="s">
        <v>194</v>
      </c>
      <c r="C167" s="4" t="s">
        <v>99</v>
      </c>
      <c r="D167" t="str">
        <f>VLOOKUP(C167,'Config Calc'!$H$13:$I$14,2,FALSE)</f>
        <v>Kühlschrank</v>
      </c>
      <c r="E167" s="4" t="s">
        <v>18</v>
      </c>
      <c r="F167" t="str">
        <f>VLOOKUP(E167,'Config Calc'!$K$13:$L$14,2,FALSE)</f>
        <v>Zwei</v>
      </c>
      <c r="G167" t="s">
        <v>37</v>
      </c>
      <c r="H167" t="str">
        <f>VLOOKUP(G167,'Config Calc'!$N$13:$O$14,2,FALSE)</f>
        <v xml:space="preserve">Kompressor Recht </v>
      </c>
      <c r="I167" t="s">
        <v>32</v>
      </c>
      <c r="J167" t="str">
        <f>VLOOKUP(I167,'Config Calc'!$Q$13:$R$15,2,FALSE)</f>
        <v xml:space="preserve">Atbeitsplatte </v>
      </c>
      <c r="K167" t="s">
        <v>23</v>
      </c>
      <c r="L167" t="str">
        <f>VLOOKUP(K167,'Config Calc'!$T$13:$U$16,2,FALSE)</f>
        <v xml:space="preserve">Tür, Scharnier Rechts </v>
      </c>
      <c r="M167" t="s">
        <v>102</v>
      </c>
      <c r="N167" t="str">
        <f>VLOOKUP(M167,'Config Calc'!$T$13:$U$16,2,FALSE)</f>
        <v>Schrank mit 3 Schubladen</v>
      </c>
      <c r="P167" t="str">
        <f>IF(O167="","",VLOOKUP(O167,'Config Calc'!$T$13:$U$16,2,FALSE))</f>
        <v/>
      </c>
    </row>
    <row r="168" spans="1:16">
      <c r="A168">
        <v>167</v>
      </c>
      <c r="B168" t="s">
        <v>195</v>
      </c>
      <c r="C168" s="4" t="s">
        <v>99</v>
      </c>
      <c r="D168" t="str">
        <f>VLOOKUP(C168,'Config Calc'!$H$13:$I$14,2,FALSE)</f>
        <v>Kühlschrank</v>
      </c>
      <c r="E168" s="4" t="s">
        <v>18</v>
      </c>
      <c r="F168" t="str">
        <f>VLOOKUP(E168,'Config Calc'!$K$13:$L$14,2,FALSE)</f>
        <v>Zwei</v>
      </c>
      <c r="G168" t="s">
        <v>37</v>
      </c>
      <c r="H168" t="str">
        <f>VLOOKUP(G168,'Config Calc'!$N$13:$O$14,2,FALSE)</f>
        <v xml:space="preserve">Kompressor Recht </v>
      </c>
      <c r="I168" t="s">
        <v>32</v>
      </c>
      <c r="J168" t="str">
        <f>VLOOKUP(I168,'Config Calc'!$Q$13:$R$15,2,FALSE)</f>
        <v xml:space="preserve">Atbeitsplatte </v>
      </c>
      <c r="K168" t="s">
        <v>23</v>
      </c>
      <c r="L168" t="str">
        <f>VLOOKUP(K168,'Config Calc'!$T$13:$U$16,2,FALSE)</f>
        <v xml:space="preserve">Tür, Scharnier Rechts </v>
      </c>
      <c r="M168" t="s">
        <v>21</v>
      </c>
      <c r="N168" t="str">
        <f>VLOOKUP(M168,'Config Calc'!$T$13:$U$16,2,FALSE)</f>
        <v>Tür, Scharnier Links</v>
      </c>
      <c r="P168" t="str">
        <f>IF(O168="","",VLOOKUP(O168,'Config Calc'!$T$13:$U$16,2,FALSE))</f>
        <v/>
      </c>
    </row>
    <row r="169" spans="1:16">
      <c r="A169">
        <v>168</v>
      </c>
      <c r="B169" t="s">
        <v>196</v>
      </c>
      <c r="C169" s="4" t="s">
        <v>99</v>
      </c>
      <c r="D169" t="str">
        <f>VLOOKUP(C169,'Config Calc'!$H$13:$I$14,2,FALSE)</f>
        <v>Kühlschrank</v>
      </c>
      <c r="E169" s="4" t="s">
        <v>18</v>
      </c>
      <c r="F169" t="str">
        <f>VLOOKUP(E169,'Config Calc'!$K$13:$L$14,2,FALSE)</f>
        <v>Zwei</v>
      </c>
      <c r="G169" t="s">
        <v>37</v>
      </c>
      <c r="H169" t="str">
        <f>VLOOKUP(G169,'Config Calc'!$N$13:$O$14,2,FALSE)</f>
        <v xml:space="preserve">Kompressor Recht </v>
      </c>
      <c r="I169" t="s">
        <v>32</v>
      </c>
      <c r="J169" t="str">
        <f>VLOOKUP(I169,'Config Calc'!$Q$13:$R$15,2,FALSE)</f>
        <v xml:space="preserve">Atbeitsplatte </v>
      </c>
      <c r="K169" t="s">
        <v>23</v>
      </c>
      <c r="L169" t="str">
        <f>VLOOKUP(K169,'Config Calc'!$T$13:$U$16,2,FALSE)</f>
        <v xml:space="preserve">Tür, Scharnier Rechts </v>
      </c>
      <c r="M169" t="s">
        <v>23</v>
      </c>
      <c r="N169" t="str">
        <f>VLOOKUP(M169,'Config Calc'!$T$13:$U$16,2,FALSE)</f>
        <v xml:space="preserve">Tür, Scharnier Rechts </v>
      </c>
      <c r="P169" t="str">
        <f>IF(O169="","",VLOOKUP(O169,'Config Calc'!$T$13:$U$16,2,FALSE))</f>
        <v/>
      </c>
    </row>
    <row r="170" spans="1:16">
      <c r="A170">
        <v>169</v>
      </c>
      <c r="B170" t="s">
        <v>197</v>
      </c>
      <c r="C170" s="4" t="s">
        <v>99</v>
      </c>
      <c r="D170" t="str">
        <f>VLOOKUP(C170,'Config Calc'!$H$13:$I$14,2,FALSE)</f>
        <v>Kühlschrank</v>
      </c>
      <c r="E170" s="4" t="s">
        <v>50</v>
      </c>
      <c r="F170" t="str">
        <f>VLOOKUP(E170,'Config Calc'!$K$13:$L$14,2,FALSE)</f>
        <v>Drei</v>
      </c>
      <c r="G170" t="s">
        <v>19</v>
      </c>
      <c r="H170" t="str">
        <f>VLOOKUP(G170,'Config Calc'!$N$13:$O$14,2,FALSE)</f>
        <v xml:space="preserve">Kompressor Links </v>
      </c>
      <c r="I170" t="s">
        <v>20</v>
      </c>
      <c r="J170" t="str">
        <f>VLOOKUP(I170,'Config Calc'!$Q$13:$R$15,2,FALSE)</f>
        <v xml:space="preserve">Biskuit </v>
      </c>
      <c r="K170" t="s">
        <v>100</v>
      </c>
      <c r="L170" t="str">
        <f>VLOOKUP(K170,'Config Calc'!$T$13:$U$16,2,FALSE)</f>
        <v>Schrank mit 2 Schubladen</v>
      </c>
      <c r="M170" t="s">
        <v>100</v>
      </c>
      <c r="N170" t="str">
        <f>VLOOKUP(M170,'Config Calc'!$T$13:$U$16,2,FALSE)</f>
        <v>Schrank mit 2 Schubladen</v>
      </c>
      <c r="O170" t="s">
        <v>100</v>
      </c>
      <c r="P170" t="str">
        <f>IF(O170="","",VLOOKUP(O170,'Config Calc'!$T$13:$U$16,2,FALSE))</f>
        <v>Schrank mit 2 Schubladen</v>
      </c>
    </row>
    <row r="171" spans="1:16">
      <c r="A171">
        <v>170</v>
      </c>
      <c r="B171" t="s">
        <v>198</v>
      </c>
      <c r="C171" s="4" t="s">
        <v>99</v>
      </c>
      <c r="D171" t="str">
        <f>VLOOKUP(C171,'Config Calc'!$H$13:$I$14,2,FALSE)</f>
        <v>Kühlschrank</v>
      </c>
      <c r="E171" s="4" t="s">
        <v>50</v>
      </c>
      <c r="F171" t="str">
        <f>VLOOKUP(E171,'Config Calc'!$K$13:$L$14,2,FALSE)</f>
        <v>Drei</v>
      </c>
      <c r="G171" t="s">
        <v>19</v>
      </c>
      <c r="H171" t="str">
        <f>VLOOKUP(G171,'Config Calc'!$N$13:$O$14,2,FALSE)</f>
        <v xml:space="preserve">Kompressor Links </v>
      </c>
      <c r="I171" t="s">
        <v>20</v>
      </c>
      <c r="J171" t="str">
        <f>VLOOKUP(I171,'Config Calc'!$Q$13:$R$15,2,FALSE)</f>
        <v xml:space="preserve">Biskuit </v>
      </c>
      <c r="K171" t="s">
        <v>100</v>
      </c>
      <c r="L171" t="str">
        <f>VLOOKUP(K171,'Config Calc'!$T$13:$U$16,2,FALSE)</f>
        <v>Schrank mit 2 Schubladen</v>
      </c>
      <c r="M171" t="s">
        <v>100</v>
      </c>
      <c r="N171" t="str">
        <f>VLOOKUP(M171,'Config Calc'!$T$13:$U$16,2,FALSE)</f>
        <v>Schrank mit 2 Schubladen</v>
      </c>
      <c r="O171" t="s">
        <v>102</v>
      </c>
      <c r="P171" t="str">
        <f>IF(O171="","",VLOOKUP(O171,'Config Calc'!$T$13:$U$16,2,FALSE))</f>
        <v>Schrank mit 3 Schubladen</v>
      </c>
    </row>
    <row r="172" spans="1:16">
      <c r="A172">
        <v>171</v>
      </c>
      <c r="B172" t="s">
        <v>199</v>
      </c>
      <c r="C172" s="4" t="s">
        <v>99</v>
      </c>
      <c r="D172" t="str">
        <f>VLOOKUP(C172,'Config Calc'!$H$13:$I$14,2,FALSE)</f>
        <v>Kühlschrank</v>
      </c>
      <c r="E172" s="4" t="s">
        <v>50</v>
      </c>
      <c r="F172" t="str">
        <f>VLOOKUP(E172,'Config Calc'!$K$13:$L$14,2,FALSE)</f>
        <v>Drei</v>
      </c>
      <c r="G172" t="s">
        <v>19</v>
      </c>
      <c r="H172" t="str">
        <f>VLOOKUP(G172,'Config Calc'!$N$13:$O$14,2,FALSE)</f>
        <v xml:space="preserve">Kompressor Links </v>
      </c>
      <c r="I172" t="s">
        <v>20</v>
      </c>
      <c r="J172" t="str">
        <f>VLOOKUP(I172,'Config Calc'!$Q$13:$R$15,2,FALSE)</f>
        <v xml:space="preserve">Biskuit </v>
      </c>
      <c r="K172" t="s">
        <v>100</v>
      </c>
      <c r="L172" t="str">
        <f>VLOOKUP(K172,'Config Calc'!$T$13:$U$16,2,FALSE)</f>
        <v>Schrank mit 2 Schubladen</v>
      </c>
      <c r="M172" t="s">
        <v>100</v>
      </c>
      <c r="N172" t="str">
        <f>VLOOKUP(M172,'Config Calc'!$T$13:$U$16,2,FALSE)</f>
        <v>Schrank mit 2 Schubladen</v>
      </c>
      <c r="O172" t="s">
        <v>21</v>
      </c>
      <c r="P172" t="str">
        <f>IF(O172="","",VLOOKUP(O172,'Config Calc'!$T$13:$U$16,2,FALSE))</f>
        <v>Tür, Scharnier Links</v>
      </c>
    </row>
    <row r="173" spans="1:16">
      <c r="A173">
        <v>172</v>
      </c>
      <c r="B173" t="s">
        <v>200</v>
      </c>
      <c r="C173" s="4" t="s">
        <v>99</v>
      </c>
      <c r="D173" t="str">
        <f>VLOOKUP(C173,'Config Calc'!$H$13:$I$14,2,FALSE)</f>
        <v>Kühlschrank</v>
      </c>
      <c r="E173" s="4" t="s">
        <v>50</v>
      </c>
      <c r="F173" t="str">
        <f>VLOOKUP(E173,'Config Calc'!$K$13:$L$14,2,FALSE)</f>
        <v>Drei</v>
      </c>
      <c r="G173" t="s">
        <v>19</v>
      </c>
      <c r="H173" t="str">
        <f>VLOOKUP(G173,'Config Calc'!$N$13:$O$14,2,FALSE)</f>
        <v xml:space="preserve">Kompressor Links </v>
      </c>
      <c r="I173" t="s">
        <v>20</v>
      </c>
      <c r="J173" t="str">
        <f>VLOOKUP(I173,'Config Calc'!$Q$13:$R$15,2,FALSE)</f>
        <v xml:space="preserve">Biskuit </v>
      </c>
      <c r="K173" t="s">
        <v>100</v>
      </c>
      <c r="L173" t="str">
        <f>VLOOKUP(K173,'Config Calc'!$T$13:$U$16,2,FALSE)</f>
        <v>Schrank mit 2 Schubladen</v>
      </c>
      <c r="M173" t="s">
        <v>100</v>
      </c>
      <c r="N173" t="str">
        <f>VLOOKUP(M173,'Config Calc'!$T$13:$U$16,2,FALSE)</f>
        <v>Schrank mit 2 Schubladen</v>
      </c>
      <c r="O173" t="s">
        <v>23</v>
      </c>
      <c r="P173" t="str">
        <f>IF(O173="","",VLOOKUP(O173,'Config Calc'!$T$13:$U$16,2,FALSE))</f>
        <v xml:space="preserve">Tür, Scharnier Rechts </v>
      </c>
    </row>
    <row r="174" spans="1:16">
      <c r="A174">
        <v>173</v>
      </c>
      <c r="B174" t="s">
        <v>201</v>
      </c>
      <c r="C174" s="4" t="s">
        <v>99</v>
      </c>
      <c r="D174" t="str">
        <f>VLOOKUP(C174,'Config Calc'!$H$13:$I$14,2,FALSE)</f>
        <v>Kühlschrank</v>
      </c>
      <c r="E174" s="4" t="s">
        <v>50</v>
      </c>
      <c r="F174" t="str">
        <f>VLOOKUP(E174,'Config Calc'!$K$13:$L$14,2,FALSE)</f>
        <v>Drei</v>
      </c>
      <c r="G174" t="s">
        <v>19</v>
      </c>
      <c r="H174" t="str">
        <f>VLOOKUP(G174,'Config Calc'!$N$13:$O$14,2,FALSE)</f>
        <v xml:space="preserve">Kompressor Links </v>
      </c>
      <c r="I174" t="s">
        <v>20</v>
      </c>
      <c r="J174" t="str">
        <f>VLOOKUP(I174,'Config Calc'!$Q$13:$R$15,2,FALSE)</f>
        <v xml:space="preserve">Biskuit </v>
      </c>
      <c r="K174" t="s">
        <v>100</v>
      </c>
      <c r="L174" t="str">
        <f>VLOOKUP(K174,'Config Calc'!$T$13:$U$16,2,FALSE)</f>
        <v>Schrank mit 2 Schubladen</v>
      </c>
      <c r="M174" t="s">
        <v>102</v>
      </c>
      <c r="N174" t="str">
        <f>VLOOKUP(M174,'Config Calc'!$T$13:$U$16,2,FALSE)</f>
        <v>Schrank mit 3 Schubladen</v>
      </c>
      <c r="O174" t="s">
        <v>100</v>
      </c>
      <c r="P174" t="str">
        <f>IF(O174="","",VLOOKUP(O174,'Config Calc'!$T$13:$U$16,2,FALSE))</f>
        <v>Schrank mit 2 Schubladen</v>
      </c>
    </row>
    <row r="175" spans="1:16">
      <c r="A175">
        <v>174</v>
      </c>
      <c r="B175" t="s">
        <v>202</v>
      </c>
      <c r="C175" s="4" t="s">
        <v>99</v>
      </c>
      <c r="D175" t="str">
        <f>VLOOKUP(C175,'Config Calc'!$H$13:$I$14,2,FALSE)</f>
        <v>Kühlschrank</v>
      </c>
      <c r="E175" s="4" t="s">
        <v>50</v>
      </c>
      <c r="F175" t="str">
        <f>VLOOKUP(E175,'Config Calc'!$K$13:$L$14,2,FALSE)</f>
        <v>Drei</v>
      </c>
      <c r="G175" t="s">
        <v>19</v>
      </c>
      <c r="H175" t="str">
        <f>VLOOKUP(G175,'Config Calc'!$N$13:$O$14,2,FALSE)</f>
        <v xml:space="preserve">Kompressor Links </v>
      </c>
      <c r="I175" t="s">
        <v>20</v>
      </c>
      <c r="J175" t="str">
        <f>VLOOKUP(I175,'Config Calc'!$Q$13:$R$15,2,FALSE)</f>
        <v xml:space="preserve">Biskuit </v>
      </c>
      <c r="K175" t="s">
        <v>100</v>
      </c>
      <c r="L175" t="str">
        <f>VLOOKUP(K175,'Config Calc'!$T$13:$U$16,2,FALSE)</f>
        <v>Schrank mit 2 Schubladen</v>
      </c>
      <c r="M175" t="s">
        <v>102</v>
      </c>
      <c r="N175" t="str">
        <f>VLOOKUP(M175,'Config Calc'!$T$13:$U$16,2,FALSE)</f>
        <v>Schrank mit 3 Schubladen</v>
      </c>
      <c r="O175" t="s">
        <v>102</v>
      </c>
      <c r="P175" t="str">
        <f>IF(O175="","",VLOOKUP(O175,'Config Calc'!$T$13:$U$16,2,FALSE))</f>
        <v>Schrank mit 3 Schubladen</v>
      </c>
    </row>
    <row r="176" spans="1:16">
      <c r="A176">
        <v>175</v>
      </c>
      <c r="B176" t="s">
        <v>203</v>
      </c>
      <c r="C176" s="4" t="s">
        <v>99</v>
      </c>
      <c r="D176" t="str">
        <f>VLOOKUP(C176,'Config Calc'!$H$13:$I$14,2,FALSE)</f>
        <v>Kühlschrank</v>
      </c>
      <c r="E176" s="4" t="s">
        <v>50</v>
      </c>
      <c r="F176" t="str">
        <f>VLOOKUP(E176,'Config Calc'!$K$13:$L$14,2,FALSE)</f>
        <v>Drei</v>
      </c>
      <c r="G176" t="s">
        <v>19</v>
      </c>
      <c r="H176" t="str">
        <f>VLOOKUP(G176,'Config Calc'!$N$13:$O$14,2,FALSE)</f>
        <v xml:space="preserve">Kompressor Links </v>
      </c>
      <c r="I176" t="s">
        <v>20</v>
      </c>
      <c r="J176" t="str">
        <f>VLOOKUP(I176,'Config Calc'!$Q$13:$R$15,2,FALSE)</f>
        <v xml:space="preserve">Biskuit </v>
      </c>
      <c r="K176" t="s">
        <v>100</v>
      </c>
      <c r="L176" t="str">
        <f>VLOOKUP(K176,'Config Calc'!$T$13:$U$16,2,FALSE)</f>
        <v>Schrank mit 2 Schubladen</v>
      </c>
      <c r="M176" t="s">
        <v>102</v>
      </c>
      <c r="N176" t="str">
        <f>VLOOKUP(M176,'Config Calc'!$T$13:$U$16,2,FALSE)</f>
        <v>Schrank mit 3 Schubladen</v>
      </c>
      <c r="O176" t="s">
        <v>21</v>
      </c>
      <c r="P176" t="str">
        <f>IF(O176="","",VLOOKUP(O176,'Config Calc'!$T$13:$U$16,2,FALSE))</f>
        <v>Tür, Scharnier Links</v>
      </c>
    </row>
    <row r="177" spans="1:16">
      <c r="A177">
        <v>176</v>
      </c>
      <c r="B177" t="s">
        <v>204</v>
      </c>
      <c r="C177" s="4" t="s">
        <v>99</v>
      </c>
      <c r="D177" t="str">
        <f>VLOOKUP(C177,'Config Calc'!$H$13:$I$14,2,FALSE)</f>
        <v>Kühlschrank</v>
      </c>
      <c r="E177" s="4" t="s">
        <v>50</v>
      </c>
      <c r="F177" t="str">
        <f>VLOOKUP(E177,'Config Calc'!$K$13:$L$14,2,FALSE)</f>
        <v>Drei</v>
      </c>
      <c r="G177" t="s">
        <v>19</v>
      </c>
      <c r="H177" t="str">
        <f>VLOOKUP(G177,'Config Calc'!$N$13:$O$14,2,FALSE)</f>
        <v xml:space="preserve">Kompressor Links </v>
      </c>
      <c r="I177" t="s">
        <v>20</v>
      </c>
      <c r="J177" t="str">
        <f>VLOOKUP(I177,'Config Calc'!$Q$13:$R$15,2,FALSE)</f>
        <v xml:space="preserve">Biskuit </v>
      </c>
      <c r="K177" t="s">
        <v>100</v>
      </c>
      <c r="L177" t="str">
        <f>VLOOKUP(K177,'Config Calc'!$T$13:$U$16,2,FALSE)</f>
        <v>Schrank mit 2 Schubladen</v>
      </c>
      <c r="M177" t="s">
        <v>102</v>
      </c>
      <c r="N177" t="str">
        <f>VLOOKUP(M177,'Config Calc'!$T$13:$U$16,2,FALSE)</f>
        <v>Schrank mit 3 Schubladen</v>
      </c>
      <c r="O177" t="s">
        <v>23</v>
      </c>
      <c r="P177" t="str">
        <f>IF(O177="","",VLOOKUP(O177,'Config Calc'!$T$13:$U$16,2,FALSE))</f>
        <v xml:space="preserve">Tür, Scharnier Rechts </v>
      </c>
    </row>
    <row r="178" spans="1:16">
      <c r="A178">
        <v>177</v>
      </c>
      <c r="B178" t="s">
        <v>205</v>
      </c>
      <c r="C178" s="4" t="s">
        <v>99</v>
      </c>
      <c r="D178" t="str">
        <f>VLOOKUP(C178,'Config Calc'!$H$13:$I$14,2,FALSE)</f>
        <v>Kühlschrank</v>
      </c>
      <c r="E178" s="4" t="s">
        <v>50</v>
      </c>
      <c r="F178" t="str">
        <f>VLOOKUP(E178,'Config Calc'!$K$13:$L$14,2,FALSE)</f>
        <v>Drei</v>
      </c>
      <c r="G178" t="s">
        <v>19</v>
      </c>
      <c r="H178" t="str">
        <f>VLOOKUP(G178,'Config Calc'!$N$13:$O$14,2,FALSE)</f>
        <v xml:space="preserve">Kompressor Links </v>
      </c>
      <c r="I178" t="s">
        <v>20</v>
      </c>
      <c r="J178" t="str">
        <f>VLOOKUP(I178,'Config Calc'!$Q$13:$R$15,2,FALSE)</f>
        <v xml:space="preserve">Biskuit </v>
      </c>
      <c r="K178" t="s">
        <v>100</v>
      </c>
      <c r="L178" t="str">
        <f>VLOOKUP(K178,'Config Calc'!$T$13:$U$16,2,FALSE)</f>
        <v>Schrank mit 2 Schubladen</v>
      </c>
      <c r="M178" t="s">
        <v>21</v>
      </c>
      <c r="N178" t="str">
        <f>VLOOKUP(M178,'Config Calc'!$T$13:$U$16,2,FALSE)</f>
        <v>Tür, Scharnier Links</v>
      </c>
      <c r="O178" t="s">
        <v>100</v>
      </c>
      <c r="P178" t="str">
        <f>IF(O178="","",VLOOKUP(O178,'Config Calc'!$T$13:$U$16,2,FALSE))</f>
        <v>Schrank mit 2 Schubladen</v>
      </c>
    </row>
    <row r="179" spans="1:16">
      <c r="A179">
        <v>178</v>
      </c>
      <c r="B179" t="s">
        <v>206</v>
      </c>
      <c r="C179" s="4" t="s">
        <v>99</v>
      </c>
      <c r="D179" t="str">
        <f>VLOOKUP(C179,'Config Calc'!$H$13:$I$14,2,FALSE)</f>
        <v>Kühlschrank</v>
      </c>
      <c r="E179" s="4" t="s">
        <v>50</v>
      </c>
      <c r="F179" t="str">
        <f>VLOOKUP(E179,'Config Calc'!$K$13:$L$14,2,FALSE)</f>
        <v>Drei</v>
      </c>
      <c r="G179" t="s">
        <v>19</v>
      </c>
      <c r="H179" t="str">
        <f>VLOOKUP(G179,'Config Calc'!$N$13:$O$14,2,FALSE)</f>
        <v xml:space="preserve">Kompressor Links </v>
      </c>
      <c r="I179" t="s">
        <v>20</v>
      </c>
      <c r="J179" t="str">
        <f>VLOOKUP(I179,'Config Calc'!$Q$13:$R$15,2,FALSE)</f>
        <v xml:space="preserve">Biskuit </v>
      </c>
      <c r="K179" t="s">
        <v>100</v>
      </c>
      <c r="L179" t="str">
        <f>VLOOKUP(K179,'Config Calc'!$T$13:$U$16,2,FALSE)</f>
        <v>Schrank mit 2 Schubladen</v>
      </c>
      <c r="M179" t="s">
        <v>21</v>
      </c>
      <c r="N179" t="str">
        <f>VLOOKUP(M179,'Config Calc'!$T$13:$U$16,2,FALSE)</f>
        <v>Tür, Scharnier Links</v>
      </c>
      <c r="O179" t="s">
        <v>102</v>
      </c>
      <c r="P179" t="str">
        <f>IF(O179="","",VLOOKUP(O179,'Config Calc'!$T$13:$U$16,2,FALSE))</f>
        <v>Schrank mit 3 Schubladen</v>
      </c>
    </row>
    <row r="180" spans="1:16">
      <c r="A180">
        <v>179</v>
      </c>
      <c r="B180" t="s">
        <v>207</v>
      </c>
      <c r="C180" s="4" t="s">
        <v>99</v>
      </c>
      <c r="D180" t="str">
        <f>VLOOKUP(C180,'Config Calc'!$H$13:$I$14,2,FALSE)</f>
        <v>Kühlschrank</v>
      </c>
      <c r="E180" s="4" t="s">
        <v>50</v>
      </c>
      <c r="F180" t="str">
        <f>VLOOKUP(E180,'Config Calc'!$K$13:$L$14,2,FALSE)</f>
        <v>Drei</v>
      </c>
      <c r="G180" t="s">
        <v>19</v>
      </c>
      <c r="H180" t="str">
        <f>VLOOKUP(G180,'Config Calc'!$N$13:$O$14,2,FALSE)</f>
        <v xml:space="preserve">Kompressor Links </v>
      </c>
      <c r="I180" t="s">
        <v>20</v>
      </c>
      <c r="J180" t="str">
        <f>VLOOKUP(I180,'Config Calc'!$Q$13:$R$15,2,FALSE)</f>
        <v xml:space="preserve">Biskuit </v>
      </c>
      <c r="K180" t="s">
        <v>100</v>
      </c>
      <c r="L180" t="str">
        <f>VLOOKUP(K180,'Config Calc'!$T$13:$U$16,2,FALSE)</f>
        <v>Schrank mit 2 Schubladen</v>
      </c>
      <c r="M180" t="s">
        <v>21</v>
      </c>
      <c r="N180" t="str">
        <f>VLOOKUP(M180,'Config Calc'!$T$13:$U$16,2,FALSE)</f>
        <v>Tür, Scharnier Links</v>
      </c>
      <c r="O180" t="s">
        <v>21</v>
      </c>
      <c r="P180" t="str">
        <f>IF(O180="","",VLOOKUP(O180,'Config Calc'!$T$13:$U$16,2,FALSE))</f>
        <v>Tür, Scharnier Links</v>
      </c>
    </row>
    <row r="181" spans="1:16">
      <c r="A181">
        <v>180</v>
      </c>
      <c r="B181" t="s">
        <v>208</v>
      </c>
      <c r="C181" s="4" t="s">
        <v>99</v>
      </c>
      <c r="D181" t="str">
        <f>VLOOKUP(C181,'Config Calc'!$H$13:$I$14,2,FALSE)</f>
        <v>Kühlschrank</v>
      </c>
      <c r="E181" s="4" t="s">
        <v>50</v>
      </c>
      <c r="F181" t="str">
        <f>VLOOKUP(E181,'Config Calc'!$K$13:$L$14,2,FALSE)</f>
        <v>Drei</v>
      </c>
      <c r="G181" t="s">
        <v>19</v>
      </c>
      <c r="H181" t="str">
        <f>VLOOKUP(G181,'Config Calc'!$N$13:$O$14,2,FALSE)</f>
        <v xml:space="preserve">Kompressor Links </v>
      </c>
      <c r="I181" t="s">
        <v>20</v>
      </c>
      <c r="J181" t="str">
        <f>VLOOKUP(I181,'Config Calc'!$Q$13:$R$15,2,FALSE)</f>
        <v xml:space="preserve">Biskuit </v>
      </c>
      <c r="K181" t="s">
        <v>100</v>
      </c>
      <c r="L181" t="str">
        <f>VLOOKUP(K181,'Config Calc'!$T$13:$U$16,2,FALSE)</f>
        <v>Schrank mit 2 Schubladen</v>
      </c>
      <c r="M181" t="s">
        <v>21</v>
      </c>
      <c r="N181" t="str">
        <f>VLOOKUP(M181,'Config Calc'!$T$13:$U$16,2,FALSE)</f>
        <v>Tür, Scharnier Links</v>
      </c>
      <c r="O181" t="s">
        <v>23</v>
      </c>
      <c r="P181" t="str">
        <f>IF(O181="","",VLOOKUP(O181,'Config Calc'!$T$13:$U$16,2,FALSE))</f>
        <v xml:space="preserve">Tür, Scharnier Rechts </v>
      </c>
    </row>
    <row r="182" spans="1:16">
      <c r="A182">
        <v>181</v>
      </c>
      <c r="B182" t="s">
        <v>209</v>
      </c>
      <c r="C182" s="4" t="s">
        <v>99</v>
      </c>
      <c r="D182" t="str">
        <f>VLOOKUP(C182,'Config Calc'!$H$13:$I$14,2,FALSE)</f>
        <v>Kühlschrank</v>
      </c>
      <c r="E182" s="4" t="s">
        <v>50</v>
      </c>
      <c r="F182" t="str">
        <f>VLOOKUP(E182,'Config Calc'!$K$13:$L$14,2,FALSE)</f>
        <v>Drei</v>
      </c>
      <c r="G182" t="s">
        <v>19</v>
      </c>
      <c r="H182" t="str">
        <f>VLOOKUP(G182,'Config Calc'!$N$13:$O$14,2,FALSE)</f>
        <v xml:space="preserve">Kompressor Links </v>
      </c>
      <c r="I182" t="s">
        <v>20</v>
      </c>
      <c r="J182" t="str">
        <f>VLOOKUP(I182,'Config Calc'!$Q$13:$R$15,2,FALSE)</f>
        <v xml:space="preserve">Biskuit </v>
      </c>
      <c r="K182" t="s">
        <v>100</v>
      </c>
      <c r="L182" t="str">
        <f>VLOOKUP(K182,'Config Calc'!$T$13:$U$16,2,FALSE)</f>
        <v>Schrank mit 2 Schubladen</v>
      </c>
      <c r="M182" t="s">
        <v>23</v>
      </c>
      <c r="N182" t="str">
        <f>VLOOKUP(M182,'Config Calc'!$T$13:$U$16,2,FALSE)</f>
        <v xml:space="preserve">Tür, Scharnier Rechts </v>
      </c>
      <c r="O182" t="s">
        <v>100</v>
      </c>
      <c r="P182" t="str">
        <f>IF(O182="","",VLOOKUP(O182,'Config Calc'!$T$13:$U$16,2,FALSE))</f>
        <v>Schrank mit 2 Schubladen</v>
      </c>
    </row>
    <row r="183" spans="1:16">
      <c r="A183">
        <v>182</v>
      </c>
      <c r="B183" t="s">
        <v>210</v>
      </c>
      <c r="C183" s="4" t="s">
        <v>99</v>
      </c>
      <c r="D183" t="str">
        <f>VLOOKUP(C183,'Config Calc'!$H$13:$I$14,2,FALSE)</f>
        <v>Kühlschrank</v>
      </c>
      <c r="E183" s="4" t="s">
        <v>50</v>
      </c>
      <c r="F183" t="str">
        <f>VLOOKUP(E183,'Config Calc'!$K$13:$L$14,2,FALSE)</f>
        <v>Drei</v>
      </c>
      <c r="G183" t="s">
        <v>19</v>
      </c>
      <c r="H183" t="str">
        <f>VLOOKUP(G183,'Config Calc'!$N$13:$O$14,2,FALSE)</f>
        <v xml:space="preserve">Kompressor Links </v>
      </c>
      <c r="I183" t="s">
        <v>20</v>
      </c>
      <c r="J183" t="str">
        <f>VLOOKUP(I183,'Config Calc'!$Q$13:$R$15,2,FALSE)</f>
        <v xml:space="preserve">Biskuit </v>
      </c>
      <c r="K183" t="s">
        <v>100</v>
      </c>
      <c r="L183" t="str">
        <f>VLOOKUP(K183,'Config Calc'!$T$13:$U$16,2,FALSE)</f>
        <v>Schrank mit 2 Schubladen</v>
      </c>
      <c r="M183" t="s">
        <v>23</v>
      </c>
      <c r="N183" t="str">
        <f>VLOOKUP(M183,'Config Calc'!$T$13:$U$16,2,FALSE)</f>
        <v xml:space="preserve">Tür, Scharnier Rechts </v>
      </c>
      <c r="O183" t="s">
        <v>102</v>
      </c>
      <c r="P183" t="str">
        <f>IF(O183="","",VLOOKUP(O183,'Config Calc'!$T$13:$U$16,2,FALSE))</f>
        <v>Schrank mit 3 Schubladen</v>
      </c>
    </row>
    <row r="184" spans="1:16">
      <c r="A184">
        <v>183</v>
      </c>
      <c r="B184" t="s">
        <v>211</v>
      </c>
      <c r="C184" s="4" t="s">
        <v>99</v>
      </c>
      <c r="D184" t="str">
        <f>VLOOKUP(C184,'Config Calc'!$H$13:$I$14,2,FALSE)</f>
        <v>Kühlschrank</v>
      </c>
      <c r="E184" s="4" t="s">
        <v>50</v>
      </c>
      <c r="F184" t="str">
        <f>VLOOKUP(E184,'Config Calc'!$K$13:$L$14,2,FALSE)</f>
        <v>Drei</v>
      </c>
      <c r="G184" t="s">
        <v>19</v>
      </c>
      <c r="H184" t="str">
        <f>VLOOKUP(G184,'Config Calc'!$N$13:$O$14,2,FALSE)</f>
        <v xml:space="preserve">Kompressor Links </v>
      </c>
      <c r="I184" t="s">
        <v>20</v>
      </c>
      <c r="J184" t="str">
        <f>VLOOKUP(I184,'Config Calc'!$Q$13:$R$15,2,FALSE)</f>
        <v xml:space="preserve">Biskuit </v>
      </c>
      <c r="K184" t="s">
        <v>100</v>
      </c>
      <c r="L184" t="str">
        <f>VLOOKUP(K184,'Config Calc'!$T$13:$U$16,2,FALSE)</f>
        <v>Schrank mit 2 Schubladen</v>
      </c>
      <c r="M184" t="s">
        <v>23</v>
      </c>
      <c r="N184" t="str">
        <f>VLOOKUP(M184,'Config Calc'!$T$13:$U$16,2,FALSE)</f>
        <v xml:space="preserve">Tür, Scharnier Rechts </v>
      </c>
      <c r="O184" t="s">
        <v>21</v>
      </c>
      <c r="P184" t="str">
        <f>IF(O184="","",VLOOKUP(O184,'Config Calc'!$T$13:$U$16,2,FALSE))</f>
        <v>Tür, Scharnier Links</v>
      </c>
    </row>
    <row r="185" spans="1:16">
      <c r="A185">
        <v>184</v>
      </c>
      <c r="B185" t="s">
        <v>212</v>
      </c>
      <c r="C185" s="4" t="s">
        <v>99</v>
      </c>
      <c r="D185" t="str">
        <f>VLOOKUP(C185,'Config Calc'!$H$13:$I$14,2,FALSE)</f>
        <v>Kühlschrank</v>
      </c>
      <c r="E185" s="4" t="s">
        <v>50</v>
      </c>
      <c r="F185" t="str">
        <f>VLOOKUP(E185,'Config Calc'!$K$13:$L$14,2,FALSE)</f>
        <v>Drei</v>
      </c>
      <c r="G185" t="s">
        <v>19</v>
      </c>
      <c r="H185" t="str">
        <f>VLOOKUP(G185,'Config Calc'!$N$13:$O$14,2,FALSE)</f>
        <v xml:space="preserve">Kompressor Links </v>
      </c>
      <c r="I185" t="s">
        <v>20</v>
      </c>
      <c r="J185" t="str">
        <f>VLOOKUP(I185,'Config Calc'!$Q$13:$R$15,2,FALSE)</f>
        <v xml:space="preserve">Biskuit </v>
      </c>
      <c r="K185" t="s">
        <v>100</v>
      </c>
      <c r="L185" t="str">
        <f>VLOOKUP(K185,'Config Calc'!$T$13:$U$16,2,FALSE)</f>
        <v>Schrank mit 2 Schubladen</v>
      </c>
      <c r="M185" t="s">
        <v>23</v>
      </c>
      <c r="N185" t="str">
        <f>VLOOKUP(M185,'Config Calc'!$T$13:$U$16,2,FALSE)</f>
        <v xml:space="preserve">Tür, Scharnier Rechts </v>
      </c>
      <c r="O185" t="s">
        <v>23</v>
      </c>
      <c r="P185" t="str">
        <f>IF(O185="","",VLOOKUP(O185,'Config Calc'!$T$13:$U$16,2,FALSE))</f>
        <v xml:space="preserve">Tür, Scharnier Rechts </v>
      </c>
    </row>
    <row r="186" spans="1:16">
      <c r="A186">
        <v>185</v>
      </c>
      <c r="B186" t="s">
        <v>213</v>
      </c>
      <c r="C186" s="4" t="s">
        <v>99</v>
      </c>
      <c r="D186" t="str">
        <f>VLOOKUP(C186,'Config Calc'!$H$13:$I$14,2,FALSE)</f>
        <v>Kühlschrank</v>
      </c>
      <c r="E186" s="4" t="s">
        <v>50</v>
      </c>
      <c r="F186" t="str">
        <f>VLOOKUP(E186,'Config Calc'!$K$13:$L$14,2,FALSE)</f>
        <v>Drei</v>
      </c>
      <c r="G186" t="s">
        <v>19</v>
      </c>
      <c r="H186" t="str">
        <f>VLOOKUP(G186,'Config Calc'!$N$13:$O$14,2,FALSE)</f>
        <v xml:space="preserve">Kompressor Links </v>
      </c>
      <c r="I186" t="s">
        <v>20</v>
      </c>
      <c r="J186" t="str">
        <f>VLOOKUP(I186,'Config Calc'!$Q$13:$R$15,2,FALSE)</f>
        <v xml:space="preserve">Biskuit </v>
      </c>
      <c r="K186" t="s">
        <v>102</v>
      </c>
      <c r="L186" t="str">
        <f>VLOOKUP(K186,'Config Calc'!$T$13:$U$16,2,FALSE)</f>
        <v>Schrank mit 3 Schubladen</v>
      </c>
      <c r="M186" t="s">
        <v>100</v>
      </c>
      <c r="N186" t="str">
        <f>VLOOKUP(M186,'Config Calc'!$T$13:$U$16,2,FALSE)</f>
        <v>Schrank mit 2 Schubladen</v>
      </c>
      <c r="O186" t="s">
        <v>100</v>
      </c>
      <c r="P186" t="str">
        <f>IF(O186="","",VLOOKUP(O186,'Config Calc'!$T$13:$U$16,2,FALSE))</f>
        <v>Schrank mit 2 Schubladen</v>
      </c>
    </row>
    <row r="187" spans="1:16">
      <c r="A187">
        <v>186</v>
      </c>
      <c r="B187" t="s">
        <v>214</v>
      </c>
      <c r="C187" s="4" t="s">
        <v>99</v>
      </c>
      <c r="D187" t="str">
        <f>VLOOKUP(C187,'Config Calc'!$H$13:$I$14,2,FALSE)</f>
        <v>Kühlschrank</v>
      </c>
      <c r="E187" s="4" t="s">
        <v>50</v>
      </c>
      <c r="F187" t="str">
        <f>VLOOKUP(E187,'Config Calc'!$K$13:$L$14,2,FALSE)</f>
        <v>Drei</v>
      </c>
      <c r="G187" t="s">
        <v>19</v>
      </c>
      <c r="H187" t="str">
        <f>VLOOKUP(G187,'Config Calc'!$N$13:$O$14,2,FALSE)</f>
        <v xml:space="preserve">Kompressor Links </v>
      </c>
      <c r="I187" t="s">
        <v>20</v>
      </c>
      <c r="J187" t="str">
        <f>VLOOKUP(I187,'Config Calc'!$Q$13:$R$15,2,FALSE)</f>
        <v xml:space="preserve">Biskuit </v>
      </c>
      <c r="K187" t="s">
        <v>102</v>
      </c>
      <c r="L187" t="str">
        <f>VLOOKUP(K187,'Config Calc'!$T$13:$U$16,2,FALSE)</f>
        <v>Schrank mit 3 Schubladen</v>
      </c>
      <c r="M187" t="s">
        <v>100</v>
      </c>
      <c r="N187" t="str">
        <f>VLOOKUP(M187,'Config Calc'!$T$13:$U$16,2,FALSE)</f>
        <v>Schrank mit 2 Schubladen</v>
      </c>
      <c r="O187" t="s">
        <v>102</v>
      </c>
      <c r="P187" t="str">
        <f>IF(O187="","",VLOOKUP(O187,'Config Calc'!$T$13:$U$16,2,FALSE))</f>
        <v>Schrank mit 3 Schubladen</v>
      </c>
    </row>
    <row r="188" spans="1:16">
      <c r="A188">
        <v>187</v>
      </c>
      <c r="B188" t="s">
        <v>215</v>
      </c>
      <c r="C188" s="4" t="s">
        <v>99</v>
      </c>
      <c r="D188" t="str">
        <f>VLOOKUP(C188,'Config Calc'!$H$13:$I$14,2,FALSE)</f>
        <v>Kühlschrank</v>
      </c>
      <c r="E188" s="4" t="s">
        <v>50</v>
      </c>
      <c r="F188" t="str">
        <f>VLOOKUP(E188,'Config Calc'!$K$13:$L$14,2,FALSE)</f>
        <v>Drei</v>
      </c>
      <c r="G188" t="s">
        <v>19</v>
      </c>
      <c r="H188" t="str">
        <f>VLOOKUP(G188,'Config Calc'!$N$13:$O$14,2,FALSE)</f>
        <v xml:space="preserve">Kompressor Links </v>
      </c>
      <c r="I188" t="s">
        <v>20</v>
      </c>
      <c r="J188" t="str">
        <f>VLOOKUP(I188,'Config Calc'!$Q$13:$R$15,2,FALSE)</f>
        <v xml:space="preserve">Biskuit </v>
      </c>
      <c r="K188" t="s">
        <v>102</v>
      </c>
      <c r="L188" t="str">
        <f>VLOOKUP(K188,'Config Calc'!$T$13:$U$16,2,FALSE)</f>
        <v>Schrank mit 3 Schubladen</v>
      </c>
      <c r="M188" t="s">
        <v>100</v>
      </c>
      <c r="N188" t="str">
        <f>VLOOKUP(M188,'Config Calc'!$T$13:$U$16,2,FALSE)</f>
        <v>Schrank mit 2 Schubladen</v>
      </c>
      <c r="O188" t="s">
        <v>21</v>
      </c>
      <c r="P188" t="str">
        <f>IF(O188="","",VLOOKUP(O188,'Config Calc'!$T$13:$U$16,2,FALSE))</f>
        <v>Tür, Scharnier Links</v>
      </c>
    </row>
    <row r="189" spans="1:16">
      <c r="A189">
        <v>188</v>
      </c>
      <c r="B189" t="s">
        <v>216</v>
      </c>
      <c r="C189" s="4" t="s">
        <v>99</v>
      </c>
      <c r="D189" t="str">
        <f>VLOOKUP(C189,'Config Calc'!$H$13:$I$14,2,FALSE)</f>
        <v>Kühlschrank</v>
      </c>
      <c r="E189" s="4" t="s">
        <v>50</v>
      </c>
      <c r="F189" t="str">
        <f>VLOOKUP(E189,'Config Calc'!$K$13:$L$14,2,FALSE)</f>
        <v>Drei</v>
      </c>
      <c r="G189" t="s">
        <v>19</v>
      </c>
      <c r="H189" t="str">
        <f>VLOOKUP(G189,'Config Calc'!$N$13:$O$14,2,FALSE)</f>
        <v xml:space="preserve">Kompressor Links </v>
      </c>
      <c r="I189" t="s">
        <v>20</v>
      </c>
      <c r="J189" t="str">
        <f>VLOOKUP(I189,'Config Calc'!$Q$13:$R$15,2,FALSE)</f>
        <v xml:space="preserve">Biskuit </v>
      </c>
      <c r="K189" t="s">
        <v>102</v>
      </c>
      <c r="L189" t="str">
        <f>VLOOKUP(K189,'Config Calc'!$T$13:$U$16,2,FALSE)</f>
        <v>Schrank mit 3 Schubladen</v>
      </c>
      <c r="M189" t="s">
        <v>100</v>
      </c>
      <c r="N189" t="str">
        <f>VLOOKUP(M189,'Config Calc'!$T$13:$U$16,2,FALSE)</f>
        <v>Schrank mit 2 Schubladen</v>
      </c>
      <c r="O189" t="s">
        <v>23</v>
      </c>
      <c r="P189" t="str">
        <f>IF(O189="","",VLOOKUP(O189,'Config Calc'!$T$13:$U$16,2,FALSE))</f>
        <v xml:space="preserve">Tür, Scharnier Rechts </v>
      </c>
    </row>
    <row r="190" spans="1:16">
      <c r="A190">
        <v>189</v>
      </c>
      <c r="B190" t="s">
        <v>217</v>
      </c>
      <c r="C190" s="4" t="s">
        <v>99</v>
      </c>
      <c r="D190" t="str">
        <f>VLOOKUP(C190,'Config Calc'!$H$13:$I$14,2,FALSE)</f>
        <v>Kühlschrank</v>
      </c>
      <c r="E190" s="4" t="s">
        <v>50</v>
      </c>
      <c r="F190" t="str">
        <f>VLOOKUP(E190,'Config Calc'!$K$13:$L$14,2,FALSE)</f>
        <v>Drei</v>
      </c>
      <c r="G190" t="s">
        <v>19</v>
      </c>
      <c r="H190" t="str">
        <f>VLOOKUP(G190,'Config Calc'!$N$13:$O$14,2,FALSE)</f>
        <v xml:space="preserve">Kompressor Links </v>
      </c>
      <c r="I190" t="s">
        <v>20</v>
      </c>
      <c r="J190" t="str">
        <f>VLOOKUP(I190,'Config Calc'!$Q$13:$R$15,2,FALSE)</f>
        <v xml:space="preserve">Biskuit </v>
      </c>
      <c r="K190" t="s">
        <v>102</v>
      </c>
      <c r="L190" t="str">
        <f>VLOOKUP(K190,'Config Calc'!$T$13:$U$16,2,FALSE)</f>
        <v>Schrank mit 3 Schubladen</v>
      </c>
      <c r="M190" t="s">
        <v>102</v>
      </c>
      <c r="N190" t="str">
        <f>VLOOKUP(M190,'Config Calc'!$T$13:$U$16,2,FALSE)</f>
        <v>Schrank mit 3 Schubladen</v>
      </c>
      <c r="O190" t="s">
        <v>100</v>
      </c>
      <c r="P190" t="str">
        <f>IF(O190="","",VLOOKUP(O190,'Config Calc'!$T$13:$U$16,2,FALSE))</f>
        <v>Schrank mit 2 Schubladen</v>
      </c>
    </row>
    <row r="191" spans="1:16">
      <c r="A191">
        <v>190</v>
      </c>
      <c r="B191" t="s">
        <v>218</v>
      </c>
      <c r="C191" s="4" t="s">
        <v>99</v>
      </c>
      <c r="D191" t="str">
        <f>VLOOKUP(C191,'Config Calc'!$H$13:$I$14,2,FALSE)</f>
        <v>Kühlschrank</v>
      </c>
      <c r="E191" s="4" t="s">
        <v>50</v>
      </c>
      <c r="F191" t="str">
        <f>VLOOKUP(E191,'Config Calc'!$K$13:$L$14,2,FALSE)</f>
        <v>Drei</v>
      </c>
      <c r="G191" t="s">
        <v>19</v>
      </c>
      <c r="H191" t="str">
        <f>VLOOKUP(G191,'Config Calc'!$N$13:$O$14,2,FALSE)</f>
        <v xml:space="preserve">Kompressor Links </v>
      </c>
      <c r="I191" t="s">
        <v>20</v>
      </c>
      <c r="J191" t="str">
        <f>VLOOKUP(I191,'Config Calc'!$Q$13:$R$15,2,FALSE)</f>
        <v xml:space="preserve">Biskuit </v>
      </c>
      <c r="K191" t="s">
        <v>102</v>
      </c>
      <c r="L191" t="str">
        <f>VLOOKUP(K191,'Config Calc'!$T$13:$U$16,2,FALSE)</f>
        <v>Schrank mit 3 Schubladen</v>
      </c>
      <c r="M191" t="s">
        <v>102</v>
      </c>
      <c r="N191" t="str">
        <f>VLOOKUP(M191,'Config Calc'!$T$13:$U$16,2,FALSE)</f>
        <v>Schrank mit 3 Schubladen</v>
      </c>
      <c r="O191" t="s">
        <v>102</v>
      </c>
      <c r="P191" t="str">
        <f>IF(O191="","",VLOOKUP(O191,'Config Calc'!$T$13:$U$16,2,FALSE))</f>
        <v>Schrank mit 3 Schubladen</v>
      </c>
    </row>
    <row r="192" spans="1:16">
      <c r="A192">
        <v>191</v>
      </c>
      <c r="B192" t="s">
        <v>219</v>
      </c>
      <c r="C192" s="4" t="s">
        <v>99</v>
      </c>
      <c r="D192" t="str">
        <f>VLOOKUP(C192,'Config Calc'!$H$13:$I$14,2,FALSE)</f>
        <v>Kühlschrank</v>
      </c>
      <c r="E192" s="4" t="s">
        <v>50</v>
      </c>
      <c r="F192" t="str">
        <f>VLOOKUP(E192,'Config Calc'!$K$13:$L$14,2,FALSE)</f>
        <v>Drei</v>
      </c>
      <c r="G192" t="s">
        <v>19</v>
      </c>
      <c r="H192" t="str">
        <f>VLOOKUP(G192,'Config Calc'!$N$13:$O$14,2,FALSE)</f>
        <v xml:space="preserve">Kompressor Links </v>
      </c>
      <c r="I192" t="s">
        <v>20</v>
      </c>
      <c r="J192" t="str">
        <f>VLOOKUP(I192,'Config Calc'!$Q$13:$R$15,2,FALSE)</f>
        <v xml:space="preserve">Biskuit </v>
      </c>
      <c r="K192" t="s">
        <v>102</v>
      </c>
      <c r="L192" t="str">
        <f>VLOOKUP(K192,'Config Calc'!$T$13:$U$16,2,FALSE)</f>
        <v>Schrank mit 3 Schubladen</v>
      </c>
      <c r="M192" t="s">
        <v>102</v>
      </c>
      <c r="N192" t="str">
        <f>VLOOKUP(M192,'Config Calc'!$T$13:$U$16,2,FALSE)</f>
        <v>Schrank mit 3 Schubladen</v>
      </c>
      <c r="O192" t="s">
        <v>21</v>
      </c>
      <c r="P192" t="str">
        <f>IF(O192="","",VLOOKUP(O192,'Config Calc'!$T$13:$U$16,2,FALSE))</f>
        <v>Tür, Scharnier Links</v>
      </c>
    </row>
    <row r="193" spans="1:16">
      <c r="A193">
        <v>192</v>
      </c>
      <c r="B193" t="s">
        <v>220</v>
      </c>
      <c r="C193" s="4" t="s">
        <v>99</v>
      </c>
      <c r="D193" t="str">
        <f>VLOOKUP(C193,'Config Calc'!$H$13:$I$14,2,FALSE)</f>
        <v>Kühlschrank</v>
      </c>
      <c r="E193" s="4" t="s">
        <v>50</v>
      </c>
      <c r="F193" t="str">
        <f>VLOOKUP(E193,'Config Calc'!$K$13:$L$14,2,FALSE)</f>
        <v>Drei</v>
      </c>
      <c r="G193" t="s">
        <v>19</v>
      </c>
      <c r="H193" t="str">
        <f>VLOOKUP(G193,'Config Calc'!$N$13:$O$14,2,FALSE)</f>
        <v xml:space="preserve">Kompressor Links </v>
      </c>
      <c r="I193" t="s">
        <v>20</v>
      </c>
      <c r="J193" t="str">
        <f>VLOOKUP(I193,'Config Calc'!$Q$13:$R$15,2,FALSE)</f>
        <v xml:space="preserve">Biskuit </v>
      </c>
      <c r="K193" t="s">
        <v>102</v>
      </c>
      <c r="L193" t="str">
        <f>VLOOKUP(K193,'Config Calc'!$T$13:$U$16,2,FALSE)</f>
        <v>Schrank mit 3 Schubladen</v>
      </c>
      <c r="M193" t="s">
        <v>102</v>
      </c>
      <c r="N193" t="str">
        <f>VLOOKUP(M193,'Config Calc'!$T$13:$U$16,2,FALSE)</f>
        <v>Schrank mit 3 Schubladen</v>
      </c>
      <c r="O193" t="s">
        <v>23</v>
      </c>
      <c r="P193" t="str">
        <f>IF(O193="","",VLOOKUP(O193,'Config Calc'!$T$13:$U$16,2,FALSE))</f>
        <v xml:space="preserve">Tür, Scharnier Rechts </v>
      </c>
    </row>
    <row r="194" spans="1:16">
      <c r="A194">
        <v>193</v>
      </c>
      <c r="B194" t="s">
        <v>221</v>
      </c>
      <c r="C194" s="4" t="s">
        <v>99</v>
      </c>
      <c r="D194" t="str">
        <f>VLOOKUP(C194,'Config Calc'!$H$13:$I$14,2,FALSE)</f>
        <v>Kühlschrank</v>
      </c>
      <c r="E194" s="4" t="s">
        <v>50</v>
      </c>
      <c r="F194" t="str">
        <f>VLOOKUP(E194,'Config Calc'!$K$13:$L$14,2,FALSE)</f>
        <v>Drei</v>
      </c>
      <c r="G194" t="s">
        <v>19</v>
      </c>
      <c r="H194" t="str">
        <f>VLOOKUP(G194,'Config Calc'!$N$13:$O$14,2,FALSE)</f>
        <v xml:space="preserve">Kompressor Links </v>
      </c>
      <c r="I194" t="s">
        <v>20</v>
      </c>
      <c r="J194" t="str">
        <f>VLOOKUP(I194,'Config Calc'!$Q$13:$R$15,2,FALSE)</f>
        <v xml:space="preserve">Biskuit </v>
      </c>
      <c r="K194" t="s">
        <v>102</v>
      </c>
      <c r="L194" t="str">
        <f>VLOOKUP(K194,'Config Calc'!$T$13:$U$16,2,FALSE)</f>
        <v>Schrank mit 3 Schubladen</v>
      </c>
      <c r="M194" t="s">
        <v>21</v>
      </c>
      <c r="N194" t="str">
        <f>VLOOKUP(M194,'Config Calc'!$T$13:$U$16,2,FALSE)</f>
        <v>Tür, Scharnier Links</v>
      </c>
      <c r="O194" t="s">
        <v>100</v>
      </c>
      <c r="P194" t="str">
        <f>IF(O194="","",VLOOKUP(O194,'Config Calc'!$T$13:$U$16,2,FALSE))</f>
        <v>Schrank mit 2 Schubladen</v>
      </c>
    </row>
    <row r="195" spans="1:16">
      <c r="A195">
        <v>194</v>
      </c>
      <c r="B195" t="s">
        <v>222</v>
      </c>
      <c r="C195" s="4" t="s">
        <v>99</v>
      </c>
      <c r="D195" t="str">
        <f>VLOOKUP(C195,'Config Calc'!$H$13:$I$14,2,FALSE)</f>
        <v>Kühlschrank</v>
      </c>
      <c r="E195" s="4" t="s">
        <v>50</v>
      </c>
      <c r="F195" t="str">
        <f>VLOOKUP(E195,'Config Calc'!$K$13:$L$14,2,FALSE)</f>
        <v>Drei</v>
      </c>
      <c r="G195" t="s">
        <v>19</v>
      </c>
      <c r="H195" t="str">
        <f>VLOOKUP(G195,'Config Calc'!$N$13:$O$14,2,FALSE)</f>
        <v xml:space="preserve">Kompressor Links </v>
      </c>
      <c r="I195" t="s">
        <v>20</v>
      </c>
      <c r="J195" t="str">
        <f>VLOOKUP(I195,'Config Calc'!$Q$13:$R$15,2,FALSE)</f>
        <v xml:space="preserve">Biskuit </v>
      </c>
      <c r="K195" t="s">
        <v>102</v>
      </c>
      <c r="L195" t="str">
        <f>VLOOKUP(K195,'Config Calc'!$T$13:$U$16,2,FALSE)</f>
        <v>Schrank mit 3 Schubladen</v>
      </c>
      <c r="M195" t="s">
        <v>21</v>
      </c>
      <c r="N195" t="str">
        <f>VLOOKUP(M195,'Config Calc'!$T$13:$U$16,2,FALSE)</f>
        <v>Tür, Scharnier Links</v>
      </c>
      <c r="O195" t="s">
        <v>102</v>
      </c>
      <c r="P195" t="str">
        <f>IF(O195="","",VLOOKUP(O195,'Config Calc'!$T$13:$U$16,2,FALSE))</f>
        <v>Schrank mit 3 Schubladen</v>
      </c>
    </row>
    <row r="196" spans="1:16">
      <c r="A196">
        <v>195</v>
      </c>
      <c r="B196" t="s">
        <v>223</v>
      </c>
      <c r="C196" s="4" t="s">
        <v>99</v>
      </c>
      <c r="D196" t="str">
        <f>VLOOKUP(C196,'Config Calc'!$H$13:$I$14,2,FALSE)</f>
        <v>Kühlschrank</v>
      </c>
      <c r="E196" s="4" t="s">
        <v>50</v>
      </c>
      <c r="F196" t="str">
        <f>VLOOKUP(E196,'Config Calc'!$K$13:$L$14,2,FALSE)</f>
        <v>Drei</v>
      </c>
      <c r="G196" t="s">
        <v>19</v>
      </c>
      <c r="H196" t="str">
        <f>VLOOKUP(G196,'Config Calc'!$N$13:$O$14,2,FALSE)</f>
        <v xml:space="preserve">Kompressor Links </v>
      </c>
      <c r="I196" t="s">
        <v>20</v>
      </c>
      <c r="J196" t="str">
        <f>VLOOKUP(I196,'Config Calc'!$Q$13:$R$15,2,FALSE)</f>
        <v xml:space="preserve">Biskuit </v>
      </c>
      <c r="K196" t="s">
        <v>102</v>
      </c>
      <c r="L196" t="str">
        <f>VLOOKUP(K196,'Config Calc'!$T$13:$U$16,2,FALSE)</f>
        <v>Schrank mit 3 Schubladen</v>
      </c>
      <c r="M196" t="s">
        <v>21</v>
      </c>
      <c r="N196" t="str">
        <f>VLOOKUP(M196,'Config Calc'!$T$13:$U$16,2,FALSE)</f>
        <v>Tür, Scharnier Links</v>
      </c>
      <c r="O196" t="s">
        <v>21</v>
      </c>
      <c r="P196" t="str">
        <f>IF(O196="","",VLOOKUP(O196,'Config Calc'!$T$13:$U$16,2,FALSE))</f>
        <v>Tür, Scharnier Links</v>
      </c>
    </row>
    <row r="197" spans="1:16">
      <c r="A197">
        <v>196</v>
      </c>
      <c r="B197" t="s">
        <v>224</v>
      </c>
      <c r="C197" s="4" t="s">
        <v>99</v>
      </c>
      <c r="D197" t="str">
        <f>VLOOKUP(C197,'Config Calc'!$H$13:$I$14,2,FALSE)</f>
        <v>Kühlschrank</v>
      </c>
      <c r="E197" s="4" t="s">
        <v>50</v>
      </c>
      <c r="F197" t="str">
        <f>VLOOKUP(E197,'Config Calc'!$K$13:$L$14,2,FALSE)</f>
        <v>Drei</v>
      </c>
      <c r="G197" t="s">
        <v>19</v>
      </c>
      <c r="H197" t="str">
        <f>VLOOKUP(G197,'Config Calc'!$N$13:$O$14,2,FALSE)</f>
        <v xml:space="preserve">Kompressor Links </v>
      </c>
      <c r="I197" t="s">
        <v>20</v>
      </c>
      <c r="J197" t="str">
        <f>VLOOKUP(I197,'Config Calc'!$Q$13:$R$15,2,FALSE)</f>
        <v xml:space="preserve">Biskuit </v>
      </c>
      <c r="K197" t="s">
        <v>102</v>
      </c>
      <c r="L197" t="str">
        <f>VLOOKUP(K197,'Config Calc'!$T$13:$U$16,2,FALSE)</f>
        <v>Schrank mit 3 Schubladen</v>
      </c>
      <c r="M197" t="s">
        <v>21</v>
      </c>
      <c r="N197" t="str">
        <f>VLOOKUP(M197,'Config Calc'!$T$13:$U$16,2,FALSE)</f>
        <v>Tür, Scharnier Links</v>
      </c>
      <c r="O197" t="s">
        <v>23</v>
      </c>
      <c r="P197" t="str">
        <f>IF(O197="","",VLOOKUP(O197,'Config Calc'!$T$13:$U$16,2,FALSE))</f>
        <v xml:space="preserve">Tür, Scharnier Rechts </v>
      </c>
    </row>
    <row r="198" spans="1:16">
      <c r="A198">
        <v>197</v>
      </c>
      <c r="B198" t="s">
        <v>225</v>
      </c>
      <c r="C198" s="4" t="s">
        <v>99</v>
      </c>
      <c r="D198" t="str">
        <f>VLOOKUP(C198,'Config Calc'!$H$13:$I$14,2,FALSE)</f>
        <v>Kühlschrank</v>
      </c>
      <c r="E198" s="4" t="s">
        <v>50</v>
      </c>
      <c r="F198" t="str">
        <f>VLOOKUP(E198,'Config Calc'!$K$13:$L$14,2,FALSE)</f>
        <v>Drei</v>
      </c>
      <c r="G198" t="s">
        <v>19</v>
      </c>
      <c r="H198" t="str">
        <f>VLOOKUP(G198,'Config Calc'!$N$13:$O$14,2,FALSE)</f>
        <v xml:space="preserve">Kompressor Links </v>
      </c>
      <c r="I198" t="s">
        <v>20</v>
      </c>
      <c r="J198" t="str">
        <f>VLOOKUP(I198,'Config Calc'!$Q$13:$R$15,2,FALSE)</f>
        <v xml:space="preserve">Biskuit </v>
      </c>
      <c r="K198" t="s">
        <v>102</v>
      </c>
      <c r="L198" t="str">
        <f>VLOOKUP(K198,'Config Calc'!$T$13:$U$16,2,FALSE)</f>
        <v>Schrank mit 3 Schubladen</v>
      </c>
      <c r="M198" t="s">
        <v>23</v>
      </c>
      <c r="N198" t="str">
        <f>VLOOKUP(M198,'Config Calc'!$T$13:$U$16,2,FALSE)</f>
        <v xml:space="preserve">Tür, Scharnier Rechts </v>
      </c>
      <c r="O198" t="s">
        <v>100</v>
      </c>
      <c r="P198" t="str">
        <f>IF(O198="","",VLOOKUP(O198,'Config Calc'!$T$13:$U$16,2,FALSE))</f>
        <v>Schrank mit 2 Schubladen</v>
      </c>
    </row>
    <row r="199" spans="1:16">
      <c r="A199">
        <v>198</v>
      </c>
      <c r="B199" t="s">
        <v>226</v>
      </c>
      <c r="C199" s="4" t="s">
        <v>99</v>
      </c>
      <c r="D199" t="str">
        <f>VLOOKUP(C199,'Config Calc'!$H$13:$I$14,2,FALSE)</f>
        <v>Kühlschrank</v>
      </c>
      <c r="E199" s="4" t="s">
        <v>50</v>
      </c>
      <c r="F199" t="str">
        <f>VLOOKUP(E199,'Config Calc'!$K$13:$L$14,2,FALSE)</f>
        <v>Drei</v>
      </c>
      <c r="G199" t="s">
        <v>19</v>
      </c>
      <c r="H199" t="str">
        <f>VLOOKUP(G199,'Config Calc'!$N$13:$O$14,2,FALSE)</f>
        <v xml:space="preserve">Kompressor Links </v>
      </c>
      <c r="I199" t="s">
        <v>20</v>
      </c>
      <c r="J199" t="str">
        <f>VLOOKUP(I199,'Config Calc'!$Q$13:$R$15,2,FALSE)</f>
        <v xml:space="preserve">Biskuit </v>
      </c>
      <c r="K199" t="s">
        <v>102</v>
      </c>
      <c r="L199" t="str">
        <f>VLOOKUP(K199,'Config Calc'!$T$13:$U$16,2,FALSE)</f>
        <v>Schrank mit 3 Schubladen</v>
      </c>
      <c r="M199" t="s">
        <v>23</v>
      </c>
      <c r="N199" t="str">
        <f>VLOOKUP(M199,'Config Calc'!$T$13:$U$16,2,FALSE)</f>
        <v xml:space="preserve">Tür, Scharnier Rechts </v>
      </c>
      <c r="O199" t="s">
        <v>102</v>
      </c>
      <c r="P199" t="str">
        <f>IF(O199="","",VLOOKUP(O199,'Config Calc'!$T$13:$U$16,2,FALSE))</f>
        <v>Schrank mit 3 Schubladen</v>
      </c>
    </row>
    <row r="200" spans="1:16">
      <c r="A200">
        <v>199</v>
      </c>
      <c r="B200" t="s">
        <v>227</v>
      </c>
      <c r="C200" s="4" t="s">
        <v>99</v>
      </c>
      <c r="D200" t="str">
        <f>VLOOKUP(C200,'Config Calc'!$H$13:$I$14,2,FALSE)</f>
        <v>Kühlschrank</v>
      </c>
      <c r="E200" s="4" t="s">
        <v>50</v>
      </c>
      <c r="F200" t="str">
        <f>VLOOKUP(E200,'Config Calc'!$K$13:$L$14,2,FALSE)</f>
        <v>Drei</v>
      </c>
      <c r="G200" t="s">
        <v>19</v>
      </c>
      <c r="H200" t="str">
        <f>VLOOKUP(G200,'Config Calc'!$N$13:$O$14,2,FALSE)</f>
        <v xml:space="preserve">Kompressor Links </v>
      </c>
      <c r="I200" t="s">
        <v>20</v>
      </c>
      <c r="J200" t="str">
        <f>VLOOKUP(I200,'Config Calc'!$Q$13:$R$15,2,FALSE)</f>
        <v xml:space="preserve">Biskuit </v>
      </c>
      <c r="K200" t="s">
        <v>102</v>
      </c>
      <c r="L200" t="str">
        <f>VLOOKUP(K200,'Config Calc'!$T$13:$U$16,2,FALSE)</f>
        <v>Schrank mit 3 Schubladen</v>
      </c>
      <c r="M200" t="s">
        <v>23</v>
      </c>
      <c r="N200" t="str">
        <f>VLOOKUP(M200,'Config Calc'!$T$13:$U$16,2,FALSE)</f>
        <v xml:space="preserve">Tür, Scharnier Rechts </v>
      </c>
      <c r="O200" t="s">
        <v>21</v>
      </c>
      <c r="P200" t="str">
        <f>IF(O200="","",VLOOKUP(O200,'Config Calc'!$T$13:$U$16,2,FALSE))</f>
        <v>Tür, Scharnier Links</v>
      </c>
    </row>
    <row r="201" spans="1:16">
      <c r="A201">
        <v>200</v>
      </c>
      <c r="B201" t="s">
        <v>228</v>
      </c>
      <c r="C201" s="4" t="s">
        <v>99</v>
      </c>
      <c r="D201" t="str">
        <f>VLOOKUP(C201,'Config Calc'!$H$13:$I$14,2,FALSE)</f>
        <v>Kühlschrank</v>
      </c>
      <c r="E201" s="4" t="s">
        <v>50</v>
      </c>
      <c r="F201" t="str">
        <f>VLOOKUP(E201,'Config Calc'!$K$13:$L$14,2,FALSE)</f>
        <v>Drei</v>
      </c>
      <c r="G201" t="s">
        <v>19</v>
      </c>
      <c r="H201" t="str">
        <f>VLOOKUP(G201,'Config Calc'!$N$13:$O$14,2,FALSE)</f>
        <v xml:space="preserve">Kompressor Links </v>
      </c>
      <c r="I201" t="s">
        <v>20</v>
      </c>
      <c r="J201" t="str">
        <f>VLOOKUP(I201,'Config Calc'!$Q$13:$R$15,2,FALSE)</f>
        <v xml:space="preserve">Biskuit </v>
      </c>
      <c r="K201" t="s">
        <v>102</v>
      </c>
      <c r="L201" t="str">
        <f>VLOOKUP(K201,'Config Calc'!$T$13:$U$16,2,FALSE)</f>
        <v>Schrank mit 3 Schubladen</v>
      </c>
      <c r="M201" t="s">
        <v>23</v>
      </c>
      <c r="N201" t="str">
        <f>VLOOKUP(M201,'Config Calc'!$T$13:$U$16,2,FALSE)</f>
        <v xml:space="preserve">Tür, Scharnier Rechts </v>
      </c>
      <c r="O201" t="s">
        <v>23</v>
      </c>
      <c r="P201" t="str">
        <f>IF(O201="","",VLOOKUP(O201,'Config Calc'!$T$13:$U$16,2,FALSE))</f>
        <v xml:space="preserve">Tür, Scharnier Rechts </v>
      </c>
    </row>
    <row r="202" spans="1:16">
      <c r="A202">
        <v>201</v>
      </c>
      <c r="B202" t="s">
        <v>229</v>
      </c>
      <c r="C202" s="4" t="s">
        <v>99</v>
      </c>
      <c r="D202" t="str">
        <f>VLOOKUP(C202,'Config Calc'!$H$13:$I$14,2,FALSE)</f>
        <v>Kühlschrank</v>
      </c>
      <c r="E202" s="4" t="s">
        <v>50</v>
      </c>
      <c r="F202" t="str">
        <f>VLOOKUP(E202,'Config Calc'!$K$13:$L$14,2,FALSE)</f>
        <v>Drei</v>
      </c>
      <c r="G202" t="s">
        <v>19</v>
      </c>
      <c r="H202" t="str">
        <f>VLOOKUP(G202,'Config Calc'!$N$13:$O$14,2,FALSE)</f>
        <v xml:space="preserve">Kompressor Links </v>
      </c>
      <c r="I202" t="s">
        <v>20</v>
      </c>
      <c r="J202" t="str">
        <f>VLOOKUP(I202,'Config Calc'!$Q$13:$R$15,2,FALSE)</f>
        <v xml:space="preserve">Biskuit </v>
      </c>
      <c r="K202" t="s">
        <v>21</v>
      </c>
      <c r="L202" t="str">
        <f>VLOOKUP(K202,'Config Calc'!$T$13:$U$16,2,FALSE)</f>
        <v>Tür, Scharnier Links</v>
      </c>
      <c r="M202" t="s">
        <v>100</v>
      </c>
      <c r="N202" t="str">
        <f>VLOOKUP(M202,'Config Calc'!$T$13:$U$16,2,FALSE)</f>
        <v>Schrank mit 2 Schubladen</v>
      </c>
      <c r="O202" t="s">
        <v>100</v>
      </c>
      <c r="P202" t="str">
        <f>IF(O202="","",VLOOKUP(O202,'Config Calc'!$T$13:$U$16,2,FALSE))</f>
        <v>Schrank mit 2 Schubladen</v>
      </c>
    </row>
    <row r="203" spans="1:16">
      <c r="A203">
        <v>202</v>
      </c>
      <c r="B203" t="s">
        <v>230</v>
      </c>
      <c r="C203" s="4" t="s">
        <v>99</v>
      </c>
      <c r="D203" t="str">
        <f>VLOOKUP(C203,'Config Calc'!$H$13:$I$14,2,FALSE)</f>
        <v>Kühlschrank</v>
      </c>
      <c r="E203" s="4" t="s">
        <v>50</v>
      </c>
      <c r="F203" t="str">
        <f>VLOOKUP(E203,'Config Calc'!$K$13:$L$14,2,FALSE)</f>
        <v>Drei</v>
      </c>
      <c r="G203" t="s">
        <v>19</v>
      </c>
      <c r="H203" t="str">
        <f>VLOOKUP(G203,'Config Calc'!$N$13:$O$14,2,FALSE)</f>
        <v xml:space="preserve">Kompressor Links </v>
      </c>
      <c r="I203" t="s">
        <v>20</v>
      </c>
      <c r="J203" t="str">
        <f>VLOOKUP(I203,'Config Calc'!$Q$13:$R$15,2,FALSE)</f>
        <v xml:space="preserve">Biskuit </v>
      </c>
      <c r="K203" t="s">
        <v>21</v>
      </c>
      <c r="L203" t="str">
        <f>VLOOKUP(K203,'Config Calc'!$T$13:$U$16,2,FALSE)</f>
        <v>Tür, Scharnier Links</v>
      </c>
      <c r="M203" t="s">
        <v>100</v>
      </c>
      <c r="N203" t="str">
        <f>VLOOKUP(M203,'Config Calc'!$T$13:$U$16,2,FALSE)</f>
        <v>Schrank mit 2 Schubladen</v>
      </c>
      <c r="O203" t="s">
        <v>102</v>
      </c>
      <c r="P203" t="str">
        <f>IF(O203="","",VLOOKUP(O203,'Config Calc'!$T$13:$U$16,2,FALSE))</f>
        <v>Schrank mit 3 Schubladen</v>
      </c>
    </row>
    <row r="204" spans="1:16">
      <c r="A204">
        <v>203</v>
      </c>
      <c r="B204" t="s">
        <v>231</v>
      </c>
      <c r="C204" s="4" t="s">
        <v>99</v>
      </c>
      <c r="D204" t="str">
        <f>VLOOKUP(C204,'Config Calc'!$H$13:$I$14,2,FALSE)</f>
        <v>Kühlschrank</v>
      </c>
      <c r="E204" s="4" t="s">
        <v>50</v>
      </c>
      <c r="F204" t="str">
        <f>VLOOKUP(E204,'Config Calc'!$K$13:$L$14,2,FALSE)</f>
        <v>Drei</v>
      </c>
      <c r="G204" t="s">
        <v>19</v>
      </c>
      <c r="H204" t="str">
        <f>VLOOKUP(G204,'Config Calc'!$N$13:$O$14,2,FALSE)</f>
        <v xml:space="preserve">Kompressor Links </v>
      </c>
      <c r="I204" t="s">
        <v>20</v>
      </c>
      <c r="J204" t="str">
        <f>VLOOKUP(I204,'Config Calc'!$Q$13:$R$15,2,FALSE)</f>
        <v xml:space="preserve">Biskuit </v>
      </c>
      <c r="K204" t="s">
        <v>21</v>
      </c>
      <c r="L204" t="str">
        <f>VLOOKUP(K204,'Config Calc'!$T$13:$U$16,2,FALSE)</f>
        <v>Tür, Scharnier Links</v>
      </c>
      <c r="M204" t="s">
        <v>100</v>
      </c>
      <c r="N204" t="str">
        <f>VLOOKUP(M204,'Config Calc'!$T$13:$U$16,2,FALSE)</f>
        <v>Schrank mit 2 Schubladen</v>
      </c>
      <c r="O204" t="s">
        <v>21</v>
      </c>
      <c r="P204" t="str">
        <f>IF(O204="","",VLOOKUP(O204,'Config Calc'!$T$13:$U$16,2,FALSE))</f>
        <v>Tür, Scharnier Links</v>
      </c>
    </row>
    <row r="205" spans="1:16">
      <c r="A205">
        <v>204</v>
      </c>
      <c r="B205" t="s">
        <v>232</v>
      </c>
      <c r="C205" s="4" t="s">
        <v>99</v>
      </c>
      <c r="D205" t="str">
        <f>VLOOKUP(C205,'Config Calc'!$H$13:$I$14,2,FALSE)</f>
        <v>Kühlschrank</v>
      </c>
      <c r="E205" s="4" t="s">
        <v>50</v>
      </c>
      <c r="F205" t="str">
        <f>VLOOKUP(E205,'Config Calc'!$K$13:$L$14,2,FALSE)</f>
        <v>Drei</v>
      </c>
      <c r="G205" t="s">
        <v>19</v>
      </c>
      <c r="H205" t="str">
        <f>VLOOKUP(G205,'Config Calc'!$N$13:$O$14,2,FALSE)</f>
        <v xml:space="preserve">Kompressor Links </v>
      </c>
      <c r="I205" t="s">
        <v>20</v>
      </c>
      <c r="J205" t="str">
        <f>VLOOKUP(I205,'Config Calc'!$Q$13:$R$15,2,FALSE)</f>
        <v xml:space="preserve">Biskuit </v>
      </c>
      <c r="K205" t="s">
        <v>21</v>
      </c>
      <c r="L205" t="str">
        <f>VLOOKUP(K205,'Config Calc'!$T$13:$U$16,2,FALSE)</f>
        <v>Tür, Scharnier Links</v>
      </c>
      <c r="M205" t="s">
        <v>100</v>
      </c>
      <c r="N205" t="str">
        <f>VLOOKUP(M205,'Config Calc'!$T$13:$U$16,2,FALSE)</f>
        <v>Schrank mit 2 Schubladen</v>
      </c>
      <c r="O205" t="s">
        <v>23</v>
      </c>
      <c r="P205" t="str">
        <f>IF(O205="","",VLOOKUP(O205,'Config Calc'!$T$13:$U$16,2,FALSE))</f>
        <v xml:space="preserve">Tür, Scharnier Rechts </v>
      </c>
    </row>
    <row r="206" spans="1:16">
      <c r="A206">
        <v>205</v>
      </c>
      <c r="B206" t="s">
        <v>233</v>
      </c>
      <c r="C206" s="4" t="s">
        <v>99</v>
      </c>
      <c r="D206" t="str">
        <f>VLOOKUP(C206,'Config Calc'!$H$13:$I$14,2,FALSE)</f>
        <v>Kühlschrank</v>
      </c>
      <c r="E206" s="4" t="s">
        <v>50</v>
      </c>
      <c r="F206" t="str">
        <f>VLOOKUP(E206,'Config Calc'!$K$13:$L$14,2,FALSE)</f>
        <v>Drei</v>
      </c>
      <c r="G206" t="s">
        <v>19</v>
      </c>
      <c r="H206" t="str">
        <f>VLOOKUP(G206,'Config Calc'!$N$13:$O$14,2,FALSE)</f>
        <v xml:space="preserve">Kompressor Links </v>
      </c>
      <c r="I206" t="s">
        <v>20</v>
      </c>
      <c r="J206" t="str">
        <f>VLOOKUP(I206,'Config Calc'!$Q$13:$R$15,2,FALSE)</f>
        <v xml:space="preserve">Biskuit </v>
      </c>
      <c r="K206" t="s">
        <v>21</v>
      </c>
      <c r="L206" t="str">
        <f>VLOOKUP(K206,'Config Calc'!$T$13:$U$16,2,FALSE)</f>
        <v>Tür, Scharnier Links</v>
      </c>
      <c r="M206" t="s">
        <v>102</v>
      </c>
      <c r="N206" t="str">
        <f>VLOOKUP(M206,'Config Calc'!$T$13:$U$16,2,FALSE)</f>
        <v>Schrank mit 3 Schubladen</v>
      </c>
      <c r="O206" t="s">
        <v>100</v>
      </c>
      <c r="P206" t="str">
        <f>IF(O206="","",VLOOKUP(O206,'Config Calc'!$T$13:$U$16,2,FALSE))</f>
        <v>Schrank mit 2 Schubladen</v>
      </c>
    </row>
    <row r="207" spans="1:16">
      <c r="A207">
        <v>206</v>
      </c>
      <c r="B207" t="s">
        <v>234</v>
      </c>
      <c r="C207" s="4" t="s">
        <v>99</v>
      </c>
      <c r="D207" t="str">
        <f>VLOOKUP(C207,'Config Calc'!$H$13:$I$14,2,FALSE)</f>
        <v>Kühlschrank</v>
      </c>
      <c r="E207" s="4" t="s">
        <v>50</v>
      </c>
      <c r="F207" t="str">
        <f>VLOOKUP(E207,'Config Calc'!$K$13:$L$14,2,FALSE)</f>
        <v>Drei</v>
      </c>
      <c r="G207" t="s">
        <v>19</v>
      </c>
      <c r="H207" t="str">
        <f>VLOOKUP(G207,'Config Calc'!$N$13:$O$14,2,FALSE)</f>
        <v xml:space="preserve">Kompressor Links </v>
      </c>
      <c r="I207" t="s">
        <v>20</v>
      </c>
      <c r="J207" t="str">
        <f>VLOOKUP(I207,'Config Calc'!$Q$13:$R$15,2,FALSE)</f>
        <v xml:space="preserve">Biskuit </v>
      </c>
      <c r="K207" t="s">
        <v>21</v>
      </c>
      <c r="L207" t="str">
        <f>VLOOKUP(K207,'Config Calc'!$T$13:$U$16,2,FALSE)</f>
        <v>Tür, Scharnier Links</v>
      </c>
      <c r="M207" t="s">
        <v>102</v>
      </c>
      <c r="N207" t="str">
        <f>VLOOKUP(M207,'Config Calc'!$T$13:$U$16,2,FALSE)</f>
        <v>Schrank mit 3 Schubladen</v>
      </c>
      <c r="O207" t="s">
        <v>102</v>
      </c>
      <c r="P207" t="str">
        <f>IF(O207="","",VLOOKUP(O207,'Config Calc'!$T$13:$U$16,2,FALSE))</f>
        <v>Schrank mit 3 Schubladen</v>
      </c>
    </row>
    <row r="208" spans="1:16">
      <c r="A208">
        <v>207</v>
      </c>
      <c r="B208" t="s">
        <v>235</v>
      </c>
      <c r="C208" s="4" t="s">
        <v>99</v>
      </c>
      <c r="D208" t="str">
        <f>VLOOKUP(C208,'Config Calc'!$H$13:$I$14,2,FALSE)</f>
        <v>Kühlschrank</v>
      </c>
      <c r="E208" s="4" t="s">
        <v>50</v>
      </c>
      <c r="F208" t="str">
        <f>VLOOKUP(E208,'Config Calc'!$K$13:$L$14,2,FALSE)</f>
        <v>Drei</v>
      </c>
      <c r="G208" t="s">
        <v>19</v>
      </c>
      <c r="H208" t="str">
        <f>VLOOKUP(G208,'Config Calc'!$N$13:$O$14,2,FALSE)</f>
        <v xml:space="preserve">Kompressor Links </v>
      </c>
      <c r="I208" t="s">
        <v>20</v>
      </c>
      <c r="J208" t="str">
        <f>VLOOKUP(I208,'Config Calc'!$Q$13:$R$15,2,FALSE)</f>
        <v xml:space="preserve">Biskuit </v>
      </c>
      <c r="K208" t="s">
        <v>21</v>
      </c>
      <c r="L208" t="str">
        <f>VLOOKUP(K208,'Config Calc'!$T$13:$U$16,2,FALSE)</f>
        <v>Tür, Scharnier Links</v>
      </c>
      <c r="M208" t="s">
        <v>102</v>
      </c>
      <c r="N208" t="str">
        <f>VLOOKUP(M208,'Config Calc'!$T$13:$U$16,2,FALSE)</f>
        <v>Schrank mit 3 Schubladen</v>
      </c>
      <c r="O208" t="s">
        <v>21</v>
      </c>
      <c r="P208" t="str">
        <f>IF(O208="","",VLOOKUP(O208,'Config Calc'!$T$13:$U$16,2,FALSE))</f>
        <v>Tür, Scharnier Links</v>
      </c>
    </row>
    <row r="209" spans="1:16">
      <c r="A209">
        <v>208</v>
      </c>
      <c r="B209" t="s">
        <v>236</v>
      </c>
      <c r="C209" s="4" t="s">
        <v>99</v>
      </c>
      <c r="D209" t="str">
        <f>VLOOKUP(C209,'Config Calc'!$H$13:$I$14,2,FALSE)</f>
        <v>Kühlschrank</v>
      </c>
      <c r="E209" s="4" t="s">
        <v>50</v>
      </c>
      <c r="F209" t="str">
        <f>VLOOKUP(E209,'Config Calc'!$K$13:$L$14,2,FALSE)</f>
        <v>Drei</v>
      </c>
      <c r="G209" t="s">
        <v>19</v>
      </c>
      <c r="H209" t="str">
        <f>VLOOKUP(G209,'Config Calc'!$N$13:$O$14,2,FALSE)</f>
        <v xml:space="preserve">Kompressor Links </v>
      </c>
      <c r="I209" t="s">
        <v>20</v>
      </c>
      <c r="J209" t="str">
        <f>VLOOKUP(I209,'Config Calc'!$Q$13:$R$15,2,FALSE)</f>
        <v xml:space="preserve">Biskuit </v>
      </c>
      <c r="K209" t="s">
        <v>21</v>
      </c>
      <c r="L209" t="str">
        <f>VLOOKUP(K209,'Config Calc'!$T$13:$U$16,2,FALSE)</f>
        <v>Tür, Scharnier Links</v>
      </c>
      <c r="M209" t="s">
        <v>102</v>
      </c>
      <c r="N209" t="str">
        <f>VLOOKUP(M209,'Config Calc'!$T$13:$U$16,2,FALSE)</f>
        <v>Schrank mit 3 Schubladen</v>
      </c>
      <c r="O209" t="s">
        <v>23</v>
      </c>
      <c r="P209" t="str">
        <f>IF(O209="","",VLOOKUP(O209,'Config Calc'!$T$13:$U$16,2,FALSE))</f>
        <v xml:space="preserve">Tür, Scharnier Rechts </v>
      </c>
    </row>
    <row r="210" spans="1:16">
      <c r="A210">
        <v>209</v>
      </c>
      <c r="B210" t="s">
        <v>237</v>
      </c>
      <c r="C210" s="4" t="s">
        <v>99</v>
      </c>
      <c r="D210" t="str">
        <f>VLOOKUP(C210,'Config Calc'!$H$13:$I$14,2,FALSE)</f>
        <v>Kühlschrank</v>
      </c>
      <c r="E210" s="4" t="s">
        <v>50</v>
      </c>
      <c r="F210" t="str">
        <f>VLOOKUP(E210,'Config Calc'!$K$13:$L$14,2,FALSE)</f>
        <v>Drei</v>
      </c>
      <c r="G210" t="s">
        <v>19</v>
      </c>
      <c r="H210" t="str">
        <f>VLOOKUP(G210,'Config Calc'!$N$13:$O$14,2,FALSE)</f>
        <v xml:space="preserve">Kompressor Links </v>
      </c>
      <c r="I210" t="s">
        <v>20</v>
      </c>
      <c r="J210" t="str">
        <f>VLOOKUP(I210,'Config Calc'!$Q$13:$R$15,2,FALSE)</f>
        <v xml:space="preserve">Biskuit </v>
      </c>
      <c r="K210" t="s">
        <v>21</v>
      </c>
      <c r="L210" t="str">
        <f>VLOOKUP(K210,'Config Calc'!$T$13:$U$16,2,FALSE)</f>
        <v>Tür, Scharnier Links</v>
      </c>
      <c r="M210" t="s">
        <v>21</v>
      </c>
      <c r="N210" t="str">
        <f>VLOOKUP(M210,'Config Calc'!$T$13:$U$16,2,FALSE)</f>
        <v>Tür, Scharnier Links</v>
      </c>
      <c r="O210" t="s">
        <v>100</v>
      </c>
      <c r="P210" t="str">
        <f>IF(O210="","",VLOOKUP(O210,'Config Calc'!$T$13:$U$16,2,FALSE))</f>
        <v>Schrank mit 2 Schubladen</v>
      </c>
    </row>
    <row r="211" spans="1:16">
      <c r="A211">
        <v>210</v>
      </c>
      <c r="B211" t="s">
        <v>238</v>
      </c>
      <c r="C211" s="4" t="s">
        <v>99</v>
      </c>
      <c r="D211" t="str">
        <f>VLOOKUP(C211,'Config Calc'!$H$13:$I$14,2,FALSE)</f>
        <v>Kühlschrank</v>
      </c>
      <c r="E211" s="4" t="s">
        <v>50</v>
      </c>
      <c r="F211" t="str">
        <f>VLOOKUP(E211,'Config Calc'!$K$13:$L$14,2,FALSE)</f>
        <v>Drei</v>
      </c>
      <c r="G211" t="s">
        <v>19</v>
      </c>
      <c r="H211" t="str">
        <f>VLOOKUP(G211,'Config Calc'!$N$13:$O$14,2,FALSE)</f>
        <v xml:space="preserve">Kompressor Links </v>
      </c>
      <c r="I211" t="s">
        <v>20</v>
      </c>
      <c r="J211" t="str">
        <f>VLOOKUP(I211,'Config Calc'!$Q$13:$R$15,2,FALSE)</f>
        <v xml:space="preserve">Biskuit </v>
      </c>
      <c r="K211" t="s">
        <v>21</v>
      </c>
      <c r="L211" t="str">
        <f>VLOOKUP(K211,'Config Calc'!$T$13:$U$16,2,FALSE)</f>
        <v>Tür, Scharnier Links</v>
      </c>
      <c r="M211" t="s">
        <v>21</v>
      </c>
      <c r="N211" t="str">
        <f>VLOOKUP(M211,'Config Calc'!$T$13:$U$16,2,FALSE)</f>
        <v>Tür, Scharnier Links</v>
      </c>
      <c r="O211" t="s">
        <v>102</v>
      </c>
      <c r="P211" t="str">
        <f>IF(O211="","",VLOOKUP(O211,'Config Calc'!$T$13:$U$16,2,FALSE))</f>
        <v>Schrank mit 3 Schubladen</v>
      </c>
    </row>
    <row r="212" spans="1:16">
      <c r="A212">
        <v>211</v>
      </c>
      <c r="B212" t="s">
        <v>239</v>
      </c>
      <c r="C212" s="4" t="s">
        <v>99</v>
      </c>
      <c r="D212" t="str">
        <f>VLOOKUP(C212,'Config Calc'!$H$13:$I$14,2,FALSE)</f>
        <v>Kühlschrank</v>
      </c>
      <c r="E212" s="4" t="s">
        <v>50</v>
      </c>
      <c r="F212" t="str">
        <f>VLOOKUP(E212,'Config Calc'!$K$13:$L$14,2,FALSE)</f>
        <v>Drei</v>
      </c>
      <c r="G212" t="s">
        <v>19</v>
      </c>
      <c r="H212" t="str">
        <f>VLOOKUP(G212,'Config Calc'!$N$13:$O$14,2,FALSE)</f>
        <v xml:space="preserve">Kompressor Links </v>
      </c>
      <c r="I212" t="s">
        <v>20</v>
      </c>
      <c r="J212" t="str">
        <f>VLOOKUP(I212,'Config Calc'!$Q$13:$R$15,2,FALSE)</f>
        <v xml:space="preserve">Biskuit </v>
      </c>
      <c r="K212" t="s">
        <v>21</v>
      </c>
      <c r="L212" t="str">
        <f>VLOOKUP(K212,'Config Calc'!$T$13:$U$16,2,FALSE)</f>
        <v>Tür, Scharnier Links</v>
      </c>
      <c r="M212" t="s">
        <v>21</v>
      </c>
      <c r="N212" t="str">
        <f>VLOOKUP(M212,'Config Calc'!$T$13:$U$16,2,FALSE)</f>
        <v>Tür, Scharnier Links</v>
      </c>
      <c r="O212" t="s">
        <v>21</v>
      </c>
      <c r="P212" t="str">
        <f>IF(O212="","",VLOOKUP(O212,'Config Calc'!$T$13:$U$16,2,FALSE))</f>
        <v>Tür, Scharnier Links</v>
      </c>
    </row>
    <row r="213" spans="1:16">
      <c r="A213">
        <v>212</v>
      </c>
      <c r="B213" t="s">
        <v>240</v>
      </c>
      <c r="C213" s="4" t="s">
        <v>99</v>
      </c>
      <c r="D213" t="str">
        <f>VLOOKUP(C213,'Config Calc'!$H$13:$I$14,2,FALSE)</f>
        <v>Kühlschrank</v>
      </c>
      <c r="E213" s="4" t="s">
        <v>50</v>
      </c>
      <c r="F213" t="str">
        <f>VLOOKUP(E213,'Config Calc'!$K$13:$L$14,2,FALSE)</f>
        <v>Drei</v>
      </c>
      <c r="G213" t="s">
        <v>19</v>
      </c>
      <c r="H213" t="str">
        <f>VLOOKUP(G213,'Config Calc'!$N$13:$O$14,2,FALSE)</f>
        <v xml:space="preserve">Kompressor Links </v>
      </c>
      <c r="I213" t="s">
        <v>20</v>
      </c>
      <c r="J213" t="str">
        <f>VLOOKUP(I213,'Config Calc'!$Q$13:$R$15,2,FALSE)</f>
        <v xml:space="preserve">Biskuit </v>
      </c>
      <c r="K213" t="s">
        <v>21</v>
      </c>
      <c r="L213" t="str">
        <f>VLOOKUP(K213,'Config Calc'!$T$13:$U$16,2,FALSE)</f>
        <v>Tür, Scharnier Links</v>
      </c>
      <c r="M213" t="s">
        <v>21</v>
      </c>
      <c r="N213" t="str">
        <f>VLOOKUP(M213,'Config Calc'!$T$13:$U$16,2,FALSE)</f>
        <v>Tür, Scharnier Links</v>
      </c>
      <c r="O213" t="s">
        <v>23</v>
      </c>
      <c r="P213" t="str">
        <f>IF(O213="","",VLOOKUP(O213,'Config Calc'!$T$13:$U$16,2,FALSE))</f>
        <v xml:space="preserve">Tür, Scharnier Rechts </v>
      </c>
    </row>
    <row r="214" spans="1:16">
      <c r="A214">
        <v>213</v>
      </c>
      <c r="B214" t="s">
        <v>241</v>
      </c>
      <c r="C214" s="4" t="s">
        <v>99</v>
      </c>
      <c r="D214" t="str">
        <f>VLOOKUP(C214,'Config Calc'!$H$13:$I$14,2,FALSE)</f>
        <v>Kühlschrank</v>
      </c>
      <c r="E214" s="4" t="s">
        <v>50</v>
      </c>
      <c r="F214" t="str">
        <f>VLOOKUP(E214,'Config Calc'!$K$13:$L$14,2,FALSE)</f>
        <v>Drei</v>
      </c>
      <c r="G214" t="s">
        <v>19</v>
      </c>
      <c r="H214" t="str">
        <f>VLOOKUP(G214,'Config Calc'!$N$13:$O$14,2,FALSE)</f>
        <v xml:space="preserve">Kompressor Links </v>
      </c>
      <c r="I214" t="s">
        <v>20</v>
      </c>
      <c r="J214" t="str">
        <f>VLOOKUP(I214,'Config Calc'!$Q$13:$R$15,2,FALSE)</f>
        <v xml:space="preserve">Biskuit </v>
      </c>
      <c r="K214" t="s">
        <v>21</v>
      </c>
      <c r="L214" t="str">
        <f>VLOOKUP(K214,'Config Calc'!$T$13:$U$16,2,FALSE)</f>
        <v>Tür, Scharnier Links</v>
      </c>
      <c r="M214" t="s">
        <v>23</v>
      </c>
      <c r="N214" t="str">
        <f>VLOOKUP(M214,'Config Calc'!$T$13:$U$16,2,FALSE)</f>
        <v xml:space="preserve">Tür, Scharnier Rechts </v>
      </c>
      <c r="O214" t="s">
        <v>100</v>
      </c>
      <c r="P214" t="str">
        <f>IF(O214="","",VLOOKUP(O214,'Config Calc'!$T$13:$U$16,2,FALSE))</f>
        <v>Schrank mit 2 Schubladen</v>
      </c>
    </row>
    <row r="215" spans="1:16">
      <c r="A215">
        <v>214</v>
      </c>
      <c r="B215" t="s">
        <v>242</v>
      </c>
      <c r="C215" s="4" t="s">
        <v>99</v>
      </c>
      <c r="D215" t="str">
        <f>VLOOKUP(C215,'Config Calc'!$H$13:$I$14,2,FALSE)</f>
        <v>Kühlschrank</v>
      </c>
      <c r="E215" s="4" t="s">
        <v>50</v>
      </c>
      <c r="F215" t="str">
        <f>VLOOKUP(E215,'Config Calc'!$K$13:$L$14,2,FALSE)</f>
        <v>Drei</v>
      </c>
      <c r="G215" t="s">
        <v>19</v>
      </c>
      <c r="H215" t="str">
        <f>VLOOKUP(G215,'Config Calc'!$N$13:$O$14,2,FALSE)</f>
        <v xml:space="preserve">Kompressor Links </v>
      </c>
      <c r="I215" t="s">
        <v>20</v>
      </c>
      <c r="J215" t="str">
        <f>VLOOKUP(I215,'Config Calc'!$Q$13:$R$15,2,FALSE)</f>
        <v xml:space="preserve">Biskuit </v>
      </c>
      <c r="K215" t="s">
        <v>21</v>
      </c>
      <c r="L215" t="str">
        <f>VLOOKUP(K215,'Config Calc'!$T$13:$U$16,2,FALSE)</f>
        <v>Tür, Scharnier Links</v>
      </c>
      <c r="M215" t="s">
        <v>23</v>
      </c>
      <c r="N215" t="str">
        <f>VLOOKUP(M215,'Config Calc'!$T$13:$U$16,2,FALSE)</f>
        <v xml:space="preserve">Tür, Scharnier Rechts </v>
      </c>
      <c r="O215" t="s">
        <v>102</v>
      </c>
      <c r="P215" t="str">
        <f>IF(O215="","",VLOOKUP(O215,'Config Calc'!$T$13:$U$16,2,FALSE))</f>
        <v>Schrank mit 3 Schubladen</v>
      </c>
    </row>
    <row r="216" spans="1:16">
      <c r="A216">
        <v>215</v>
      </c>
      <c r="B216" t="s">
        <v>243</v>
      </c>
      <c r="C216" s="4" t="s">
        <v>99</v>
      </c>
      <c r="D216" t="str">
        <f>VLOOKUP(C216,'Config Calc'!$H$13:$I$14,2,FALSE)</f>
        <v>Kühlschrank</v>
      </c>
      <c r="E216" s="4" t="s">
        <v>50</v>
      </c>
      <c r="F216" t="str">
        <f>VLOOKUP(E216,'Config Calc'!$K$13:$L$14,2,FALSE)</f>
        <v>Drei</v>
      </c>
      <c r="G216" t="s">
        <v>19</v>
      </c>
      <c r="H216" t="str">
        <f>VLOOKUP(G216,'Config Calc'!$N$13:$O$14,2,FALSE)</f>
        <v xml:space="preserve">Kompressor Links </v>
      </c>
      <c r="I216" t="s">
        <v>20</v>
      </c>
      <c r="J216" t="str">
        <f>VLOOKUP(I216,'Config Calc'!$Q$13:$R$15,2,FALSE)</f>
        <v xml:space="preserve">Biskuit </v>
      </c>
      <c r="K216" t="s">
        <v>21</v>
      </c>
      <c r="L216" t="str">
        <f>VLOOKUP(K216,'Config Calc'!$T$13:$U$16,2,FALSE)</f>
        <v>Tür, Scharnier Links</v>
      </c>
      <c r="M216" t="s">
        <v>23</v>
      </c>
      <c r="N216" t="str">
        <f>VLOOKUP(M216,'Config Calc'!$T$13:$U$16,2,FALSE)</f>
        <v xml:space="preserve">Tür, Scharnier Rechts </v>
      </c>
      <c r="O216" t="s">
        <v>21</v>
      </c>
      <c r="P216" t="str">
        <f>IF(O216="","",VLOOKUP(O216,'Config Calc'!$T$13:$U$16,2,FALSE))</f>
        <v>Tür, Scharnier Links</v>
      </c>
    </row>
    <row r="217" spans="1:16">
      <c r="A217">
        <v>216</v>
      </c>
      <c r="B217" t="s">
        <v>244</v>
      </c>
      <c r="C217" s="4" t="s">
        <v>99</v>
      </c>
      <c r="D217" t="str">
        <f>VLOOKUP(C217,'Config Calc'!$H$13:$I$14,2,FALSE)</f>
        <v>Kühlschrank</v>
      </c>
      <c r="E217" s="4" t="s">
        <v>50</v>
      </c>
      <c r="F217" t="str">
        <f>VLOOKUP(E217,'Config Calc'!$K$13:$L$14,2,FALSE)</f>
        <v>Drei</v>
      </c>
      <c r="G217" t="s">
        <v>19</v>
      </c>
      <c r="H217" t="str">
        <f>VLOOKUP(G217,'Config Calc'!$N$13:$O$14,2,FALSE)</f>
        <v xml:space="preserve">Kompressor Links </v>
      </c>
      <c r="I217" t="s">
        <v>20</v>
      </c>
      <c r="J217" t="str">
        <f>VLOOKUP(I217,'Config Calc'!$Q$13:$R$15,2,FALSE)</f>
        <v xml:space="preserve">Biskuit </v>
      </c>
      <c r="K217" t="s">
        <v>21</v>
      </c>
      <c r="L217" t="str">
        <f>VLOOKUP(K217,'Config Calc'!$T$13:$U$16,2,FALSE)</f>
        <v>Tür, Scharnier Links</v>
      </c>
      <c r="M217" t="s">
        <v>23</v>
      </c>
      <c r="N217" t="str">
        <f>VLOOKUP(M217,'Config Calc'!$T$13:$U$16,2,FALSE)</f>
        <v xml:space="preserve">Tür, Scharnier Rechts </v>
      </c>
      <c r="O217" t="s">
        <v>23</v>
      </c>
      <c r="P217" t="str">
        <f>IF(O217="","",VLOOKUP(O217,'Config Calc'!$T$13:$U$16,2,FALSE))</f>
        <v xml:space="preserve">Tür, Scharnier Rechts </v>
      </c>
    </row>
    <row r="218" spans="1:16">
      <c r="A218">
        <v>217</v>
      </c>
      <c r="B218" t="s">
        <v>245</v>
      </c>
      <c r="C218" s="4" t="s">
        <v>99</v>
      </c>
      <c r="D218" t="str">
        <f>VLOOKUP(C218,'Config Calc'!$H$13:$I$14,2,FALSE)</f>
        <v>Kühlschrank</v>
      </c>
      <c r="E218" s="4" t="s">
        <v>50</v>
      </c>
      <c r="F218" t="str">
        <f>VLOOKUP(E218,'Config Calc'!$K$13:$L$14,2,FALSE)</f>
        <v>Drei</v>
      </c>
      <c r="G218" t="s">
        <v>19</v>
      </c>
      <c r="H218" t="str">
        <f>VLOOKUP(G218,'Config Calc'!$N$13:$O$14,2,FALSE)</f>
        <v xml:space="preserve">Kompressor Links </v>
      </c>
      <c r="I218" t="s">
        <v>20</v>
      </c>
      <c r="J218" t="str">
        <f>VLOOKUP(I218,'Config Calc'!$Q$13:$R$15,2,FALSE)</f>
        <v xml:space="preserve">Biskuit </v>
      </c>
      <c r="K218" t="s">
        <v>23</v>
      </c>
      <c r="L218" t="str">
        <f>VLOOKUP(K218,'Config Calc'!$T$13:$U$16,2,FALSE)</f>
        <v xml:space="preserve">Tür, Scharnier Rechts </v>
      </c>
      <c r="M218" t="s">
        <v>100</v>
      </c>
      <c r="N218" t="str">
        <f>VLOOKUP(M218,'Config Calc'!$T$13:$U$16,2,FALSE)</f>
        <v>Schrank mit 2 Schubladen</v>
      </c>
      <c r="O218" t="s">
        <v>100</v>
      </c>
      <c r="P218" t="str">
        <f>IF(O218="","",VLOOKUP(O218,'Config Calc'!$T$13:$U$16,2,FALSE))</f>
        <v>Schrank mit 2 Schubladen</v>
      </c>
    </row>
    <row r="219" spans="1:16">
      <c r="A219">
        <v>218</v>
      </c>
      <c r="B219" t="s">
        <v>246</v>
      </c>
      <c r="C219" s="4" t="s">
        <v>99</v>
      </c>
      <c r="D219" t="str">
        <f>VLOOKUP(C219,'Config Calc'!$H$13:$I$14,2,FALSE)</f>
        <v>Kühlschrank</v>
      </c>
      <c r="E219" s="4" t="s">
        <v>50</v>
      </c>
      <c r="F219" t="str">
        <f>VLOOKUP(E219,'Config Calc'!$K$13:$L$14,2,FALSE)</f>
        <v>Drei</v>
      </c>
      <c r="G219" t="s">
        <v>19</v>
      </c>
      <c r="H219" t="str">
        <f>VLOOKUP(G219,'Config Calc'!$N$13:$O$14,2,FALSE)</f>
        <v xml:space="preserve">Kompressor Links </v>
      </c>
      <c r="I219" t="s">
        <v>20</v>
      </c>
      <c r="J219" t="str">
        <f>VLOOKUP(I219,'Config Calc'!$Q$13:$R$15,2,FALSE)</f>
        <v xml:space="preserve">Biskuit </v>
      </c>
      <c r="K219" t="s">
        <v>23</v>
      </c>
      <c r="L219" t="str">
        <f>VLOOKUP(K219,'Config Calc'!$T$13:$U$16,2,FALSE)</f>
        <v xml:space="preserve">Tür, Scharnier Rechts </v>
      </c>
      <c r="M219" t="s">
        <v>100</v>
      </c>
      <c r="N219" t="str">
        <f>VLOOKUP(M219,'Config Calc'!$T$13:$U$16,2,FALSE)</f>
        <v>Schrank mit 2 Schubladen</v>
      </c>
      <c r="O219" t="s">
        <v>102</v>
      </c>
      <c r="P219" t="str">
        <f>IF(O219="","",VLOOKUP(O219,'Config Calc'!$T$13:$U$16,2,FALSE))</f>
        <v>Schrank mit 3 Schubladen</v>
      </c>
    </row>
    <row r="220" spans="1:16">
      <c r="A220">
        <v>219</v>
      </c>
      <c r="B220" t="s">
        <v>247</v>
      </c>
      <c r="C220" s="4" t="s">
        <v>99</v>
      </c>
      <c r="D220" t="str">
        <f>VLOOKUP(C220,'Config Calc'!$H$13:$I$14,2,FALSE)</f>
        <v>Kühlschrank</v>
      </c>
      <c r="E220" s="4" t="s">
        <v>50</v>
      </c>
      <c r="F220" t="str">
        <f>VLOOKUP(E220,'Config Calc'!$K$13:$L$14,2,FALSE)</f>
        <v>Drei</v>
      </c>
      <c r="G220" t="s">
        <v>19</v>
      </c>
      <c r="H220" t="str">
        <f>VLOOKUP(G220,'Config Calc'!$N$13:$O$14,2,FALSE)</f>
        <v xml:space="preserve">Kompressor Links </v>
      </c>
      <c r="I220" t="s">
        <v>20</v>
      </c>
      <c r="J220" t="str">
        <f>VLOOKUP(I220,'Config Calc'!$Q$13:$R$15,2,FALSE)</f>
        <v xml:space="preserve">Biskuit </v>
      </c>
      <c r="K220" t="s">
        <v>23</v>
      </c>
      <c r="L220" t="str">
        <f>VLOOKUP(K220,'Config Calc'!$T$13:$U$16,2,FALSE)</f>
        <v xml:space="preserve">Tür, Scharnier Rechts </v>
      </c>
      <c r="M220" t="s">
        <v>100</v>
      </c>
      <c r="N220" t="str">
        <f>VLOOKUP(M220,'Config Calc'!$T$13:$U$16,2,FALSE)</f>
        <v>Schrank mit 2 Schubladen</v>
      </c>
      <c r="O220" t="s">
        <v>21</v>
      </c>
      <c r="P220" t="str">
        <f>IF(O220="","",VLOOKUP(O220,'Config Calc'!$T$13:$U$16,2,FALSE))</f>
        <v>Tür, Scharnier Links</v>
      </c>
    </row>
    <row r="221" spans="1:16">
      <c r="A221">
        <v>220</v>
      </c>
      <c r="B221" t="s">
        <v>248</v>
      </c>
      <c r="C221" s="4" t="s">
        <v>99</v>
      </c>
      <c r="D221" t="str">
        <f>VLOOKUP(C221,'Config Calc'!$H$13:$I$14,2,FALSE)</f>
        <v>Kühlschrank</v>
      </c>
      <c r="E221" s="4" t="s">
        <v>50</v>
      </c>
      <c r="F221" t="str">
        <f>VLOOKUP(E221,'Config Calc'!$K$13:$L$14,2,FALSE)</f>
        <v>Drei</v>
      </c>
      <c r="G221" t="s">
        <v>19</v>
      </c>
      <c r="H221" t="str">
        <f>VLOOKUP(G221,'Config Calc'!$N$13:$O$14,2,FALSE)</f>
        <v xml:space="preserve">Kompressor Links </v>
      </c>
      <c r="I221" t="s">
        <v>20</v>
      </c>
      <c r="J221" t="str">
        <f>VLOOKUP(I221,'Config Calc'!$Q$13:$R$15,2,FALSE)</f>
        <v xml:space="preserve">Biskuit </v>
      </c>
      <c r="K221" t="s">
        <v>23</v>
      </c>
      <c r="L221" t="str">
        <f>VLOOKUP(K221,'Config Calc'!$T$13:$U$16,2,FALSE)</f>
        <v xml:space="preserve">Tür, Scharnier Rechts </v>
      </c>
      <c r="M221" t="s">
        <v>100</v>
      </c>
      <c r="N221" t="str">
        <f>VLOOKUP(M221,'Config Calc'!$T$13:$U$16,2,FALSE)</f>
        <v>Schrank mit 2 Schubladen</v>
      </c>
      <c r="O221" t="s">
        <v>23</v>
      </c>
      <c r="P221" t="str">
        <f>IF(O221="","",VLOOKUP(O221,'Config Calc'!$T$13:$U$16,2,FALSE))</f>
        <v xml:space="preserve">Tür, Scharnier Rechts </v>
      </c>
    </row>
    <row r="222" spans="1:16">
      <c r="A222">
        <v>221</v>
      </c>
      <c r="B222" t="s">
        <v>249</v>
      </c>
      <c r="C222" s="4" t="s">
        <v>99</v>
      </c>
      <c r="D222" t="str">
        <f>VLOOKUP(C222,'Config Calc'!$H$13:$I$14,2,FALSE)</f>
        <v>Kühlschrank</v>
      </c>
      <c r="E222" s="4" t="s">
        <v>50</v>
      </c>
      <c r="F222" t="str">
        <f>VLOOKUP(E222,'Config Calc'!$K$13:$L$14,2,FALSE)</f>
        <v>Drei</v>
      </c>
      <c r="G222" t="s">
        <v>19</v>
      </c>
      <c r="H222" t="str">
        <f>VLOOKUP(G222,'Config Calc'!$N$13:$O$14,2,FALSE)</f>
        <v xml:space="preserve">Kompressor Links </v>
      </c>
      <c r="I222" t="s">
        <v>20</v>
      </c>
      <c r="J222" t="str">
        <f>VLOOKUP(I222,'Config Calc'!$Q$13:$R$15,2,FALSE)</f>
        <v xml:space="preserve">Biskuit </v>
      </c>
      <c r="K222" t="s">
        <v>23</v>
      </c>
      <c r="L222" t="str">
        <f>VLOOKUP(K222,'Config Calc'!$T$13:$U$16,2,FALSE)</f>
        <v xml:space="preserve">Tür, Scharnier Rechts </v>
      </c>
      <c r="M222" t="s">
        <v>102</v>
      </c>
      <c r="N222" t="str">
        <f>VLOOKUP(M222,'Config Calc'!$T$13:$U$16,2,FALSE)</f>
        <v>Schrank mit 3 Schubladen</v>
      </c>
      <c r="O222" t="s">
        <v>100</v>
      </c>
      <c r="P222" t="str">
        <f>IF(O222="","",VLOOKUP(O222,'Config Calc'!$T$13:$U$16,2,FALSE))</f>
        <v>Schrank mit 2 Schubladen</v>
      </c>
    </row>
    <row r="223" spans="1:16">
      <c r="A223">
        <v>222</v>
      </c>
      <c r="B223" t="s">
        <v>250</v>
      </c>
      <c r="C223" s="4" t="s">
        <v>99</v>
      </c>
      <c r="D223" t="str">
        <f>VLOOKUP(C223,'Config Calc'!$H$13:$I$14,2,FALSE)</f>
        <v>Kühlschrank</v>
      </c>
      <c r="E223" s="4" t="s">
        <v>50</v>
      </c>
      <c r="F223" t="str">
        <f>VLOOKUP(E223,'Config Calc'!$K$13:$L$14,2,FALSE)</f>
        <v>Drei</v>
      </c>
      <c r="G223" t="s">
        <v>19</v>
      </c>
      <c r="H223" t="str">
        <f>VLOOKUP(G223,'Config Calc'!$N$13:$O$14,2,FALSE)</f>
        <v xml:space="preserve">Kompressor Links </v>
      </c>
      <c r="I223" t="s">
        <v>20</v>
      </c>
      <c r="J223" t="str">
        <f>VLOOKUP(I223,'Config Calc'!$Q$13:$R$15,2,FALSE)</f>
        <v xml:space="preserve">Biskuit </v>
      </c>
      <c r="K223" t="s">
        <v>23</v>
      </c>
      <c r="L223" t="str">
        <f>VLOOKUP(K223,'Config Calc'!$T$13:$U$16,2,FALSE)</f>
        <v xml:space="preserve">Tür, Scharnier Rechts </v>
      </c>
      <c r="M223" t="s">
        <v>102</v>
      </c>
      <c r="N223" t="str">
        <f>VLOOKUP(M223,'Config Calc'!$T$13:$U$16,2,FALSE)</f>
        <v>Schrank mit 3 Schubladen</v>
      </c>
      <c r="O223" t="s">
        <v>102</v>
      </c>
      <c r="P223" t="str">
        <f>IF(O223="","",VLOOKUP(O223,'Config Calc'!$T$13:$U$16,2,FALSE))</f>
        <v>Schrank mit 3 Schubladen</v>
      </c>
    </row>
    <row r="224" spans="1:16">
      <c r="A224">
        <v>223</v>
      </c>
      <c r="B224" t="s">
        <v>251</v>
      </c>
      <c r="C224" s="4" t="s">
        <v>99</v>
      </c>
      <c r="D224" t="str">
        <f>VLOOKUP(C224,'Config Calc'!$H$13:$I$14,2,FALSE)</f>
        <v>Kühlschrank</v>
      </c>
      <c r="E224" s="4" t="s">
        <v>50</v>
      </c>
      <c r="F224" t="str">
        <f>VLOOKUP(E224,'Config Calc'!$K$13:$L$14,2,FALSE)</f>
        <v>Drei</v>
      </c>
      <c r="G224" t="s">
        <v>19</v>
      </c>
      <c r="H224" t="str">
        <f>VLOOKUP(G224,'Config Calc'!$N$13:$O$14,2,FALSE)</f>
        <v xml:space="preserve">Kompressor Links </v>
      </c>
      <c r="I224" t="s">
        <v>20</v>
      </c>
      <c r="J224" t="str">
        <f>VLOOKUP(I224,'Config Calc'!$Q$13:$R$15,2,FALSE)</f>
        <v xml:space="preserve">Biskuit </v>
      </c>
      <c r="K224" t="s">
        <v>23</v>
      </c>
      <c r="L224" t="str">
        <f>VLOOKUP(K224,'Config Calc'!$T$13:$U$16,2,FALSE)</f>
        <v xml:space="preserve">Tür, Scharnier Rechts </v>
      </c>
      <c r="M224" t="s">
        <v>102</v>
      </c>
      <c r="N224" t="str">
        <f>VLOOKUP(M224,'Config Calc'!$T$13:$U$16,2,FALSE)</f>
        <v>Schrank mit 3 Schubladen</v>
      </c>
      <c r="O224" t="s">
        <v>21</v>
      </c>
      <c r="P224" t="str">
        <f>IF(O224="","",VLOOKUP(O224,'Config Calc'!$T$13:$U$16,2,FALSE))</f>
        <v>Tür, Scharnier Links</v>
      </c>
    </row>
    <row r="225" spans="1:16">
      <c r="A225">
        <v>224</v>
      </c>
      <c r="B225" t="s">
        <v>252</v>
      </c>
      <c r="C225" s="4" t="s">
        <v>99</v>
      </c>
      <c r="D225" t="str">
        <f>VLOOKUP(C225,'Config Calc'!$H$13:$I$14,2,FALSE)</f>
        <v>Kühlschrank</v>
      </c>
      <c r="E225" s="4" t="s">
        <v>50</v>
      </c>
      <c r="F225" t="str">
        <f>VLOOKUP(E225,'Config Calc'!$K$13:$L$14,2,FALSE)</f>
        <v>Drei</v>
      </c>
      <c r="G225" t="s">
        <v>19</v>
      </c>
      <c r="H225" t="str">
        <f>VLOOKUP(G225,'Config Calc'!$N$13:$O$14,2,FALSE)</f>
        <v xml:space="preserve">Kompressor Links </v>
      </c>
      <c r="I225" t="s">
        <v>20</v>
      </c>
      <c r="J225" t="str">
        <f>VLOOKUP(I225,'Config Calc'!$Q$13:$R$15,2,FALSE)</f>
        <v xml:space="preserve">Biskuit </v>
      </c>
      <c r="K225" t="s">
        <v>23</v>
      </c>
      <c r="L225" t="str">
        <f>VLOOKUP(K225,'Config Calc'!$T$13:$U$16,2,FALSE)</f>
        <v xml:space="preserve">Tür, Scharnier Rechts </v>
      </c>
      <c r="M225" t="s">
        <v>102</v>
      </c>
      <c r="N225" t="str">
        <f>VLOOKUP(M225,'Config Calc'!$T$13:$U$16,2,FALSE)</f>
        <v>Schrank mit 3 Schubladen</v>
      </c>
      <c r="O225" t="s">
        <v>23</v>
      </c>
      <c r="P225" t="str">
        <f>IF(O225="","",VLOOKUP(O225,'Config Calc'!$T$13:$U$16,2,FALSE))</f>
        <v xml:space="preserve">Tür, Scharnier Rechts </v>
      </c>
    </row>
    <row r="226" spans="1:16">
      <c r="A226">
        <v>225</v>
      </c>
      <c r="B226" t="s">
        <v>253</v>
      </c>
      <c r="C226" s="4" t="s">
        <v>99</v>
      </c>
      <c r="D226" t="str">
        <f>VLOOKUP(C226,'Config Calc'!$H$13:$I$14,2,FALSE)</f>
        <v>Kühlschrank</v>
      </c>
      <c r="E226" s="4" t="s">
        <v>50</v>
      </c>
      <c r="F226" t="str">
        <f>VLOOKUP(E226,'Config Calc'!$K$13:$L$14,2,FALSE)</f>
        <v>Drei</v>
      </c>
      <c r="G226" t="s">
        <v>19</v>
      </c>
      <c r="H226" t="str">
        <f>VLOOKUP(G226,'Config Calc'!$N$13:$O$14,2,FALSE)</f>
        <v xml:space="preserve">Kompressor Links </v>
      </c>
      <c r="I226" t="s">
        <v>20</v>
      </c>
      <c r="J226" t="str">
        <f>VLOOKUP(I226,'Config Calc'!$Q$13:$R$15,2,FALSE)</f>
        <v xml:space="preserve">Biskuit </v>
      </c>
      <c r="K226" t="s">
        <v>23</v>
      </c>
      <c r="L226" t="str">
        <f>VLOOKUP(K226,'Config Calc'!$T$13:$U$16,2,FALSE)</f>
        <v xml:space="preserve">Tür, Scharnier Rechts </v>
      </c>
      <c r="M226" t="s">
        <v>21</v>
      </c>
      <c r="N226" t="str">
        <f>VLOOKUP(M226,'Config Calc'!$T$13:$U$16,2,FALSE)</f>
        <v>Tür, Scharnier Links</v>
      </c>
      <c r="O226" t="s">
        <v>100</v>
      </c>
      <c r="P226" t="str">
        <f>IF(O226="","",VLOOKUP(O226,'Config Calc'!$T$13:$U$16,2,FALSE))</f>
        <v>Schrank mit 2 Schubladen</v>
      </c>
    </row>
    <row r="227" spans="1:16">
      <c r="A227">
        <v>226</v>
      </c>
      <c r="B227" t="s">
        <v>254</v>
      </c>
      <c r="C227" s="4" t="s">
        <v>99</v>
      </c>
      <c r="D227" t="str">
        <f>VLOOKUP(C227,'Config Calc'!$H$13:$I$14,2,FALSE)</f>
        <v>Kühlschrank</v>
      </c>
      <c r="E227" s="4" t="s">
        <v>50</v>
      </c>
      <c r="F227" t="str">
        <f>VLOOKUP(E227,'Config Calc'!$K$13:$L$14,2,FALSE)</f>
        <v>Drei</v>
      </c>
      <c r="G227" t="s">
        <v>19</v>
      </c>
      <c r="H227" t="str">
        <f>VLOOKUP(G227,'Config Calc'!$N$13:$O$14,2,FALSE)</f>
        <v xml:space="preserve">Kompressor Links </v>
      </c>
      <c r="I227" t="s">
        <v>20</v>
      </c>
      <c r="J227" t="str">
        <f>VLOOKUP(I227,'Config Calc'!$Q$13:$R$15,2,FALSE)</f>
        <v xml:space="preserve">Biskuit </v>
      </c>
      <c r="K227" t="s">
        <v>23</v>
      </c>
      <c r="L227" t="str">
        <f>VLOOKUP(K227,'Config Calc'!$T$13:$U$16,2,FALSE)</f>
        <v xml:space="preserve">Tür, Scharnier Rechts </v>
      </c>
      <c r="M227" t="s">
        <v>21</v>
      </c>
      <c r="N227" t="str">
        <f>VLOOKUP(M227,'Config Calc'!$T$13:$U$16,2,FALSE)</f>
        <v>Tür, Scharnier Links</v>
      </c>
      <c r="O227" t="s">
        <v>102</v>
      </c>
      <c r="P227" t="str">
        <f>IF(O227="","",VLOOKUP(O227,'Config Calc'!$T$13:$U$16,2,FALSE))</f>
        <v>Schrank mit 3 Schubladen</v>
      </c>
    </row>
    <row r="228" spans="1:16">
      <c r="A228">
        <v>227</v>
      </c>
      <c r="B228" t="s">
        <v>255</v>
      </c>
      <c r="C228" s="4" t="s">
        <v>99</v>
      </c>
      <c r="D228" t="str">
        <f>VLOOKUP(C228,'Config Calc'!$H$13:$I$14,2,FALSE)</f>
        <v>Kühlschrank</v>
      </c>
      <c r="E228" s="4" t="s">
        <v>50</v>
      </c>
      <c r="F228" t="str">
        <f>VLOOKUP(E228,'Config Calc'!$K$13:$L$14,2,FALSE)</f>
        <v>Drei</v>
      </c>
      <c r="G228" t="s">
        <v>19</v>
      </c>
      <c r="H228" t="str">
        <f>VLOOKUP(G228,'Config Calc'!$N$13:$O$14,2,FALSE)</f>
        <v xml:space="preserve">Kompressor Links </v>
      </c>
      <c r="I228" t="s">
        <v>20</v>
      </c>
      <c r="J228" t="str">
        <f>VLOOKUP(I228,'Config Calc'!$Q$13:$R$15,2,FALSE)</f>
        <v xml:space="preserve">Biskuit </v>
      </c>
      <c r="K228" t="s">
        <v>23</v>
      </c>
      <c r="L228" t="str">
        <f>VLOOKUP(K228,'Config Calc'!$T$13:$U$16,2,FALSE)</f>
        <v xml:space="preserve">Tür, Scharnier Rechts </v>
      </c>
      <c r="M228" t="s">
        <v>21</v>
      </c>
      <c r="N228" t="str">
        <f>VLOOKUP(M228,'Config Calc'!$T$13:$U$16,2,FALSE)</f>
        <v>Tür, Scharnier Links</v>
      </c>
      <c r="O228" t="s">
        <v>21</v>
      </c>
      <c r="P228" t="str">
        <f>IF(O228="","",VLOOKUP(O228,'Config Calc'!$T$13:$U$16,2,FALSE))</f>
        <v>Tür, Scharnier Links</v>
      </c>
    </row>
    <row r="229" spans="1:16">
      <c r="A229">
        <v>228</v>
      </c>
      <c r="B229" t="s">
        <v>256</v>
      </c>
      <c r="C229" s="4" t="s">
        <v>99</v>
      </c>
      <c r="D229" t="str">
        <f>VLOOKUP(C229,'Config Calc'!$H$13:$I$14,2,FALSE)</f>
        <v>Kühlschrank</v>
      </c>
      <c r="E229" s="4" t="s">
        <v>50</v>
      </c>
      <c r="F229" t="str">
        <f>VLOOKUP(E229,'Config Calc'!$K$13:$L$14,2,FALSE)</f>
        <v>Drei</v>
      </c>
      <c r="G229" t="s">
        <v>19</v>
      </c>
      <c r="H229" t="str">
        <f>VLOOKUP(G229,'Config Calc'!$N$13:$O$14,2,FALSE)</f>
        <v xml:space="preserve">Kompressor Links </v>
      </c>
      <c r="I229" t="s">
        <v>20</v>
      </c>
      <c r="J229" t="str">
        <f>VLOOKUP(I229,'Config Calc'!$Q$13:$R$15,2,FALSE)</f>
        <v xml:space="preserve">Biskuit </v>
      </c>
      <c r="K229" t="s">
        <v>23</v>
      </c>
      <c r="L229" t="str">
        <f>VLOOKUP(K229,'Config Calc'!$T$13:$U$16,2,FALSE)</f>
        <v xml:space="preserve">Tür, Scharnier Rechts </v>
      </c>
      <c r="M229" t="s">
        <v>21</v>
      </c>
      <c r="N229" t="str">
        <f>VLOOKUP(M229,'Config Calc'!$T$13:$U$16,2,FALSE)</f>
        <v>Tür, Scharnier Links</v>
      </c>
      <c r="O229" t="s">
        <v>23</v>
      </c>
      <c r="P229" t="str">
        <f>IF(O229="","",VLOOKUP(O229,'Config Calc'!$T$13:$U$16,2,FALSE))</f>
        <v xml:space="preserve">Tür, Scharnier Rechts </v>
      </c>
    </row>
    <row r="230" spans="1:16">
      <c r="A230">
        <v>229</v>
      </c>
      <c r="B230" t="s">
        <v>257</v>
      </c>
      <c r="C230" s="4" t="s">
        <v>99</v>
      </c>
      <c r="D230" t="str">
        <f>VLOOKUP(C230,'Config Calc'!$H$13:$I$14,2,FALSE)</f>
        <v>Kühlschrank</v>
      </c>
      <c r="E230" s="4" t="s">
        <v>50</v>
      </c>
      <c r="F230" t="str">
        <f>VLOOKUP(E230,'Config Calc'!$K$13:$L$14,2,FALSE)</f>
        <v>Drei</v>
      </c>
      <c r="G230" t="s">
        <v>19</v>
      </c>
      <c r="H230" t="str">
        <f>VLOOKUP(G230,'Config Calc'!$N$13:$O$14,2,FALSE)</f>
        <v xml:space="preserve">Kompressor Links </v>
      </c>
      <c r="I230" t="s">
        <v>20</v>
      </c>
      <c r="J230" t="str">
        <f>VLOOKUP(I230,'Config Calc'!$Q$13:$R$15,2,FALSE)</f>
        <v xml:space="preserve">Biskuit </v>
      </c>
      <c r="K230" t="s">
        <v>23</v>
      </c>
      <c r="L230" t="str">
        <f>VLOOKUP(K230,'Config Calc'!$T$13:$U$16,2,FALSE)</f>
        <v xml:space="preserve">Tür, Scharnier Rechts </v>
      </c>
      <c r="M230" t="s">
        <v>23</v>
      </c>
      <c r="N230" t="str">
        <f>VLOOKUP(M230,'Config Calc'!$T$13:$U$16,2,FALSE)</f>
        <v xml:space="preserve">Tür, Scharnier Rechts </v>
      </c>
      <c r="O230" t="s">
        <v>100</v>
      </c>
      <c r="P230" t="str">
        <f>IF(O230="","",VLOOKUP(O230,'Config Calc'!$T$13:$U$16,2,FALSE))</f>
        <v>Schrank mit 2 Schubladen</v>
      </c>
    </row>
    <row r="231" spans="1:16">
      <c r="A231">
        <v>230</v>
      </c>
      <c r="B231" t="s">
        <v>258</v>
      </c>
      <c r="C231" s="4" t="s">
        <v>99</v>
      </c>
      <c r="D231" t="str">
        <f>VLOOKUP(C231,'Config Calc'!$H$13:$I$14,2,FALSE)</f>
        <v>Kühlschrank</v>
      </c>
      <c r="E231" s="4" t="s">
        <v>50</v>
      </c>
      <c r="F231" t="str">
        <f>VLOOKUP(E231,'Config Calc'!$K$13:$L$14,2,FALSE)</f>
        <v>Drei</v>
      </c>
      <c r="G231" t="s">
        <v>19</v>
      </c>
      <c r="H231" t="str">
        <f>VLOOKUP(G231,'Config Calc'!$N$13:$O$14,2,FALSE)</f>
        <v xml:space="preserve">Kompressor Links </v>
      </c>
      <c r="I231" t="s">
        <v>20</v>
      </c>
      <c r="J231" t="str">
        <f>VLOOKUP(I231,'Config Calc'!$Q$13:$R$15,2,FALSE)</f>
        <v xml:space="preserve">Biskuit </v>
      </c>
      <c r="K231" t="s">
        <v>23</v>
      </c>
      <c r="L231" t="str">
        <f>VLOOKUP(K231,'Config Calc'!$T$13:$U$16,2,FALSE)</f>
        <v xml:space="preserve">Tür, Scharnier Rechts </v>
      </c>
      <c r="M231" t="s">
        <v>23</v>
      </c>
      <c r="N231" t="str">
        <f>VLOOKUP(M231,'Config Calc'!$T$13:$U$16,2,FALSE)</f>
        <v xml:space="preserve">Tür, Scharnier Rechts </v>
      </c>
      <c r="O231" t="s">
        <v>102</v>
      </c>
      <c r="P231" t="str">
        <f>IF(O231="","",VLOOKUP(O231,'Config Calc'!$T$13:$U$16,2,FALSE))</f>
        <v>Schrank mit 3 Schubladen</v>
      </c>
    </row>
    <row r="232" spans="1:16">
      <c r="A232">
        <v>231</v>
      </c>
      <c r="B232" t="s">
        <v>259</v>
      </c>
      <c r="C232" s="4" t="s">
        <v>99</v>
      </c>
      <c r="D232" t="str">
        <f>VLOOKUP(C232,'Config Calc'!$H$13:$I$14,2,FALSE)</f>
        <v>Kühlschrank</v>
      </c>
      <c r="E232" s="4" t="s">
        <v>50</v>
      </c>
      <c r="F232" t="str">
        <f>VLOOKUP(E232,'Config Calc'!$K$13:$L$14,2,FALSE)</f>
        <v>Drei</v>
      </c>
      <c r="G232" t="s">
        <v>19</v>
      </c>
      <c r="H232" t="str">
        <f>VLOOKUP(G232,'Config Calc'!$N$13:$O$14,2,FALSE)</f>
        <v xml:space="preserve">Kompressor Links </v>
      </c>
      <c r="I232" t="s">
        <v>20</v>
      </c>
      <c r="J232" t="str">
        <f>VLOOKUP(I232,'Config Calc'!$Q$13:$R$15,2,FALSE)</f>
        <v xml:space="preserve">Biskuit </v>
      </c>
      <c r="K232" t="s">
        <v>23</v>
      </c>
      <c r="L232" t="str">
        <f>VLOOKUP(K232,'Config Calc'!$T$13:$U$16,2,FALSE)</f>
        <v xml:space="preserve">Tür, Scharnier Rechts </v>
      </c>
      <c r="M232" t="s">
        <v>23</v>
      </c>
      <c r="N232" t="str">
        <f>VLOOKUP(M232,'Config Calc'!$T$13:$U$16,2,FALSE)</f>
        <v xml:space="preserve">Tür, Scharnier Rechts </v>
      </c>
      <c r="O232" t="s">
        <v>21</v>
      </c>
      <c r="P232" t="str">
        <f>IF(O232="","",VLOOKUP(O232,'Config Calc'!$T$13:$U$16,2,FALSE))</f>
        <v>Tür, Scharnier Links</v>
      </c>
    </row>
    <row r="233" spans="1:16">
      <c r="A233">
        <v>232</v>
      </c>
      <c r="B233" t="s">
        <v>260</v>
      </c>
      <c r="C233" s="4" t="s">
        <v>99</v>
      </c>
      <c r="D233" t="str">
        <f>VLOOKUP(C233,'Config Calc'!$H$13:$I$14,2,FALSE)</f>
        <v>Kühlschrank</v>
      </c>
      <c r="E233" s="4" t="s">
        <v>50</v>
      </c>
      <c r="F233" t="str">
        <f>VLOOKUP(E233,'Config Calc'!$K$13:$L$14,2,FALSE)</f>
        <v>Drei</v>
      </c>
      <c r="G233" t="s">
        <v>19</v>
      </c>
      <c r="H233" t="str">
        <f>VLOOKUP(G233,'Config Calc'!$N$13:$O$14,2,FALSE)</f>
        <v xml:space="preserve">Kompressor Links </v>
      </c>
      <c r="I233" t="s">
        <v>20</v>
      </c>
      <c r="J233" t="str">
        <f>VLOOKUP(I233,'Config Calc'!$Q$13:$R$15,2,FALSE)</f>
        <v xml:space="preserve">Biskuit </v>
      </c>
      <c r="K233" t="s">
        <v>23</v>
      </c>
      <c r="L233" t="str">
        <f>VLOOKUP(K233,'Config Calc'!$T$13:$U$16,2,FALSE)</f>
        <v xml:space="preserve">Tür, Scharnier Rechts </v>
      </c>
      <c r="M233" t="s">
        <v>23</v>
      </c>
      <c r="N233" t="str">
        <f>VLOOKUP(M233,'Config Calc'!$T$13:$U$16,2,FALSE)</f>
        <v xml:space="preserve">Tür, Scharnier Rechts </v>
      </c>
      <c r="O233" t="s">
        <v>23</v>
      </c>
      <c r="P233" t="str">
        <f>IF(O233="","",VLOOKUP(O233,'Config Calc'!$T$13:$U$16,2,FALSE))</f>
        <v xml:space="preserve">Tür, Scharnier Rechts </v>
      </c>
    </row>
    <row r="234" spans="1:16">
      <c r="A234">
        <v>233</v>
      </c>
      <c r="B234" t="s">
        <v>261</v>
      </c>
      <c r="C234" s="4" t="s">
        <v>99</v>
      </c>
      <c r="D234" t="str">
        <f>VLOOKUP(C234,'Config Calc'!$H$13:$I$14,2,FALSE)</f>
        <v>Kühlschrank</v>
      </c>
      <c r="E234" s="4" t="s">
        <v>50</v>
      </c>
      <c r="F234" t="str">
        <f>VLOOKUP(E234,'Config Calc'!$K$13:$L$14,2,FALSE)</f>
        <v>Drei</v>
      </c>
      <c r="G234" t="s">
        <v>19</v>
      </c>
      <c r="H234" t="str">
        <f>VLOOKUP(G234,'Config Calc'!$N$13:$O$14,2,FALSE)</f>
        <v xml:space="preserve">Kompressor Links </v>
      </c>
      <c r="I234" t="s">
        <v>27</v>
      </c>
      <c r="J234" t="str">
        <f>VLOOKUP(I234,'Config Calc'!$Q$13:$R$15,2,FALSE)</f>
        <v xml:space="preserve">Edehlstahl </v>
      </c>
      <c r="K234" t="s">
        <v>100</v>
      </c>
      <c r="L234" t="str">
        <f>VLOOKUP(K234,'Config Calc'!$T$13:$U$16,2,FALSE)</f>
        <v>Schrank mit 2 Schubladen</v>
      </c>
      <c r="M234" t="s">
        <v>100</v>
      </c>
      <c r="N234" t="str">
        <f>VLOOKUP(M234,'Config Calc'!$T$13:$U$16,2,FALSE)</f>
        <v>Schrank mit 2 Schubladen</v>
      </c>
      <c r="O234" t="s">
        <v>100</v>
      </c>
      <c r="P234" t="str">
        <f>IF(O234="","",VLOOKUP(O234,'Config Calc'!$T$13:$U$16,2,FALSE))</f>
        <v>Schrank mit 2 Schubladen</v>
      </c>
    </row>
    <row r="235" spans="1:16">
      <c r="A235">
        <v>234</v>
      </c>
      <c r="B235" t="s">
        <v>262</v>
      </c>
      <c r="C235" s="4" t="s">
        <v>99</v>
      </c>
      <c r="D235" t="str">
        <f>VLOOKUP(C235,'Config Calc'!$H$13:$I$14,2,FALSE)</f>
        <v>Kühlschrank</v>
      </c>
      <c r="E235" s="4" t="s">
        <v>50</v>
      </c>
      <c r="F235" t="str">
        <f>VLOOKUP(E235,'Config Calc'!$K$13:$L$14,2,FALSE)</f>
        <v>Drei</v>
      </c>
      <c r="G235" t="s">
        <v>19</v>
      </c>
      <c r="H235" t="str">
        <f>VLOOKUP(G235,'Config Calc'!$N$13:$O$14,2,FALSE)</f>
        <v xml:space="preserve">Kompressor Links </v>
      </c>
      <c r="I235" t="s">
        <v>27</v>
      </c>
      <c r="J235" t="str">
        <f>VLOOKUP(I235,'Config Calc'!$Q$13:$R$15,2,FALSE)</f>
        <v xml:space="preserve">Edehlstahl </v>
      </c>
      <c r="K235" t="s">
        <v>100</v>
      </c>
      <c r="L235" t="str">
        <f>VLOOKUP(K235,'Config Calc'!$T$13:$U$16,2,FALSE)</f>
        <v>Schrank mit 2 Schubladen</v>
      </c>
      <c r="M235" t="s">
        <v>100</v>
      </c>
      <c r="N235" t="str">
        <f>VLOOKUP(M235,'Config Calc'!$T$13:$U$16,2,FALSE)</f>
        <v>Schrank mit 2 Schubladen</v>
      </c>
      <c r="O235" t="s">
        <v>102</v>
      </c>
      <c r="P235" t="str">
        <f>IF(O235="","",VLOOKUP(O235,'Config Calc'!$T$13:$U$16,2,FALSE))</f>
        <v>Schrank mit 3 Schubladen</v>
      </c>
    </row>
    <row r="236" spans="1:16">
      <c r="A236">
        <v>235</v>
      </c>
      <c r="B236" t="s">
        <v>263</v>
      </c>
      <c r="C236" s="4" t="s">
        <v>99</v>
      </c>
      <c r="D236" t="str">
        <f>VLOOKUP(C236,'Config Calc'!$H$13:$I$14,2,FALSE)</f>
        <v>Kühlschrank</v>
      </c>
      <c r="E236" s="4" t="s">
        <v>50</v>
      </c>
      <c r="F236" t="str">
        <f>VLOOKUP(E236,'Config Calc'!$K$13:$L$14,2,FALSE)</f>
        <v>Drei</v>
      </c>
      <c r="G236" t="s">
        <v>19</v>
      </c>
      <c r="H236" t="str">
        <f>VLOOKUP(G236,'Config Calc'!$N$13:$O$14,2,FALSE)</f>
        <v xml:space="preserve">Kompressor Links </v>
      </c>
      <c r="I236" t="s">
        <v>27</v>
      </c>
      <c r="J236" t="str">
        <f>VLOOKUP(I236,'Config Calc'!$Q$13:$R$15,2,FALSE)</f>
        <v xml:space="preserve">Edehlstahl </v>
      </c>
      <c r="K236" t="s">
        <v>100</v>
      </c>
      <c r="L236" t="str">
        <f>VLOOKUP(K236,'Config Calc'!$T$13:$U$16,2,FALSE)</f>
        <v>Schrank mit 2 Schubladen</v>
      </c>
      <c r="M236" t="s">
        <v>100</v>
      </c>
      <c r="N236" t="str">
        <f>VLOOKUP(M236,'Config Calc'!$T$13:$U$16,2,FALSE)</f>
        <v>Schrank mit 2 Schubladen</v>
      </c>
      <c r="O236" t="s">
        <v>21</v>
      </c>
      <c r="P236" t="str">
        <f>IF(O236="","",VLOOKUP(O236,'Config Calc'!$T$13:$U$16,2,FALSE))</f>
        <v>Tür, Scharnier Links</v>
      </c>
    </row>
    <row r="237" spans="1:16">
      <c r="A237">
        <v>236</v>
      </c>
      <c r="B237" t="s">
        <v>264</v>
      </c>
      <c r="C237" s="4" t="s">
        <v>99</v>
      </c>
      <c r="D237" t="str">
        <f>VLOOKUP(C237,'Config Calc'!$H$13:$I$14,2,FALSE)</f>
        <v>Kühlschrank</v>
      </c>
      <c r="E237" s="4" t="s">
        <v>50</v>
      </c>
      <c r="F237" t="str">
        <f>VLOOKUP(E237,'Config Calc'!$K$13:$L$14,2,FALSE)</f>
        <v>Drei</v>
      </c>
      <c r="G237" t="s">
        <v>19</v>
      </c>
      <c r="H237" t="str">
        <f>VLOOKUP(G237,'Config Calc'!$N$13:$O$14,2,FALSE)</f>
        <v xml:space="preserve">Kompressor Links </v>
      </c>
      <c r="I237" t="s">
        <v>27</v>
      </c>
      <c r="J237" t="str">
        <f>VLOOKUP(I237,'Config Calc'!$Q$13:$R$15,2,FALSE)</f>
        <v xml:space="preserve">Edehlstahl </v>
      </c>
      <c r="K237" t="s">
        <v>100</v>
      </c>
      <c r="L237" t="str">
        <f>VLOOKUP(K237,'Config Calc'!$T$13:$U$16,2,FALSE)</f>
        <v>Schrank mit 2 Schubladen</v>
      </c>
      <c r="M237" t="s">
        <v>100</v>
      </c>
      <c r="N237" t="str">
        <f>VLOOKUP(M237,'Config Calc'!$T$13:$U$16,2,FALSE)</f>
        <v>Schrank mit 2 Schubladen</v>
      </c>
      <c r="O237" t="s">
        <v>23</v>
      </c>
      <c r="P237" t="str">
        <f>IF(O237="","",VLOOKUP(O237,'Config Calc'!$T$13:$U$16,2,FALSE))</f>
        <v xml:space="preserve">Tür, Scharnier Rechts </v>
      </c>
    </row>
    <row r="238" spans="1:16">
      <c r="A238">
        <v>237</v>
      </c>
      <c r="B238" t="s">
        <v>265</v>
      </c>
      <c r="C238" s="4" t="s">
        <v>99</v>
      </c>
      <c r="D238" t="str">
        <f>VLOOKUP(C238,'Config Calc'!$H$13:$I$14,2,FALSE)</f>
        <v>Kühlschrank</v>
      </c>
      <c r="E238" s="4" t="s">
        <v>50</v>
      </c>
      <c r="F238" t="str">
        <f>VLOOKUP(E238,'Config Calc'!$K$13:$L$14,2,FALSE)</f>
        <v>Drei</v>
      </c>
      <c r="G238" t="s">
        <v>19</v>
      </c>
      <c r="H238" t="str">
        <f>VLOOKUP(G238,'Config Calc'!$N$13:$O$14,2,FALSE)</f>
        <v xml:space="preserve">Kompressor Links </v>
      </c>
      <c r="I238" t="s">
        <v>27</v>
      </c>
      <c r="J238" t="str">
        <f>VLOOKUP(I238,'Config Calc'!$Q$13:$R$15,2,FALSE)</f>
        <v xml:space="preserve">Edehlstahl </v>
      </c>
      <c r="K238" t="s">
        <v>100</v>
      </c>
      <c r="L238" t="str">
        <f>VLOOKUP(K238,'Config Calc'!$T$13:$U$16,2,FALSE)</f>
        <v>Schrank mit 2 Schubladen</v>
      </c>
      <c r="M238" t="s">
        <v>102</v>
      </c>
      <c r="N238" t="str">
        <f>VLOOKUP(M238,'Config Calc'!$T$13:$U$16,2,FALSE)</f>
        <v>Schrank mit 3 Schubladen</v>
      </c>
      <c r="O238" t="s">
        <v>100</v>
      </c>
      <c r="P238" t="str">
        <f>IF(O238="","",VLOOKUP(O238,'Config Calc'!$T$13:$U$16,2,FALSE))</f>
        <v>Schrank mit 2 Schubladen</v>
      </c>
    </row>
    <row r="239" spans="1:16">
      <c r="A239">
        <v>238</v>
      </c>
      <c r="B239" t="s">
        <v>266</v>
      </c>
      <c r="C239" s="4" t="s">
        <v>99</v>
      </c>
      <c r="D239" t="str">
        <f>VLOOKUP(C239,'Config Calc'!$H$13:$I$14,2,FALSE)</f>
        <v>Kühlschrank</v>
      </c>
      <c r="E239" s="4" t="s">
        <v>50</v>
      </c>
      <c r="F239" t="str">
        <f>VLOOKUP(E239,'Config Calc'!$K$13:$L$14,2,FALSE)</f>
        <v>Drei</v>
      </c>
      <c r="G239" t="s">
        <v>19</v>
      </c>
      <c r="H239" t="str">
        <f>VLOOKUP(G239,'Config Calc'!$N$13:$O$14,2,FALSE)</f>
        <v xml:space="preserve">Kompressor Links </v>
      </c>
      <c r="I239" t="s">
        <v>27</v>
      </c>
      <c r="J239" t="str">
        <f>VLOOKUP(I239,'Config Calc'!$Q$13:$R$15,2,FALSE)</f>
        <v xml:space="preserve">Edehlstahl </v>
      </c>
      <c r="K239" t="s">
        <v>100</v>
      </c>
      <c r="L239" t="str">
        <f>VLOOKUP(K239,'Config Calc'!$T$13:$U$16,2,FALSE)</f>
        <v>Schrank mit 2 Schubladen</v>
      </c>
      <c r="M239" t="s">
        <v>102</v>
      </c>
      <c r="N239" t="str">
        <f>VLOOKUP(M239,'Config Calc'!$T$13:$U$16,2,FALSE)</f>
        <v>Schrank mit 3 Schubladen</v>
      </c>
      <c r="O239" t="s">
        <v>102</v>
      </c>
      <c r="P239" t="str">
        <f>IF(O239="","",VLOOKUP(O239,'Config Calc'!$T$13:$U$16,2,FALSE))</f>
        <v>Schrank mit 3 Schubladen</v>
      </c>
    </row>
    <row r="240" spans="1:16">
      <c r="A240">
        <v>239</v>
      </c>
      <c r="B240" t="s">
        <v>267</v>
      </c>
      <c r="C240" s="4" t="s">
        <v>99</v>
      </c>
      <c r="D240" t="str">
        <f>VLOOKUP(C240,'Config Calc'!$H$13:$I$14,2,FALSE)</f>
        <v>Kühlschrank</v>
      </c>
      <c r="E240" s="4" t="s">
        <v>50</v>
      </c>
      <c r="F240" t="str">
        <f>VLOOKUP(E240,'Config Calc'!$K$13:$L$14,2,FALSE)</f>
        <v>Drei</v>
      </c>
      <c r="G240" t="s">
        <v>19</v>
      </c>
      <c r="H240" t="str">
        <f>VLOOKUP(G240,'Config Calc'!$N$13:$O$14,2,FALSE)</f>
        <v xml:space="preserve">Kompressor Links </v>
      </c>
      <c r="I240" t="s">
        <v>27</v>
      </c>
      <c r="J240" t="str">
        <f>VLOOKUP(I240,'Config Calc'!$Q$13:$R$15,2,FALSE)</f>
        <v xml:space="preserve">Edehlstahl </v>
      </c>
      <c r="K240" t="s">
        <v>100</v>
      </c>
      <c r="L240" t="str">
        <f>VLOOKUP(K240,'Config Calc'!$T$13:$U$16,2,FALSE)</f>
        <v>Schrank mit 2 Schubladen</v>
      </c>
      <c r="M240" t="s">
        <v>102</v>
      </c>
      <c r="N240" t="str">
        <f>VLOOKUP(M240,'Config Calc'!$T$13:$U$16,2,FALSE)</f>
        <v>Schrank mit 3 Schubladen</v>
      </c>
      <c r="O240" t="s">
        <v>21</v>
      </c>
      <c r="P240" t="str">
        <f>IF(O240="","",VLOOKUP(O240,'Config Calc'!$T$13:$U$16,2,FALSE))</f>
        <v>Tür, Scharnier Links</v>
      </c>
    </row>
    <row r="241" spans="1:16">
      <c r="A241">
        <v>240</v>
      </c>
      <c r="B241" t="s">
        <v>268</v>
      </c>
      <c r="C241" s="4" t="s">
        <v>99</v>
      </c>
      <c r="D241" t="str">
        <f>VLOOKUP(C241,'Config Calc'!$H$13:$I$14,2,FALSE)</f>
        <v>Kühlschrank</v>
      </c>
      <c r="E241" s="4" t="s">
        <v>50</v>
      </c>
      <c r="F241" t="str">
        <f>VLOOKUP(E241,'Config Calc'!$K$13:$L$14,2,FALSE)</f>
        <v>Drei</v>
      </c>
      <c r="G241" t="s">
        <v>19</v>
      </c>
      <c r="H241" t="str">
        <f>VLOOKUP(G241,'Config Calc'!$N$13:$O$14,2,FALSE)</f>
        <v xml:space="preserve">Kompressor Links </v>
      </c>
      <c r="I241" t="s">
        <v>27</v>
      </c>
      <c r="J241" t="str">
        <f>VLOOKUP(I241,'Config Calc'!$Q$13:$R$15,2,FALSE)</f>
        <v xml:space="preserve">Edehlstahl </v>
      </c>
      <c r="K241" t="s">
        <v>100</v>
      </c>
      <c r="L241" t="str">
        <f>VLOOKUP(K241,'Config Calc'!$T$13:$U$16,2,FALSE)</f>
        <v>Schrank mit 2 Schubladen</v>
      </c>
      <c r="M241" t="s">
        <v>102</v>
      </c>
      <c r="N241" t="str">
        <f>VLOOKUP(M241,'Config Calc'!$T$13:$U$16,2,FALSE)</f>
        <v>Schrank mit 3 Schubladen</v>
      </c>
      <c r="O241" t="s">
        <v>23</v>
      </c>
      <c r="P241" t="str">
        <f>IF(O241="","",VLOOKUP(O241,'Config Calc'!$T$13:$U$16,2,FALSE))</f>
        <v xml:space="preserve">Tür, Scharnier Rechts </v>
      </c>
    </row>
    <row r="242" spans="1:16">
      <c r="A242">
        <v>241</v>
      </c>
      <c r="B242" t="s">
        <v>269</v>
      </c>
      <c r="C242" s="4" t="s">
        <v>99</v>
      </c>
      <c r="D242" t="str">
        <f>VLOOKUP(C242,'Config Calc'!$H$13:$I$14,2,FALSE)</f>
        <v>Kühlschrank</v>
      </c>
      <c r="E242" s="4" t="s">
        <v>50</v>
      </c>
      <c r="F242" t="str">
        <f>VLOOKUP(E242,'Config Calc'!$K$13:$L$14,2,FALSE)</f>
        <v>Drei</v>
      </c>
      <c r="G242" t="s">
        <v>19</v>
      </c>
      <c r="H242" t="str">
        <f>VLOOKUP(G242,'Config Calc'!$N$13:$O$14,2,FALSE)</f>
        <v xml:space="preserve">Kompressor Links </v>
      </c>
      <c r="I242" t="s">
        <v>27</v>
      </c>
      <c r="J242" t="str">
        <f>VLOOKUP(I242,'Config Calc'!$Q$13:$R$15,2,FALSE)</f>
        <v xml:space="preserve">Edehlstahl </v>
      </c>
      <c r="K242" t="s">
        <v>100</v>
      </c>
      <c r="L242" t="str">
        <f>VLOOKUP(K242,'Config Calc'!$T$13:$U$16,2,FALSE)</f>
        <v>Schrank mit 2 Schubladen</v>
      </c>
      <c r="M242" t="s">
        <v>21</v>
      </c>
      <c r="N242" t="str">
        <f>VLOOKUP(M242,'Config Calc'!$T$13:$U$16,2,FALSE)</f>
        <v>Tür, Scharnier Links</v>
      </c>
      <c r="O242" t="s">
        <v>100</v>
      </c>
      <c r="P242" t="str">
        <f>IF(O242="","",VLOOKUP(O242,'Config Calc'!$T$13:$U$16,2,FALSE))</f>
        <v>Schrank mit 2 Schubladen</v>
      </c>
    </row>
    <row r="243" spans="1:16">
      <c r="A243">
        <v>242</v>
      </c>
      <c r="B243" t="s">
        <v>270</v>
      </c>
      <c r="C243" s="4" t="s">
        <v>99</v>
      </c>
      <c r="D243" t="str">
        <f>VLOOKUP(C243,'Config Calc'!$H$13:$I$14,2,FALSE)</f>
        <v>Kühlschrank</v>
      </c>
      <c r="E243" s="4" t="s">
        <v>50</v>
      </c>
      <c r="F243" t="str">
        <f>VLOOKUP(E243,'Config Calc'!$K$13:$L$14,2,FALSE)</f>
        <v>Drei</v>
      </c>
      <c r="G243" t="s">
        <v>19</v>
      </c>
      <c r="H243" t="str">
        <f>VLOOKUP(G243,'Config Calc'!$N$13:$O$14,2,FALSE)</f>
        <v xml:space="preserve">Kompressor Links </v>
      </c>
      <c r="I243" t="s">
        <v>27</v>
      </c>
      <c r="J243" t="str">
        <f>VLOOKUP(I243,'Config Calc'!$Q$13:$R$15,2,FALSE)</f>
        <v xml:space="preserve">Edehlstahl </v>
      </c>
      <c r="K243" t="s">
        <v>100</v>
      </c>
      <c r="L243" t="str">
        <f>VLOOKUP(K243,'Config Calc'!$T$13:$U$16,2,FALSE)</f>
        <v>Schrank mit 2 Schubladen</v>
      </c>
      <c r="M243" t="s">
        <v>21</v>
      </c>
      <c r="N243" t="str">
        <f>VLOOKUP(M243,'Config Calc'!$T$13:$U$16,2,FALSE)</f>
        <v>Tür, Scharnier Links</v>
      </c>
      <c r="O243" t="s">
        <v>102</v>
      </c>
      <c r="P243" t="str">
        <f>IF(O243="","",VLOOKUP(O243,'Config Calc'!$T$13:$U$16,2,FALSE))</f>
        <v>Schrank mit 3 Schubladen</v>
      </c>
    </row>
    <row r="244" spans="1:16">
      <c r="A244">
        <v>243</v>
      </c>
      <c r="B244" t="s">
        <v>271</v>
      </c>
      <c r="C244" s="4" t="s">
        <v>99</v>
      </c>
      <c r="D244" t="str">
        <f>VLOOKUP(C244,'Config Calc'!$H$13:$I$14,2,FALSE)</f>
        <v>Kühlschrank</v>
      </c>
      <c r="E244" s="4" t="s">
        <v>50</v>
      </c>
      <c r="F244" t="str">
        <f>VLOOKUP(E244,'Config Calc'!$K$13:$L$14,2,FALSE)</f>
        <v>Drei</v>
      </c>
      <c r="G244" t="s">
        <v>19</v>
      </c>
      <c r="H244" t="str">
        <f>VLOOKUP(G244,'Config Calc'!$N$13:$O$14,2,FALSE)</f>
        <v xml:space="preserve">Kompressor Links </v>
      </c>
      <c r="I244" t="s">
        <v>27</v>
      </c>
      <c r="J244" t="str">
        <f>VLOOKUP(I244,'Config Calc'!$Q$13:$R$15,2,FALSE)</f>
        <v xml:space="preserve">Edehlstahl </v>
      </c>
      <c r="K244" t="s">
        <v>100</v>
      </c>
      <c r="L244" t="str">
        <f>VLOOKUP(K244,'Config Calc'!$T$13:$U$16,2,FALSE)</f>
        <v>Schrank mit 2 Schubladen</v>
      </c>
      <c r="M244" t="s">
        <v>21</v>
      </c>
      <c r="N244" t="str">
        <f>VLOOKUP(M244,'Config Calc'!$T$13:$U$16,2,FALSE)</f>
        <v>Tür, Scharnier Links</v>
      </c>
      <c r="O244" t="s">
        <v>21</v>
      </c>
      <c r="P244" t="str">
        <f>IF(O244="","",VLOOKUP(O244,'Config Calc'!$T$13:$U$16,2,FALSE))</f>
        <v>Tür, Scharnier Links</v>
      </c>
    </row>
    <row r="245" spans="1:16">
      <c r="A245">
        <v>244</v>
      </c>
      <c r="B245" t="s">
        <v>272</v>
      </c>
      <c r="C245" s="4" t="s">
        <v>99</v>
      </c>
      <c r="D245" t="str">
        <f>VLOOKUP(C245,'Config Calc'!$H$13:$I$14,2,FALSE)</f>
        <v>Kühlschrank</v>
      </c>
      <c r="E245" s="4" t="s">
        <v>50</v>
      </c>
      <c r="F245" t="str">
        <f>VLOOKUP(E245,'Config Calc'!$K$13:$L$14,2,FALSE)</f>
        <v>Drei</v>
      </c>
      <c r="G245" t="s">
        <v>19</v>
      </c>
      <c r="H245" t="str">
        <f>VLOOKUP(G245,'Config Calc'!$N$13:$O$14,2,FALSE)</f>
        <v xml:space="preserve">Kompressor Links </v>
      </c>
      <c r="I245" t="s">
        <v>27</v>
      </c>
      <c r="J245" t="str">
        <f>VLOOKUP(I245,'Config Calc'!$Q$13:$R$15,2,FALSE)</f>
        <v xml:space="preserve">Edehlstahl </v>
      </c>
      <c r="K245" t="s">
        <v>100</v>
      </c>
      <c r="L245" t="str">
        <f>VLOOKUP(K245,'Config Calc'!$T$13:$U$16,2,FALSE)</f>
        <v>Schrank mit 2 Schubladen</v>
      </c>
      <c r="M245" t="s">
        <v>21</v>
      </c>
      <c r="N245" t="str">
        <f>VLOOKUP(M245,'Config Calc'!$T$13:$U$16,2,FALSE)</f>
        <v>Tür, Scharnier Links</v>
      </c>
      <c r="O245" t="s">
        <v>23</v>
      </c>
      <c r="P245" t="str">
        <f>IF(O245="","",VLOOKUP(O245,'Config Calc'!$T$13:$U$16,2,FALSE))</f>
        <v xml:space="preserve">Tür, Scharnier Rechts </v>
      </c>
    </row>
    <row r="246" spans="1:16">
      <c r="A246">
        <v>245</v>
      </c>
      <c r="B246" t="s">
        <v>273</v>
      </c>
      <c r="C246" s="4" t="s">
        <v>99</v>
      </c>
      <c r="D246" t="str">
        <f>VLOOKUP(C246,'Config Calc'!$H$13:$I$14,2,FALSE)</f>
        <v>Kühlschrank</v>
      </c>
      <c r="E246" s="4" t="s">
        <v>50</v>
      </c>
      <c r="F246" t="str">
        <f>VLOOKUP(E246,'Config Calc'!$K$13:$L$14,2,FALSE)</f>
        <v>Drei</v>
      </c>
      <c r="G246" t="s">
        <v>19</v>
      </c>
      <c r="H246" t="str">
        <f>VLOOKUP(G246,'Config Calc'!$N$13:$O$14,2,FALSE)</f>
        <v xml:space="preserve">Kompressor Links </v>
      </c>
      <c r="I246" t="s">
        <v>27</v>
      </c>
      <c r="J246" t="str">
        <f>VLOOKUP(I246,'Config Calc'!$Q$13:$R$15,2,FALSE)</f>
        <v xml:space="preserve">Edehlstahl </v>
      </c>
      <c r="K246" t="s">
        <v>100</v>
      </c>
      <c r="L246" t="str">
        <f>VLOOKUP(K246,'Config Calc'!$T$13:$U$16,2,FALSE)</f>
        <v>Schrank mit 2 Schubladen</v>
      </c>
      <c r="M246" t="s">
        <v>23</v>
      </c>
      <c r="N246" t="str">
        <f>VLOOKUP(M246,'Config Calc'!$T$13:$U$16,2,FALSE)</f>
        <v xml:space="preserve">Tür, Scharnier Rechts </v>
      </c>
      <c r="O246" t="s">
        <v>100</v>
      </c>
      <c r="P246" t="str">
        <f>IF(O246="","",VLOOKUP(O246,'Config Calc'!$T$13:$U$16,2,FALSE))</f>
        <v>Schrank mit 2 Schubladen</v>
      </c>
    </row>
    <row r="247" spans="1:16">
      <c r="A247">
        <v>246</v>
      </c>
      <c r="B247" t="s">
        <v>274</v>
      </c>
      <c r="C247" s="4" t="s">
        <v>99</v>
      </c>
      <c r="D247" t="str">
        <f>VLOOKUP(C247,'Config Calc'!$H$13:$I$14,2,FALSE)</f>
        <v>Kühlschrank</v>
      </c>
      <c r="E247" s="4" t="s">
        <v>50</v>
      </c>
      <c r="F247" t="str">
        <f>VLOOKUP(E247,'Config Calc'!$K$13:$L$14,2,FALSE)</f>
        <v>Drei</v>
      </c>
      <c r="G247" t="s">
        <v>19</v>
      </c>
      <c r="H247" t="str">
        <f>VLOOKUP(G247,'Config Calc'!$N$13:$O$14,2,FALSE)</f>
        <v xml:space="preserve">Kompressor Links </v>
      </c>
      <c r="I247" t="s">
        <v>27</v>
      </c>
      <c r="J247" t="str">
        <f>VLOOKUP(I247,'Config Calc'!$Q$13:$R$15,2,FALSE)</f>
        <v xml:space="preserve">Edehlstahl </v>
      </c>
      <c r="K247" t="s">
        <v>100</v>
      </c>
      <c r="L247" t="str">
        <f>VLOOKUP(K247,'Config Calc'!$T$13:$U$16,2,FALSE)</f>
        <v>Schrank mit 2 Schubladen</v>
      </c>
      <c r="M247" t="s">
        <v>23</v>
      </c>
      <c r="N247" t="str">
        <f>VLOOKUP(M247,'Config Calc'!$T$13:$U$16,2,FALSE)</f>
        <v xml:space="preserve">Tür, Scharnier Rechts </v>
      </c>
      <c r="O247" t="s">
        <v>102</v>
      </c>
      <c r="P247" t="str">
        <f>IF(O247="","",VLOOKUP(O247,'Config Calc'!$T$13:$U$16,2,FALSE))</f>
        <v>Schrank mit 3 Schubladen</v>
      </c>
    </row>
    <row r="248" spans="1:16">
      <c r="A248">
        <v>247</v>
      </c>
      <c r="B248" t="s">
        <v>275</v>
      </c>
      <c r="C248" s="4" t="s">
        <v>99</v>
      </c>
      <c r="D248" t="str">
        <f>VLOOKUP(C248,'Config Calc'!$H$13:$I$14,2,FALSE)</f>
        <v>Kühlschrank</v>
      </c>
      <c r="E248" s="4" t="s">
        <v>50</v>
      </c>
      <c r="F248" t="str">
        <f>VLOOKUP(E248,'Config Calc'!$K$13:$L$14,2,FALSE)</f>
        <v>Drei</v>
      </c>
      <c r="G248" t="s">
        <v>19</v>
      </c>
      <c r="H248" t="str">
        <f>VLOOKUP(G248,'Config Calc'!$N$13:$O$14,2,FALSE)</f>
        <v xml:space="preserve">Kompressor Links </v>
      </c>
      <c r="I248" t="s">
        <v>27</v>
      </c>
      <c r="J248" t="str">
        <f>VLOOKUP(I248,'Config Calc'!$Q$13:$R$15,2,FALSE)</f>
        <v xml:space="preserve">Edehlstahl </v>
      </c>
      <c r="K248" t="s">
        <v>100</v>
      </c>
      <c r="L248" t="str">
        <f>VLOOKUP(K248,'Config Calc'!$T$13:$U$16,2,FALSE)</f>
        <v>Schrank mit 2 Schubladen</v>
      </c>
      <c r="M248" t="s">
        <v>23</v>
      </c>
      <c r="N248" t="str">
        <f>VLOOKUP(M248,'Config Calc'!$T$13:$U$16,2,FALSE)</f>
        <v xml:space="preserve">Tür, Scharnier Rechts </v>
      </c>
      <c r="O248" t="s">
        <v>21</v>
      </c>
      <c r="P248" t="str">
        <f>IF(O248="","",VLOOKUP(O248,'Config Calc'!$T$13:$U$16,2,FALSE))</f>
        <v>Tür, Scharnier Links</v>
      </c>
    </row>
    <row r="249" spans="1:16">
      <c r="A249">
        <v>248</v>
      </c>
      <c r="B249" t="s">
        <v>276</v>
      </c>
      <c r="C249" s="4" t="s">
        <v>99</v>
      </c>
      <c r="D249" t="str">
        <f>VLOOKUP(C249,'Config Calc'!$H$13:$I$14,2,FALSE)</f>
        <v>Kühlschrank</v>
      </c>
      <c r="E249" s="4" t="s">
        <v>50</v>
      </c>
      <c r="F249" t="str">
        <f>VLOOKUP(E249,'Config Calc'!$K$13:$L$14,2,FALSE)</f>
        <v>Drei</v>
      </c>
      <c r="G249" t="s">
        <v>19</v>
      </c>
      <c r="H249" t="str">
        <f>VLOOKUP(G249,'Config Calc'!$N$13:$O$14,2,FALSE)</f>
        <v xml:space="preserve">Kompressor Links </v>
      </c>
      <c r="I249" t="s">
        <v>27</v>
      </c>
      <c r="J249" t="str">
        <f>VLOOKUP(I249,'Config Calc'!$Q$13:$R$15,2,FALSE)</f>
        <v xml:space="preserve">Edehlstahl </v>
      </c>
      <c r="K249" t="s">
        <v>100</v>
      </c>
      <c r="L249" t="str">
        <f>VLOOKUP(K249,'Config Calc'!$T$13:$U$16,2,FALSE)</f>
        <v>Schrank mit 2 Schubladen</v>
      </c>
      <c r="M249" t="s">
        <v>23</v>
      </c>
      <c r="N249" t="str">
        <f>VLOOKUP(M249,'Config Calc'!$T$13:$U$16,2,FALSE)</f>
        <v xml:space="preserve">Tür, Scharnier Rechts </v>
      </c>
      <c r="O249" t="s">
        <v>23</v>
      </c>
      <c r="P249" t="str">
        <f>IF(O249="","",VLOOKUP(O249,'Config Calc'!$T$13:$U$16,2,FALSE))</f>
        <v xml:space="preserve">Tür, Scharnier Rechts </v>
      </c>
    </row>
    <row r="250" spans="1:16">
      <c r="A250">
        <v>249</v>
      </c>
      <c r="B250" t="s">
        <v>277</v>
      </c>
      <c r="C250" s="4" t="s">
        <v>99</v>
      </c>
      <c r="D250" t="str">
        <f>VLOOKUP(C250,'Config Calc'!$H$13:$I$14,2,FALSE)</f>
        <v>Kühlschrank</v>
      </c>
      <c r="E250" s="4" t="s">
        <v>50</v>
      </c>
      <c r="F250" t="str">
        <f>VLOOKUP(E250,'Config Calc'!$K$13:$L$14,2,FALSE)</f>
        <v>Drei</v>
      </c>
      <c r="G250" t="s">
        <v>19</v>
      </c>
      <c r="H250" t="str">
        <f>VLOOKUP(G250,'Config Calc'!$N$13:$O$14,2,FALSE)</f>
        <v xml:space="preserve">Kompressor Links </v>
      </c>
      <c r="I250" t="s">
        <v>27</v>
      </c>
      <c r="J250" t="str">
        <f>VLOOKUP(I250,'Config Calc'!$Q$13:$R$15,2,FALSE)</f>
        <v xml:space="preserve">Edehlstahl </v>
      </c>
      <c r="K250" t="s">
        <v>102</v>
      </c>
      <c r="L250" t="str">
        <f>VLOOKUP(K250,'Config Calc'!$T$13:$U$16,2,FALSE)</f>
        <v>Schrank mit 3 Schubladen</v>
      </c>
      <c r="M250" t="s">
        <v>100</v>
      </c>
      <c r="N250" t="str">
        <f>VLOOKUP(M250,'Config Calc'!$T$13:$U$16,2,FALSE)</f>
        <v>Schrank mit 2 Schubladen</v>
      </c>
      <c r="O250" t="s">
        <v>100</v>
      </c>
      <c r="P250" t="str">
        <f>IF(O250="","",VLOOKUP(O250,'Config Calc'!$T$13:$U$16,2,FALSE))</f>
        <v>Schrank mit 2 Schubladen</v>
      </c>
    </row>
    <row r="251" spans="1:16">
      <c r="A251">
        <v>250</v>
      </c>
      <c r="B251" t="s">
        <v>278</v>
      </c>
      <c r="C251" s="4" t="s">
        <v>99</v>
      </c>
      <c r="D251" t="str">
        <f>VLOOKUP(C251,'Config Calc'!$H$13:$I$14,2,FALSE)</f>
        <v>Kühlschrank</v>
      </c>
      <c r="E251" s="4" t="s">
        <v>50</v>
      </c>
      <c r="F251" t="str">
        <f>VLOOKUP(E251,'Config Calc'!$K$13:$L$14,2,FALSE)</f>
        <v>Drei</v>
      </c>
      <c r="G251" t="s">
        <v>19</v>
      </c>
      <c r="H251" t="str">
        <f>VLOOKUP(G251,'Config Calc'!$N$13:$O$14,2,FALSE)</f>
        <v xml:space="preserve">Kompressor Links </v>
      </c>
      <c r="I251" t="s">
        <v>27</v>
      </c>
      <c r="J251" t="str">
        <f>VLOOKUP(I251,'Config Calc'!$Q$13:$R$15,2,FALSE)</f>
        <v xml:space="preserve">Edehlstahl </v>
      </c>
      <c r="K251" t="s">
        <v>102</v>
      </c>
      <c r="L251" t="str">
        <f>VLOOKUP(K251,'Config Calc'!$T$13:$U$16,2,FALSE)</f>
        <v>Schrank mit 3 Schubladen</v>
      </c>
      <c r="M251" t="s">
        <v>100</v>
      </c>
      <c r="N251" t="str">
        <f>VLOOKUP(M251,'Config Calc'!$T$13:$U$16,2,FALSE)</f>
        <v>Schrank mit 2 Schubladen</v>
      </c>
      <c r="O251" t="s">
        <v>102</v>
      </c>
      <c r="P251" t="str">
        <f>IF(O251="","",VLOOKUP(O251,'Config Calc'!$T$13:$U$16,2,FALSE))</f>
        <v>Schrank mit 3 Schubladen</v>
      </c>
    </row>
    <row r="252" spans="1:16">
      <c r="A252">
        <v>251</v>
      </c>
      <c r="B252" t="s">
        <v>279</v>
      </c>
      <c r="C252" s="4" t="s">
        <v>99</v>
      </c>
      <c r="D252" t="str">
        <f>VLOOKUP(C252,'Config Calc'!$H$13:$I$14,2,FALSE)</f>
        <v>Kühlschrank</v>
      </c>
      <c r="E252" s="4" t="s">
        <v>50</v>
      </c>
      <c r="F252" t="str">
        <f>VLOOKUP(E252,'Config Calc'!$K$13:$L$14,2,FALSE)</f>
        <v>Drei</v>
      </c>
      <c r="G252" t="s">
        <v>19</v>
      </c>
      <c r="H252" t="str">
        <f>VLOOKUP(G252,'Config Calc'!$N$13:$O$14,2,FALSE)</f>
        <v xml:space="preserve">Kompressor Links </v>
      </c>
      <c r="I252" t="s">
        <v>27</v>
      </c>
      <c r="J252" t="str">
        <f>VLOOKUP(I252,'Config Calc'!$Q$13:$R$15,2,FALSE)</f>
        <v xml:space="preserve">Edehlstahl </v>
      </c>
      <c r="K252" t="s">
        <v>102</v>
      </c>
      <c r="L252" t="str">
        <f>VLOOKUP(K252,'Config Calc'!$T$13:$U$16,2,FALSE)</f>
        <v>Schrank mit 3 Schubladen</v>
      </c>
      <c r="M252" t="s">
        <v>100</v>
      </c>
      <c r="N252" t="str">
        <f>VLOOKUP(M252,'Config Calc'!$T$13:$U$16,2,FALSE)</f>
        <v>Schrank mit 2 Schubladen</v>
      </c>
      <c r="O252" t="s">
        <v>21</v>
      </c>
      <c r="P252" t="str">
        <f>IF(O252="","",VLOOKUP(O252,'Config Calc'!$T$13:$U$16,2,FALSE))</f>
        <v>Tür, Scharnier Links</v>
      </c>
    </row>
    <row r="253" spans="1:16">
      <c r="A253">
        <v>252</v>
      </c>
      <c r="B253" t="s">
        <v>280</v>
      </c>
      <c r="C253" s="4" t="s">
        <v>99</v>
      </c>
      <c r="D253" t="str">
        <f>VLOOKUP(C253,'Config Calc'!$H$13:$I$14,2,FALSE)</f>
        <v>Kühlschrank</v>
      </c>
      <c r="E253" s="4" t="s">
        <v>50</v>
      </c>
      <c r="F253" t="str">
        <f>VLOOKUP(E253,'Config Calc'!$K$13:$L$14,2,FALSE)</f>
        <v>Drei</v>
      </c>
      <c r="G253" t="s">
        <v>19</v>
      </c>
      <c r="H253" t="str">
        <f>VLOOKUP(G253,'Config Calc'!$N$13:$O$14,2,FALSE)</f>
        <v xml:space="preserve">Kompressor Links </v>
      </c>
      <c r="I253" t="s">
        <v>27</v>
      </c>
      <c r="J253" t="str">
        <f>VLOOKUP(I253,'Config Calc'!$Q$13:$R$15,2,FALSE)</f>
        <v xml:space="preserve">Edehlstahl </v>
      </c>
      <c r="K253" t="s">
        <v>102</v>
      </c>
      <c r="L253" t="str">
        <f>VLOOKUP(K253,'Config Calc'!$T$13:$U$16,2,FALSE)</f>
        <v>Schrank mit 3 Schubladen</v>
      </c>
      <c r="M253" t="s">
        <v>100</v>
      </c>
      <c r="N253" t="str">
        <f>VLOOKUP(M253,'Config Calc'!$T$13:$U$16,2,FALSE)</f>
        <v>Schrank mit 2 Schubladen</v>
      </c>
      <c r="O253" t="s">
        <v>23</v>
      </c>
      <c r="P253" t="str">
        <f>IF(O253="","",VLOOKUP(O253,'Config Calc'!$T$13:$U$16,2,FALSE))</f>
        <v xml:space="preserve">Tür, Scharnier Rechts </v>
      </c>
    </row>
    <row r="254" spans="1:16">
      <c r="A254">
        <v>253</v>
      </c>
      <c r="B254" t="s">
        <v>281</v>
      </c>
      <c r="C254" s="4" t="s">
        <v>99</v>
      </c>
      <c r="D254" t="str">
        <f>VLOOKUP(C254,'Config Calc'!$H$13:$I$14,2,FALSE)</f>
        <v>Kühlschrank</v>
      </c>
      <c r="E254" s="4" t="s">
        <v>50</v>
      </c>
      <c r="F254" t="str">
        <f>VLOOKUP(E254,'Config Calc'!$K$13:$L$14,2,FALSE)</f>
        <v>Drei</v>
      </c>
      <c r="G254" t="s">
        <v>19</v>
      </c>
      <c r="H254" t="str">
        <f>VLOOKUP(G254,'Config Calc'!$N$13:$O$14,2,FALSE)</f>
        <v xml:space="preserve">Kompressor Links </v>
      </c>
      <c r="I254" t="s">
        <v>27</v>
      </c>
      <c r="J254" t="str">
        <f>VLOOKUP(I254,'Config Calc'!$Q$13:$R$15,2,FALSE)</f>
        <v xml:space="preserve">Edehlstahl </v>
      </c>
      <c r="K254" t="s">
        <v>102</v>
      </c>
      <c r="L254" t="str">
        <f>VLOOKUP(K254,'Config Calc'!$T$13:$U$16,2,FALSE)</f>
        <v>Schrank mit 3 Schubladen</v>
      </c>
      <c r="M254" t="s">
        <v>102</v>
      </c>
      <c r="N254" t="str">
        <f>VLOOKUP(M254,'Config Calc'!$T$13:$U$16,2,FALSE)</f>
        <v>Schrank mit 3 Schubladen</v>
      </c>
      <c r="O254" t="s">
        <v>100</v>
      </c>
      <c r="P254" t="str">
        <f>IF(O254="","",VLOOKUP(O254,'Config Calc'!$T$13:$U$16,2,FALSE))</f>
        <v>Schrank mit 2 Schubladen</v>
      </c>
    </row>
    <row r="255" spans="1:16">
      <c r="A255">
        <v>254</v>
      </c>
      <c r="B255" t="s">
        <v>282</v>
      </c>
      <c r="C255" s="4" t="s">
        <v>99</v>
      </c>
      <c r="D255" t="str">
        <f>VLOOKUP(C255,'Config Calc'!$H$13:$I$14,2,FALSE)</f>
        <v>Kühlschrank</v>
      </c>
      <c r="E255" s="4" t="s">
        <v>50</v>
      </c>
      <c r="F255" t="str">
        <f>VLOOKUP(E255,'Config Calc'!$K$13:$L$14,2,FALSE)</f>
        <v>Drei</v>
      </c>
      <c r="G255" t="s">
        <v>19</v>
      </c>
      <c r="H255" t="str">
        <f>VLOOKUP(G255,'Config Calc'!$N$13:$O$14,2,FALSE)</f>
        <v xml:space="preserve">Kompressor Links </v>
      </c>
      <c r="I255" t="s">
        <v>27</v>
      </c>
      <c r="J255" t="str">
        <f>VLOOKUP(I255,'Config Calc'!$Q$13:$R$15,2,FALSE)</f>
        <v xml:space="preserve">Edehlstahl </v>
      </c>
      <c r="K255" t="s">
        <v>102</v>
      </c>
      <c r="L255" t="str">
        <f>VLOOKUP(K255,'Config Calc'!$T$13:$U$16,2,FALSE)</f>
        <v>Schrank mit 3 Schubladen</v>
      </c>
      <c r="M255" t="s">
        <v>102</v>
      </c>
      <c r="N255" t="str">
        <f>VLOOKUP(M255,'Config Calc'!$T$13:$U$16,2,FALSE)</f>
        <v>Schrank mit 3 Schubladen</v>
      </c>
      <c r="O255" t="s">
        <v>102</v>
      </c>
      <c r="P255" t="str">
        <f>IF(O255="","",VLOOKUP(O255,'Config Calc'!$T$13:$U$16,2,FALSE))</f>
        <v>Schrank mit 3 Schubladen</v>
      </c>
    </row>
    <row r="256" spans="1:16">
      <c r="A256">
        <v>255</v>
      </c>
      <c r="B256" t="s">
        <v>283</v>
      </c>
      <c r="C256" s="4" t="s">
        <v>99</v>
      </c>
      <c r="D256" t="str">
        <f>VLOOKUP(C256,'Config Calc'!$H$13:$I$14,2,FALSE)</f>
        <v>Kühlschrank</v>
      </c>
      <c r="E256" s="4" t="s">
        <v>50</v>
      </c>
      <c r="F256" t="str">
        <f>VLOOKUP(E256,'Config Calc'!$K$13:$L$14,2,FALSE)</f>
        <v>Drei</v>
      </c>
      <c r="G256" t="s">
        <v>19</v>
      </c>
      <c r="H256" t="str">
        <f>VLOOKUP(G256,'Config Calc'!$N$13:$O$14,2,FALSE)</f>
        <v xml:space="preserve">Kompressor Links </v>
      </c>
      <c r="I256" t="s">
        <v>27</v>
      </c>
      <c r="J256" t="str">
        <f>VLOOKUP(I256,'Config Calc'!$Q$13:$R$15,2,FALSE)</f>
        <v xml:space="preserve">Edehlstahl </v>
      </c>
      <c r="K256" t="s">
        <v>102</v>
      </c>
      <c r="L256" t="str">
        <f>VLOOKUP(K256,'Config Calc'!$T$13:$U$16,2,FALSE)</f>
        <v>Schrank mit 3 Schubladen</v>
      </c>
      <c r="M256" t="s">
        <v>102</v>
      </c>
      <c r="N256" t="str">
        <f>VLOOKUP(M256,'Config Calc'!$T$13:$U$16,2,FALSE)</f>
        <v>Schrank mit 3 Schubladen</v>
      </c>
      <c r="O256" t="s">
        <v>21</v>
      </c>
      <c r="P256" t="str">
        <f>IF(O256="","",VLOOKUP(O256,'Config Calc'!$T$13:$U$16,2,FALSE))</f>
        <v>Tür, Scharnier Links</v>
      </c>
    </row>
    <row r="257" spans="1:16">
      <c r="A257">
        <v>256</v>
      </c>
      <c r="B257" t="s">
        <v>284</v>
      </c>
      <c r="C257" s="4" t="s">
        <v>99</v>
      </c>
      <c r="D257" t="str">
        <f>VLOOKUP(C257,'Config Calc'!$H$13:$I$14,2,FALSE)</f>
        <v>Kühlschrank</v>
      </c>
      <c r="E257" s="4" t="s">
        <v>50</v>
      </c>
      <c r="F257" t="str">
        <f>VLOOKUP(E257,'Config Calc'!$K$13:$L$14,2,FALSE)</f>
        <v>Drei</v>
      </c>
      <c r="G257" t="s">
        <v>19</v>
      </c>
      <c r="H257" t="str">
        <f>VLOOKUP(G257,'Config Calc'!$N$13:$O$14,2,FALSE)</f>
        <v xml:space="preserve">Kompressor Links </v>
      </c>
      <c r="I257" t="s">
        <v>27</v>
      </c>
      <c r="J257" t="str">
        <f>VLOOKUP(I257,'Config Calc'!$Q$13:$R$15,2,FALSE)</f>
        <v xml:space="preserve">Edehlstahl </v>
      </c>
      <c r="K257" t="s">
        <v>102</v>
      </c>
      <c r="L257" t="str">
        <f>VLOOKUP(K257,'Config Calc'!$T$13:$U$16,2,FALSE)</f>
        <v>Schrank mit 3 Schubladen</v>
      </c>
      <c r="M257" t="s">
        <v>102</v>
      </c>
      <c r="N257" t="str">
        <f>VLOOKUP(M257,'Config Calc'!$T$13:$U$16,2,FALSE)</f>
        <v>Schrank mit 3 Schubladen</v>
      </c>
      <c r="O257" t="s">
        <v>23</v>
      </c>
      <c r="P257" t="str">
        <f>IF(O257="","",VLOOKUP(O257,'Config Calc'!$T$13:$U$16,2,FALSE))</f>
        <v xml:space="preserve">Tür, Scharnier Rechts </v>
      </c>
    </row>
    <row r="258" spans="1:16">
      <c r="A258">
        <v>257</v>
      </c>
      <c r="B258" t="s">
        <v>285</v>
      </c>
      <c r="C258" s="4" t="s">
        <v>99</v>
      </c>
      <c r="D258" t="str">
        <f>VLOOKUP(C258,'Config Calc'!$H$13:$I$14,2,FALSE)</f>
        <v>Kühlschrank</v>
      </c>
      <c r="E258" s="4" t="s">
        <v>50</v>
      </c>
      <c r="F258" t="str">
        <f>VLOOKUP(E258,'Config Calc'!$K$13:$L$14,2,FALSE)</f>
        <v>Drei</v>
      </c>
      <c r="G258" t="s">
        <v>19</v>
      </c>
      <c r="H258" t="str">
        <f>VLOOKUP(G258,'Config Calc'!$N$13:$O$14,2,FALSE)</f>
        <v xml:space="preserve">Kompressor Links </v>
      </c>
      <c r="I258" t="s">
        <v>27</v>
      </c>
      <c r="J258" t="str">
        <f>VLOOKUP(I258,'Config Calc'!$Q$13:$R$15,2,FALSE)</f>
        <v xml:space="preserve">Edehlstahl </v>
      </c>
      <c r="K258" t="s">
        <v>102</v>
      </c>
      <c r="L258" t="str">
        <f>VLOOKUP(K258,'Config Calc'!$T$13:$U$16,2,FALSE)</f>
        <v>Schrank mit 3 Schubladen</v>
      </c>
      <c r="M258" t="s">
        <v>21</v>
      </c>
      <c r="N258" t="str">
        <f>VLOOKUP(M258,'Config Calc'!$T$13:$U$16,2,FALSE)</f>
        <v>Tür, Scharnier Links</v>
      </c>
      <c r="O258" t="s">
        <v>100</v>
      </c>
      <c r="P258" t="str">
        <f>IF(O258="","",VLOOKUP(O258,'Config Calc'!$T$13:$U$16,2,FALSE))</f>
        <v>Schrank mit 2 Schubladen</v>
      </c>
    </row>
    <row r="259" spans="1:16">
      <c r="A259">
        <v>258</v>
      </c>
      <c r="B259" t="s">
        <v>286</v>
      </c>
      <c r="C259" s="4" t="s">
        <v>99</v>
      </c>
      <c r="D259" t="str">
        <f>VLOOKUP(C259,'Config Calc'!$H$13:$I$14,2,FALSE)</f>
        <v>Kühlschrank</v>
      </c>
      <c r="E259" s="4" t="s">
        <v>50</v>
      </c>
      <c r="F259" t="str">
        <f>VLOOKUP(E259,'Config Calc'!$K$13:$L$14,2,FALSE)</f>
        <v>Drei</v>
      </c>
      <c r="G259" t="s">
        <v>19</v>
      </c>
      <c r="H259" t="str">
        <f>VLOOKUP(G259,'Config Calc'!$N$13:$O$14,2,FALSE)</f>
        <v xml:space="preserve">Kompressor Links </v>
      </c>
      <c r="I259" t="s">
        <v>27</v>
      </c>
      <c r="J259" t="str">
        <f>VLOOKUP(I259,'Config Calc'!$Q$13:$R$15,2,FALSE)</f>
        <v xml:space="preserve">Edehlstahl </v>
      </c>
      <c r="K259" t="s">
        <v>102</v>
      </c>
      <c r="L259" t="str">
        <f>VLOOKUP(K259,'Config Calc'!$T$13:$U$16,2,FALSE)</f>
        <v>Schrank mit 3 Schubladen</v>
      </c>
      <c r="M259" t="s">
        <v>21</v>
      </c>
      <c r="N259" t="str">
        <f>VLOOKUP(M259,'Config Calc'!$T$13:$U$16,2,FALSE)</f>
        <v>Tür, Scharnier Links</v>
      </c>
      <c r="O259" t="s">
        <v>102</v>
      </c>
      <c r="P259" t="str">
        <f>IF(O259="","",VLOOKUP(O259,'Config Calc'!$T$13:$U$16,2,FALSE))</f>
        <v>Schrank mit 3 Schubladen</v>
      </c>
    </row>
    <row r="260" spans="1:16">
      <c r="A260">
        <v>259</v>
      </c>
      <c r="B260" t="s">
        <v>287</v>
      </c>
      <c r="C260" s="4" t="s">
        <v>99</v>
      </c>
      <c r="D260" t="str">
        <f>VLOOKUP(C260,'Config Calc'!$H$13:$I$14,2,FALSE)</f>
        <v>Kühlschrank</v>
      </c>
      <c r="E260" s="4" t="s">
        <v>50</v>
      </c>
      <c r="F260" t="str">
        <f>VLOOKUP(E260,'Config Calc'!$K$13:$L$14,2,FALSE)</f>
        <v>Drei</v>
      </c>
      <c r="G260" t="s">
        <v>19</v>
      </c>
      <c r="H260" t="str">
        <f>VLOOKUP(G260,'Config Calc'!$N$13:$O$14,2,FALSE)</f>
        <v xml:space="preserve">Kompressor Links </v>
      </c>
      <c r="I260" t="s">
        <v>27</v>
      </c>
      <c r="J260" t="str">
        <f>VLOOKUP(I260,'Config Calc'!$Q$13:$R$15,2,FALSE)</f>
        <v xml:space="preserve">Edehlstahl </v>
      </c>
      <c r="K260" t="s">
        <v>102</v>
      </c>
      <c r="L260" t="str">
        <f>VLOOKUP(K260,'Config Calc'!$T$13:$U$16,2,FALSE)</f>
        <v>Schrank mit 3 Schubladen</v>
      </c>
      <c r="M260" t="s">
        <v>21</v>
      </c>
      <c r="N260" t="str">
        <f>VLOOKUP(M260,'Config Calc'!$T$13:$U$16,2,FALSE)</f>
        <v>Tür, Scharnier Links</v>
      </c>
      <c r="O260" t="s">
        <v>21</v>
      </c>
      <c r="P260" t="str">
        <f>IF(O260="","",VLOOKUP(O260,'Config Calc'!$T$13:$U$16,2,FALSE))</f>
        <v>Tür, Scharnier Links</v>
      </c>
    </row>
    <row r="261" spans="1:16">
      <c r="A261">
        <v>260</v>
      </c>
      <c r="B261" t="s">
        <v>288</v>
      </c>
      <c r="C261" s="4" t="s">
        <v>99</v>
      </c>
      <c r="D261" t="str">
        <f>VLOOKUP(C261,'Config Calc'!$H$13:$I$14,2,FALSE)</f>
        <v>Kühlschrank</v>
      </c>
      <c r="E261" s="4" t="s">
        <v>50</v>
      </c>
      <c r="F261" t="str">
        <f>VLOOKUP(E261,'Config Calc'!$K$13:$L$14,2,FALSE)</f>
        <v>Drei</v>
      </c>
      <c r="G261" t="s">
        <v>19</v>
      </c>
      <c r="H261" t="str">
        <f>VLOOKUP(G261,'Config Calc'!$N$13:$O$14,2,FALSE)</f>
        <v xml:space="preserve">Kompressor Links </v>
      </c>
      <c r="I261" t="s">
        <v>27</v>
      </c>
      <c r="J261" t="str">
        <f>VLOOKUP(I261,'Config Calc'!$Q$13:$R$15,2,FALSE)</f>
        <v xml:space="preserve">Edehlstahl </v>
      </c>
      <c r="K261" t="s">
        <v>102</v>
      </c>
      <c r="L261" t="str">
        <f>VLOOKUP(K261,'Config Calc'!$T$13:$U$16,2,FALSE)</f>
        <v>Schrank mit 3 Schubladen</v>
      </c>
      <c r="M261" t="s">
        <v>21</v>
      </c>
      <c r="N261" t="str">
        <f>VLOOKUP(M261,'Config Calc'!$T$13:$U$16,2,FALSE)</f>
        <v>Tür, Scharnier Links</v>
      </c>
      <c r="O261" t="s">
        <v>23</v>
      </c>
      <c r="P261" t="str">
        <f>IF(O261="","",VLOOKUP(O261,'Config Calc'!$T$13:$U$16,2,FALSE))</f>
        <v xml:space="preserve">Tür, Scharnier Rechts </v>
      </c>
    </row>
    <row r="262" spans="1:16">
      <c r="A262">
        <v>261</v>
      </c>
      <c r="B262" t="s">
        <v>289</v>
      </c>
      <c r="C262" s="4" t="s">
        <v>99</v>
      </c>
      <c r="D262" t="str">
        <f>VLOOKUP(C262,'Config Calc'!$H$13:$I$14,2,FALSE)</f>
        <v>Kühlschrank</v>
      </c>
      <c r="E262" s="4" t="s">
        <v>50</v>
      </c>
      <c r="F262" t="str">
        <f>VLOOKUP(E262,'Config Calc'!$K$13:$L$14,2,FALSE)</f>
        <v>Drei</v>
      </c>
      <c r="G262" t="s">
        <v>19</v>
      </c>
      <c r="H262" t="str">
        <f>VLOOKUP(G262,'Config Calc'!$N$13:$O$14,2,FALSE)</f>
        <v xml:space="preserve">Kompressor Links </v>
      </c>
      <c r="I262" t="s">
        <v>27</v>
      </c>
      <c r="J262" t="str">
        <f>VLOOKUP(I262,'Config Calc'!$Q$13:$R$15,2,FALSE)</f>
        <v xml:space="preserve">Edehlstahl </v>
      </c>
      <c r="K262" t="s">
        <v>102</v>
      </c>
      <c r="L262" t="str">
        <f>VLOOKUP(K262,'Config Calc'!$T$13:$U$16,2,FALSE)</f>
        <v>Schrank mit 3 Schubladen</v>
      </c>
      <c r="M262" t="s">
        <v>23</v>
      </c>
      <c r="N262" t="str">
        <f>VLOOKUP(M262,'Config Calc'!$T$13:$U$16,2,FALSE)</f>
        <v xml:space="preserve">Tür, Scharnier Rechts </v>
      </c>
      <c r="O262" t="s">
        <v>100</v>
      </c>
      <c r="P262" t="str">
        <f>IF(O262="","",VLOOKUP(O262,'Config Calc'!$T$13:$U$16,2,FALSE))</f>
        <v>Schrank mit 2 Schubladen</v>
      </c>
    </row>
    <row r="263" spans="1:16">
      <c r="A263">
        <v>262</v>
      </c>
      <c r="B263" t="s">
        <v>290</v>
      </c>
      <c r="C263" s="4" t="s">
        <v>99</v>
      </c>
      <c r="D263" t="str">
        <f>VLOOKUP(C263,'Config Calc'!$H$13:$I$14,2,FALSE)</f>
        <v>Kühlschrank</v>
      </c>
      <c r="E263" s="4" t="s">
        <v>50</v>
      </c>
      <c r="F263" t="str">
        <f>VLOOKUP(E263,'Config Calc'!$K$13:$L$14,2,FALSE)</f>
        <v>Drei</v>
      </c>
      <c r="G263" t="s">
        <v>19</v>
      </c>
      <c r="H263" t="str">
        <f>VLOOKUP(G263,'Config Calc'!$N$13:$O$14,2,FALSE)</f>
        <v xml:space="preserve">Kompressor Links </v>
      </c>
      <c r="I263" t="s">
        <v>27</v>
      </c>
      <c r="J263" t="str">
        <f>VLOOKUP(I263,'Config Calc'!$Q$13:$R$15,2,FALSE)</f>
        <v xml:space="preserve">Edehlstahl </v>
      </c>
      <c r="K263" t="s">
        <v>102</v>
      </c>
      <c r="L263" t="str">
        <f>VLOOKUP(K263,'Config Calc'!$T$13:$U$16,2,FALSE)</f>
        <v>Schrank mit 3 Schubladen</v>
      </c>
      <c r="M263" t="s">
        <v>23</v>
      </c>
      <c r="N263" t="str">
        <f>VLOOKUP(M263,'Config Calc'!$T$13:$U$16,2,FALSE)</f>
        <v xml:space="preserve">Tür, Scharnier Rechts </v>
      </c>
      <c r="O263" t="s">
        <v>102</v>
      </c>
      <c r="P263" t="str">
        <f>IF(O263="","",VLOOKUP(O263,'Config Calc'!$T$13:$U$16,2,FALSE))</f>
        <v>Schrank mit 3 Schubladen</v>
      </c>
    </row>
    <row r="264" spans="1:16">
      <c r="A264">
        <v>263</v>
      </c>
      <c r="B264" t="s">
        <v>291</v>
      </c>
      <c r="C264" s="4" t="s">
        <v>99</v>
      </c>
      <c r="D264" t="str">
        <f>VLOOKUP(C264,'Config Calc'!$H$13:$I$14,2,FALSE)</f>
        <v>Kühlschrank</v>
      </c>
      <c r="E264" s="4" t="s">
        <v>50</v>
      </c>
      <c r="F264" t="str">
        <f>VLOOKUP(E264,'Config Calc'!$K$13:$L$14,2,FALSE)</f>
        <v>Drei</v>
      </c>
      <c r="G264" t="s">
        <v>19</v>
      </c>
      <c r="H264" t="str">
        <f>VLOOKUP(G264,'Config Calc'!$N$13:$O$14,2,FALSE)</f>
        <v xml:space="preserve">Kompressor Links </v>
      </c>
      <c r="I264" t="s">
        <v>27</v>
      </c>
      <c r="J264" t="str">
        <f>VLOOKUP(I264,'Config Calc'!$Q$13:$R$15,2,FALSE)</f>
        <v xml:space="preserve">Edehlstahl </v>
      </c>
      <c r="K264" t="s">
        <v>102</v>
      </c>
      <c r="L264" t="str">
        <f>VLOOKUP(K264,'Config Calc'!$T$13:$U$16,2,FALSE)</f>
        <v>Schrank mit 3 Schubladen</v>
      </c>
      <c r="M264" t="s">
        <v>23</v>
      </c>
      <c r="N264" t="str">
        <f>VLOOKUP(M264,'Config Calc'!$T$13:$U$16,2,FALSE)</f>
        <v xml:space="preserve">Tür, Scharnier Rechts </v>
      </c>
      <c r="O264" t="s">
        <v>21</v>
      </c>
      <c r="P264" t="str">
        <f>IF(O264="","",VLOOKUP(O264,'Config Calc'!$T$13:$U$16,2,FALSE))</f>
        <v>Tür, Scharnier Links</v>
      </c>
    </row>
    <row r="265" spans="1:16">
      <c r="A265">
        <v>264</v>
      </c>
      <c r="B265" t="s">
        <v>292</v>
      </c>
      <c r="C265" s="4" t="s">
        <v>99</v>
      </c>
      <c r="D265" t="str">
        <f>VLOOKUP(C265,'Config Calc'!$H$13:$I$14,2,FALSE)</f>
        <v>Kühlschrank</v>
      </c>
      <c r="E265" s="4" t="s">
        <v>50</v>
      </c>
      <c r="F265" t="str">
        <f>VLOOKUP(E265,'Config Calc'!$K$13:$L$14,2,FALSE)</f>
        <v>Drei</v>
      </c>
      <c r="G265" t="s">
        <v>19</v>
      </c>
      <c r="H265" t="str">
        <f>VLOOKUP(G265,'Config Calc'!$N$13:$O$14,2,FALSE)</f>
        <v xml:space="preserve">Kompressor Links </v>
      </c>
      <c r="I265" t="s">
        <v>27</v>
      </c>
      <c r="J265" t="str">
        <f>VLOOKUP(I265,'Config Calc'!$Q$13:$R$15,2,FALSE)</f>
        <v xml:space="preserve">Edehlstahl </v>
      </c>
      <c r="K265" t="s">
        <v>102</v>
      </c>
      <c r="L265" t="str">
        <f>VLOOKUP(K265,'Config Calc'!$T$13:$U$16,2,FALSE)</f>
        <v>Schrank mit 3 Schubladen</v>
      </c>
      <c r="M265" t="s">
        <v>23</v>
      </c>
      <c r="N265" t="str">
        <f>VLOOKUP(M265,'Config Calc'!$T$13:$U$16,2,FALSE)</f>
        <v xml:space="preserve">Tür, Scharnier Rechts </v>
      </c>
      <c r="O265" t="s">
        <v>23</v>
      </c>
      <c r="P265" t="str">
        <f>IF(O265="","",VLOOKUP(O265,'Config Calc'!$T$13:$U$16,2,FALSE))</f>
        <v xml:space="preserve">Tür, Scharnier Rechts </v>
      </c>
    </row>
    <row r="266" spans="1:16">
      <c r="A266">
        <v>265</v>
      </c>
      <c r="B266" t="s">
        <v>293</v>
      </c>
      <c r="C266" s="4" t="s">
        <v>99</v>
      </c>
      <c r="D266" t="str">
        <f>VLOOKUP(C266,'Config Calc'!$H$13:$I$14,2,FALSE)</f>
        <v>Kühlschrank</v>
      </c>
      <c r="E266" s="4" t="s">
        <v>50</v>
      </c>
      <c r="F266" t="str">
        <f>VLOOKUP(E266,'Config Calc'!$K$13:$L$14,2,FALSE)</f>
        <v>Drei</v>
      </c>
      <c r="G266" t="s">
        <v>19</v>
      </c>
      <c r="H266" t="str">
        <f>VLOOKUP(G266,'Config Calc'!$N$13:$O$14,2,FALSE)</f>
        <v xml:space="preserve">Kompressor Links </v>
      </c>
      <c r="I266" t="s">
        <v>27</v>
      </c>
      <c r="J266" t="str">
        <f>VLOOKUP(I266,'Config Calc'!$Q$13:$R$15,2,FALSE)</f>
        <v xml:space="preserve">Edehlstahl </v>
      </c>
      <c r="K266" t="s">
        <v>21</v>
      </c>
      <c r="L266" t="str">
        <f>VLOOKUP(K266,'Config Calc'!$T$13:$U$16,2,FALSE)</f>
        <v>Tür, Scharnier Links</v>
      </c>
      <c r="M266" t="s">
        <v>100</v>
      </c>
      <c r="N266" t="str">
        <f>VLOOKUP(M266,'Config Calc'!$T$13:$U$16,2,FALSE)</f>
        <v>Schrank mit 2 Schubladen</v>
      </c>
      <c r="O266" t="s">
        <v>100</v>
      </c>
      <c r="P266" t="str">
        <f>IF(O266="","",VLOOKUP(O266,'Config Calc'!$T$13:$U$16,2,FALSE))</f>
        <v>Schrank mit 2 Schubladen</v>
      </c>
    </row>
    <row r="267" spans="1:16">
      <c r="A267">
        <v>266</v>
      </c>
      <c r="B267" t="s">
        <v>294</v>
      </c>
      <c r="C267" s="4" t="s">
        <v>99</v>
      </c>
      <c r="D267" t="str">
        <f>VLOOKUP(C267,'Config Calc'!$H$13:$I$14,2,FALSE)</f>
        <v>Kühlschrank</v>
      </c>
      <c r="E267" s="4" t="s">
        <v>50</v>
      </c>
      <c r="F267" t="str">
        <f>VLOOKUP(E267,'Config Calc'!$K$13:$L$14,2,FALSE)</f>
        <v>Drei</v>
      </c>
      <c r="G267" t="s">
        <v>19</v>
      </c>
      <c r="H267" t="str">
        <f>VLOOKUP(G267,'Config Calc'!$N$13:$O$14,2,FALSE)</f>
        <v xml:space="preserve">Kompressor Links </v>
      </c>
      <c r="I267" t="s">
        <v>27</v>
      </c>
      <c r="J267" t="str">
        <f>VLOOKUP(I267,'Config Calc'!$Q$13:$R$15,2,FALSE)</f>
        <v xml:space="preserve">Edehlstahl </v>
      </c>
      <c r="K267" t="s">
        <v>21</v>
      </c>
      <c r="L267" t="str">
        <f>VLOOKUP(K267,'Config Calc'!$T$13:$U$16,2,FALSE)</f>
        <v>Tür, Scharnier Links</v>
      </c>
      <c r="M267" t="s">
        <v>100</v>
      </c>
      <c r="N267" t="str">
        <f>VLOOKUP(M267,'Config Calc'!$T$13:$U$16,2,FALSE)</f>
        <v>Schrank mit 2 Schubladen</v>
      </c>
      <c r="O267" t="s">
        <v>102</v>
      </c>
      <c r="P267" t="str">
        <f>IF(O267="","",VLOOKUP(O267,'Config Calc'!$T$13:$U$16,2,FALSE))</f>
        <v>Schrank mit 3 Schubladen</v>
      </c>
    </row>
    <row r="268" spans="1:16">
      <c r="A268">
        <v>267</v>
      </c>
      <c r="B268" t="s">
        <v>295</v>
      </c>
      <c r="C268" s="4" t="s">
        <v>99</v>
      </c>
      <c r="D268" t="str">
        <f>VLOOKUP(C268,'Config Calc'!$H$13:$I$14,2,FALSE)</f>
        <v>Kühlschrank</v>
      </c>
      <c r="E268" s="4" t="s">
        <v>50</v>
      </c>
      <c r="F268" t="str">
        <f>VLOOKUP(E268,'Config Calc'!$K$13:$L$14,2,FALSE)</f>
        <v>Drei</v>
      </c>
      <c r="G268" t="s">
        <v>19</v>
      </c>
      <c r="H268" t="str">
        <f>VLOOKUP(G268,'Config Calc'!$N$13:$O$14,2,FALSE)</f>
        <v xml:space="preserve">Kompressor Links </v>
      </c>
      <c r="I268" t="s">
        <v>27</v>
      </c>
      <c r="J268" t="str">
        <f>VLOOKUP(I268,'Config Calc'!$Q$13:$R$15,2,FALSE)</f>
        <v xml:space="preserve">Edehlstahl </v>
      </c>
      <c r="K268" t="s">
        <v>21</v>
      </c>
      <c r="L268" t="str">
        <f>VLOOKUP(K268,'Config Calc'!$T$13:$U$16,2,FALSE)</f>
        <v>Tür, Scharnier Links</v>
      </c>
      <c r="M268" t="s">
        <v>100</v>
      </c>
      <c r="N268" t="str">
        <f>VLOOKUP(M268,'Config Calc'!$T$13:$U$16,2,FALSE)</f>
        <v>Schrank mit 2 Schubladen</v>
      </c>
      <c r="O268" t="s">
        <v>21</v>
      </c>
      <c r="P268" t="str">
        <f>IF(O268="","",VLOOKUP(O268,'Config Calc'!$T$13:$U$16,2,FALSE))</f>
        <v>Tür, Scharnier Links</v>
      </c>
    </row>
    <row r="269" spans="1:16">
      <c r="A269">
        <v>268</v>
      </c>
      <c r="B269" t="s">
        <v>296</v>
      </c>
      <c r="C269" s="4" t="s">
        <v>99</v>
      </c>
      <c r="D269" t="str">
        <f>VLOOKUP(C269,'Config Calc'!$H$13:$I$14,2,FALSE)</f>
        <v>Kühlschrank</v>
      </c>
      <c r="E269" s="4" t="s">
        <v>50</v>
      </c>
      <c r="F269" t="str">
        <f>VLOOKUP(E269,'Config Calc'!$K$13:$L$14,2,FALSE)</f>
        <v>Drei</v>
      </c>
      <c r="G269" t="s">
        <v>19</v>
      </c>
      <c r="H269" t="str">
        <f>VLOOKUP(G269,'Config Calc'!$N$13:$O$14,2,FALSE)</f>
        <v xml:space="preserve">Kompressor Links </v>
      </c>
      <c r="I269" t="s">
        <v>27</v>
      </c>
      <c r="J269" t="str">
        <f>VLOOKUP(I269,'Config Calc'!$Q$13:$R$15,2,FALSE)</f>
        <v xml:space="preserve">Edehlstahl </v>
      </c>
      <c r="K269" t="s">
        <v>21</v>
      </c>
      <c r="L269" t="str">
        <f>VLOOKUP(K269,'Config Calc'!$T$13:$U$16,2,FALSE)</f>
        <v>Tür, Scharnier Links</v>
      </c>
      <c r="M269" t="s">
        <v>100</v>
      </c>
      <c r="N269" t="str">
        <f>VLOOKUP(M269,'Config Calc'!$T$13:$U$16,2,FALSE)</f>
        <v>Schrank mit 2 Schubladen</v>
      </c>
      <c r="O269" t="s">
        <v>23</v>
      </c>
      <c r="P269" t="str">
        <f>IF(O269="","",VLOOKUP(O269,'Config Calc'!$T$13:$U$16,2,FALSE))</f>
        <v xml:space="preserve">Tür, Scharnier Rechts </v>
      </c>
    </row>
    <row r="270" spans="1:16">
      <c r="A270">
        <v>269</v>
      </c>
      <c r="B270" t="s">
        <v>297</v>
      </c>
      <c r="C270" s="4" t="s">
        <v>99</v>
      </c>
      <c r="D270" t="str">
        <f>VLOOKUP(C270,'Config Calc'!$H$13:$I$14,2,FALSE)</f>
        <v>Kühlschrank</v>
      </c>
      <c r="E270" s="4" t="s">
        <v>50</v>
      </c>
      <c r="F270" t="str">
        <f>VLOOKUP(E270,'Config Calc'!$K$13:$L$14,2,FALSE)</f>
        <v>Drei</v>
      </c>
      <c r="G270" t="s">
        <v>19</v>
      </c>
      <c r="H270" t="str">
        <f>VLOOKUP(G270,'Config Calc'!$N$13:$O$14,2,FALSE)</f>
        <v xml:space="preserve">Kompressor Links </v>
      </c>
      <c r="I270" t="s">
        <v>27</v>
      </c>
      <c r="J270" t="str">
        <f>VLOOKUP(I270,'Config Calc'!$Q$13:$R$15,2,FALSE)</f>
        <v xml:space="preserve">Edehlstahl </v>
      </c>
      <c r="K270" t="s">
        <v>21</v>
      </c>
      <c r="L270" t="str">
        <f>VLOOKUP(K270,'Config Calc'!$T$13:$U$16,2,FALSE)</f>
        <v>Tür, Scharnier Links</v>
      </c>
      <c r="M270" t="s">
        <v>102</v>
      </c>
      <c r="N270" t="str">
        <f>VLOOKUP(M270,'Config Calc'!$T$13:$U$16,2,FALSE)</f>
        <v>Schrank mit 3 Schubladen</v>
      </c>
      <c r="O270" t="s">
        <v>100</v>
      </c>
      <c r="P270" t="str">
        <f>IF(O270="","",VLOOKUP(O270,'Config Calc'!$T$13:$U$16,2,FALSE))</f>
        <v>Schrank mit 2 Schubladen</v>
      </c>
    </row>
    <row r="271" spans="1:16">
      <c r="A271">
        <v>270</v>
      </c>
      <c r="B271" t="s">
        <v>298</v>
      </c>
      <c r="C271" s="4" t="s">
        <v>99</v>
      </c>
      <c r="D271" t="str">
        <f>VLOOKUP(C271,'Config Calc'!$H$13:$I$14,2,FALSE)</f>
        <v>Kühlschrank</v>
      </c>
      <c r="E271" s="4" t="s">
        <v>50</v>
      </c>
      <c r="F271" t="str">
        <f>VLOOKUP(E271,'Config Calc'!$K$13:$L$14,2,FALSE)</f>
        <v>Drei</v>
      </c>
      <c r="G271" t="s">
        <v>19</v>
      </c>
      <c r="H271" t="str">
        <f>VLOOKUP(G271,'Config Calc'!$N$13:$O$14,2,FALSE)</f>
        <v xml:space="preserve">Kompressor Links </v>
      </c>
      <c r="I271" t="s">
        <v>27</v>
      </c>
      <c r="J271" t="str">
        <f>VLOOKUP(I271,'Config Calc'!$Q$13:$R$15,2,FALSE)</f>
        <v xml:space="preserve">Edehlstahl </v>
      </c>
      <c r="K271" t="s">
        <v>21</v>
      </c>
      <c r="L271" t="str">
        <f>VLOOKUP(K271,'Config Calc'!$T$13:$U$16,2,FALSE)</f>
        <v>Tür, Scharnier Links</v>
      </c>
      <c r="M271" t="s">
        <v>102</v>
      </c>
      <c r="N271" t="str">
        <f>VLOOKUP(M271,'Config Calc'!$T$13:$U$16,2,FALSE)</f>
        <v>Schrank mit 3 Schubladen</v>
      </c>
      <c r="O271" t="s">
        <v>102</v>
      </c>
      <c r="P271" t="str">
        <f>IF(O271="","",VLOOKUP(O271,'Config Calc'!$T$13:$U$16,2,FALSE))</f>
        <v>Schrank mit 3 Schubladen</v>
      </c>
    </row>
    <row r="272" spans="1:16">
      <c r="A272">
        <v>271</v>
      </c>
      <c r="B272" t="s">
        <v>299</v>
      </c>
      <c r="C272" s="4" t="s">
        <v>99</v>
      </c>
      <c r="D272" t="str">
        <f>VLOOKUP(C272,'Config Calc'!$H$13:$I$14,2,FALSE)</f>
        <v>Kühlschrank</v>
      </c>
      <c r="E272" s="4" t="s">
        <v>50</v>
      </c>
      <c r="F272" t="str">
        <f>VLOOKUP(E272,'Config Calc'!$K$13:$L$14,2,FALSE)</f>
        <v>Drei</v>
      </c>
      <c r="G272" t="s">
        <v>19</v>
      </c>
      <c r="H272" t="str">
        <f>VLOOKUP(G272,'Config Calc'!$N$13:$O$14,2,FALSE)</f>
        <v xml:space="preserve">Kompressor Links </v>
      </c>
      <c r="I272" t="s">
        <v>27</v>
      </c>
      <c r="J272" t="str">
        <f>VLOOKUP(I272,'Config Calc'!$Q$13:$R$15,2,FALSE)</f>
        <v xml:space="preserve">Edehlstahl </v>
      </c>
      <c r="K272" t="s">
        <v>21</v>
      </c>
      <c r="L272" t="str">
        <f>VLOOKUP(K272,'Config Calc'!$T$13:$U$16,2,FALSE)</f>
        <v>Tür, Scharnier Links</v>
      </c>
      <c r="M272" t="s">
        <v>102</v>
      </c>
      <c r="N272" t="str">
        <f>VLOOKUP(M272,'Config Calc'!$T$13:$U$16,2,FALSE)</f>
        <v>Schrank mit 3 Schubladen</v>
      </c>
      <c r="O272" t="s">
        <v>21</v>
      </c>
      <c r="P272" t="str">
        <f>IF(O272="","",VLOOKUP(O272,'Config Calc'!$T$13:$U$16,2,FALSE))</f>
        <v>Tür, Scharnier Links</v>
      </c>
    </row>
    <row r="273" spans="1:16">
      <c r="A273">
        <v>272</v>
      </c>
      <c r="B273" t="s">
        <v>300</v>
      </c>
      <c r="C273" s="4" t="s">
        <v>99</v>
      </c>
      <c r="D273" t="str">
        <f>VLOOKUP(C273,'Config Calc'!$H$13:$I$14,2,FALSE)</f>
        <v>Kühlschrank</v>
      </c>
      <c r="E273" s="4" t="s">
        <v>50</v>
      </c>
      <c r="F273" t="str">
        <f>VLOOKUP(E273,'Config Calc'!$K$13:$L$14,2,FALSE)</f>
        <v>Drei</v>
      </c>
      <c r="G273" t="s">
        <v>19</v>
      </c>
      <c r="H273" t="str">
        <f>VLOOKUP(G273,'Config Calc'!$N$13:$O$14,2,FALSE)</f>
        <v xml:space="preserve">Kompressor Links </v>
      </c>
      <c r="I273" t="s">
        <v>27</v>
      </c>
      <c r="J273" t="str">
        <f>VLOOKUP(I273,'Config Calc'!$Q$13:$R$15,2,FALSE)</f>
        <v xml:space="preserve">Edehlstahl </v>
      </c>
      <c r="K273" t="s">
        <v>21</v>
      </c>
      <c r="L273" t="str">
        <f>VLOOKUP(K273,'Config Calc'!$T$13:$U$16,2,FALSE)</f>
        <v>Tür, Scharnier Links</v>
      </c>
      <c r="M273" t="s">
        <v>102</v>
      </c>
      <c r="N273" t="str">
        <f>VLOOKUP(M273,'Config Calc'!$T$13:$U$16,2,FALSE)</f>
        <v>Schrank mit 3 Schubladen</v>
      </c>
      <c r="O273" t="s">
        <v>23</v>
      </c>
      <c r="P273" t="str">
        <f>IF(O273="","",VLOOKUP(O273,'Config Calc'!$T$13:$U$16,2,FALSE))</f>
        <v xml:space="preserve">Tür, Scharnier Rechts </v>
      </c>
    </row>
    <row r="274" spans="1:16">
      <c r="A274">
        <v>273</v>
      </c>
      <c r="B274" t="s">
        <v>301</v>
      </c>
      <c r="C274" s="4" t="s">
        <v>99</v>
      </c>
      <c r="D274" t="str">
        <f>VLOOKUP(C274,'Config Calc'!$H$13:$I$14,2,FALSE)</f>
        <v>Kühlschrank</v>
      </c>
      <c r="E274" s="4" t="s">
        <v>50</v>
      </c>
      <c r="F274" t="str">
        <f>VLOOKUP(E274,'Config Calc'!$K$13:$L$14,2,FALSE)</f>
        <v>Drei</v>
      </c>
      <c r="G274" t="s">
        <v>19</v>
      </c>
      <c r="H274" t="str">
        <f>VLOOKUP(G274,'Config Calc'!$N$13:$O$14,2,FALSE)</f>
        <v xml:space="preserve">Kompressor Links </v>
      </c>
      <c r="I274" t="s">
        <v>27</v>
      </c>
      <c r="J274" t="str">
        <f>VLOOKUP(I274,'Config Calc'!$Q$13:$R$15,2,FALSE)</f>
        <v xml:space="preserve">Edehlstahl </v>
      </c>
      <c r="K274" t="s">
        <v>21</v>
      </c>
      <c r="L274" t="str">
        <f>VLOOKUP(K274,'Config Calc'!$T$13:$U$16,2,FALSE)</f>
        <v>Tür, Scharnier Links</v>
      </c>
      <c r="M274" t="s">
        <v>21</v>
      </c>
      <c r="N274" t="str">
        <f>VLOOKUP(M274,'Config Calc'!$T$13:$U$16,2,FALSE)</f>
        <v>Tür, Scharnier Links</v>
      </c>
      <c r="O274" t="s">
        <v>100</v>
      </c>
      <c r="P274" t="str">
        <f>IF(O274="","",VLOOKUP(O274,'Config Calc'!$T$13:$U$16,2,FALSE))</f>
        <v>Schrank mit 2 Schubladen</v>
      </c>
    </row>
    <row r="275" spans="1:16">
      <c r="A275">
        <v>274</v>
      </c>
      <c r="B275" t="s">
        <v>302</v>
      </c>
      <c r="C275" s="4" t="s">
        <v>99</v>
      </c>
      <c r="D275" t="str">
        <f>VLOOKUP(C275,'Config Calc'!$H$13:$I$14,2,FALSE)</f>
        <v>Kühlschrank</v>
      </c>
      <c r="E275" s="4" t="s">
        <v>50</v>
      </c>
      <c r="F275" t="str">
        <f>VLOOKUP(E275,'Config Calc'!$K$13:$L$14,2,FALSE)</f>
        <v>Drei</v>
      </c>
      <c r="G275" t="s">
        <v>19</v>
      </c>
      <c r="H275" t="str">
        <f>VLOOKUP(G275,'Config Calc'!$N$13:$O$14,2,FALSE)</f>
        <v xml:space="preserve">Kompressor Links </v>
      </c>
      <c r="I275" t="s">
        <v>27</v>
      </c>
      <c r="J275" t="str">
        <f>VLOOKUP(I275,'Config Calc'!$Q$13:$R$15,2,FALSE)</f>
        <v xml:space="preserve">Edehlstahl </v>
      </c>
      <c r="K275" t="s">
        <v>21</v>
      </c>
      <c r="L275" t="str">
        <f>VLOOKUP(K275,'Config Calc'!$T$13:$U$16,2,FALSE)</f>
        <v>Tür, Scharnier Links</v>
      </c>
      <c r="M275" t="s">
        <v>21</v>
      </c>
      <c r="N275" t="str">
        <f>VLOOKUP(M275,'Config Calc'!$T$13:$U$16,2,FALSE)</f>
        <v>Tür, Scharnier Links</v>
      </c>
      <c r="O275" t="s">
        <v>102</v>
      </c>
      <c r="P275" t="str">
        <f>IF(O275="","",VLOOKUP(O275,'Config Calc'!$T$13:$U$16,2,FALSE))</f>
        <v>Schrank mit 3 Schubladen</v>
      </c>
    </row>
    <row r="276" spans="1:16">
      <c r="A276">
        <v>275</v>
      </c>
      <c r="B276" t="s">
        <v>303</v>
      </c>
      <c r="C276" s="4" t="s">
        <v>99</v>
      </c>
      <c r="D276" t="str">
        <f>VLOOKUP(C276,'Config Calc'!$H$13:$I$14,2,FALSE)</f>
        <v>Kühlschrank</v>
      </c>
      <c r="E276" s="4" t="s">
        <v>50</v>
      </c>
      <c r="F276" t="str">
        <f>VLOOKUP(E276,'Config Calc'!$K$13:$L$14,2,FALSE)</f>
        <v>Drei</v>
      </c>
      <c r="G276" t="s">
        <v>19</v>
      </c>
      <c r="H276" t="str">
        <f>VLOOKUP(G276,'Config Calc'!$N$13:$O$14,2,FALSE)</f>
        <v xml:space="preserve">Kompressor Links </v>
      </c>
      <c r="I276" t="s">
        <v>27</v>
      </c>
      <c r="J276" t="str">
        <f>VLOOKUP(I276,'Config Calc'!$Q$13:$R$15,2,FALSE)</f>
        <v xml:space="preserve">Edehlstahl </v>
      </c>
      <c r="K276" t="s">
        <v>21</v>
      </c>
      <c r="L276" t="str">
        <f>VLOOKUP(K276,'Config Calc'!$T$13:$U$16,2,FALSE)</f>
        <v>Tür, Scharnier Links</v>
      </c>
      <c r="M276" t="s">
        <v>21</v>
      </c>
      <c r="N276" t="str">
        <f>VLOOKUP(M276,'Config Calc'!$T$13:$U$16,2,FALSE)</f>
        <v>Tür, Scharnier Links</v>
      </c>
      <c r="O276" t="s">
        <v>21</v>
      </c>
      <c r="P276" t="str">
        <f>IF(O276="","",VLOOKUP(O276,'Config Calc'!$T$13:$U$16,2,FALSE))</f>
        <v>Tür, Scharnier Links</v>
      </c>
    </row>
    <row r="277" spans="1:16">
      <c r="A277">
        <v>276</v>
      </c>
      <c r="B277" t="s">
        <v>304</v>
      </c>
      <c r="C277" s="4" t="s">
        <v>99</v>
      </c>
      <c r="D277" t="str">
        <f>VLOOKUP(C277,'Config Calc'!$H$13:$I$14,2,FALSE)</f>
        <v>Kühlschrank</v>
      </c>
      <c r="E277" s="4" t="s">
        <v>50</v>
      </c>
      <c r="F277" t="str">
        <f>VLOOKUP(E277,'Config Calc'!$K$13:$L$14,2,FALSE)</f>
        <v>Drei</v>
      </c>
      <c r="G277" t="s">
        <v>19</v>
      </c>
      <c r="H277" t="str">
        <f>VLOOKUP(G277,'Config Calc'!$N$13:$O$14,2,FALSE)</f>
        <v xml:space="preserve">Kompressor Links </v>
      </c>
      <c r="I277" t="s">
        <v>27</v>
      </c>
      <c r="J277" t="str">
        <f>VLOOKUP(I277,'Config Calc'!$Q$13:$R$15,2,FALSE)</f>
        <v xml:space="preserve">Edehlstahl </v>
      </c>
      <c r="K277" t="s">
        <v>21</v>
      </c>
      <c r="L277" t="str">
        <f>VLOOKUP(K277,'Config Calc'!$T$13:$U$16,2,FALSE)</f>
        <v>Tür, Scharnier Links</v>
      </c>
      <c r="M277" t="s">
        <v>21</v>
      </c>
      <c r="N277" t="str">
        <f>VLOOKUP(M277,'Config Calc'!$T$13:$U$16,2,FALSE)</f>
        <v>Tür, Scharnier Links</v>
      </c>
      <c r="O277" t="s">
        <v>23</v>
      </c>
      <c r="P277" t="str">
        <f>IF(O277="","",VLOOKUP(O277,'Config Calc'!$T$13:$U$16,2,FALSE))</f>
        <v xml:space="preserve">Tür, Scharnier Rechts </v>
      </c>
    </row>
    <row r="278" spans="1:16">
      <c r="A278">
        <v>277</v>
      </c>
      <c r="B278" t="s">
        <v>305</v>
      </c>
      <c r="C278" s="4" t="s">
        <v>99</v>
      </c>
      <c r="D278" t="str">
        <f>VLOOKUP(C278,'Config Calc'!$H$13:$I$14,2,FALSE)</f>
        <v>Kühlschrank</v>
      </c>
      <c r="E278" s="4" t="s">
        <v>50</v>
      </c>
      <c r="F278" t="str">
        <f>VLOOKUP(E278,'Config Calc'!$K$13:$L$14,2,FALSE)</f>
        <v>Drei</v>
      </c>
      <c r="G278" t="s">
        <v>19</v>
      </c>
      <c r="H278" t="str">
        <f>VLOOKUP(G278,'Config Calc'!$N$13:$O$14,2,FALSE)</f>
        <v xml:space="preserve">Kompressor Links </v>
      </c>
      <c r="I278" t="s">
        <v>27</v>
      </c>
      <c r="J278" t="str">
        <f>VLOOKUP(I278,'Config Calc'!$Q$13:$R$15,2,FALSE)</f>
        <v xml:space="preserve">Edehlstahl </v>
      </c>
      <c r="K278" t="s">
        <v>21</v>
      </c>
      <c r="L278" t="str">
        <f>VLOOKUP(K278,'Config Calc'!$T$13:$U$16,2,FALSE)</f>
        <v>Tür, Scharnier Links</v>
      </c>
      <c r="M278" t="s">
        <v>23</v>
      </c>
      <c r="N278" t="str">
        <f>VLOOKUP(M278,'Config Calc'!$T$13:$U$16,2,FALSE)</f>
        <v xml:space="preserve">Tür, Scharnier Rechts </v>
      </c>
      <c r="O278" t="s">
        <v>100</v>
      </c>
      <c r="P278" t="str">
        <f>IF(O278="","",VLOOKUP(O278,'Config Calc'!$T$13:$U$16,2,FALSE))</f>
        <v>Schrank mit 2 Schubladen</v>
      </c>
    </row>
    <row r="279" spans="1:16">
      <c r="A279">
        <v>278</v>
      </c>
      <c r="B279" t="s">
        <v>306</v>
      </c>
      <c r="C279" s="4" t="s">
        <v>99</v>
      </c>
      <c r="D279" t="str">
        <f>VLOOKUP(C279,'Config Calc'!$H$13:$I$14,2,FALSE)</f>
        <v>Kühlschrank</v>
      </c>
      <c r="E279" s="4" t="s">
        <v>50</v>
      </c>
      <c r="F279" t="str">
        <f>VLOOKUP(E279,'Config Calc'!$K$13:$L$14,2,FALSE)</f>
        <v>Drei</v>
      </c>
      <c r="G279" t="s">
        <v>19</v>
      </c>
      <c r="H279" t="str">
        <f>VLOOKUP(G279,'Config Calc'!$N$13:$O$14,2,FALSE)</f>
        <v xml:space="preserve">Kompressor Links </v>
      </c>
      <c r="I279" t="s">
        <v>27</v>
      </c>
      <c r="J279" t="str">
        <f>VLOOKUP(I279,'Config Calc'!$Q$13:$R$15,2,FALSE)</f>
        <v xml:space="preserve">Edehlstahl </v>
      </c>
      <c r="K279" t="s">
        <v>21</v>
      </c>
      <c r="L279" t="str">
        <f>VLOOKUP(K279,'Config Calc'!$T$13:$U$16,2,FALSE)</f>
        <v>Tür, Scharnier Links</v>
      </c>
      <c r="M279" t="s">
        <v>23</v>
      </c>
      <c r="N279" t="str">
        <f>VLOOKUP(M279,'Config Calc'!$T$13:$U$16,2,FALSE)</f>
        <v xml:space="preserve">Tür, Scharnier Rechts </v>
      </c>
      <c r="O279" t="s">
        <v>102</v>
      </c>
      <c r="P279" t="str">
        <f>IF(O279="","",VLOOKUP(O279,'Config Calc'!$T$13:$U$16,2,FALSE))</f>
        <v>Schrank mit 3 Schubladen</v>
      </c>
    </row>
    <row r="280" spans="1:16">
      <c r="A280">
        <v>279</v>
      </c>
      <c r="B280" t="s">
        <v>307</v>
      </c>
      <c r="C280" s="4" t="s">
        <v>99</v>
      </c>
      <c r="D280" t="str">
        <f>VLOOKUP(C280,'Config Calc'!$H$13:$I$14,2,FALSE)</f>
        <v>Kühlschrank</v>
      </c>
      <c r="E280" s="4" t="s">
        <v>50</v>
      </c>
      <c r="F280" t="str">
        <f>VLOOKUP(E280,'Config Calc'!$K$13:$L$14,2,FALSE)</f>
        <v>Drei</v>
      </c>
      <c r="G280" t="s">
        <v>19</v>
      </c>
      <c r="H280" t="str">
        <f>VLOOKUP(G280,'Config Calc'!$N$13:$O$14,2,FALSE)</f>
        <v xml:space="preserve">Kompressor Links </v>
      </c>
      <c r="I280" t="s">
        <v>27</v>
      </c>
      <c r="J280" t="str">
        <f>VLOOKUP(I280,'Config Calc'!$Q$13:$R$15,2,FALSE)</f>
        <v xml:space="preserve">Edehlstahl </v>
      </c>
      <c r="K280" t="s">
        <v>21</v>
      </c>
      <c r="L280" t="str">
        <f>VLOOKUP(K280,'Config Calc'!$T$13:$U$16,2,FALSE)</f>
        <v>Tür, Scharnier Links</v>
      </c>
      <c r="M280" t="s">
        <v>23</v>
      </c>
      <c r="N280" t="str">
        <f>VLOOKUP(M280,'Config Calc'!$T$13:$U$16,2,FALSE)</f>
        <v xml:space="preserve">Tür, Scharnier Rechts </v>
      </c>
      <c r="O280" t="s">
        <v>21</v>
      </c>
      <c r="P280" t="str">
        <f>IF(O280="","",VLOOKUP(O280,'Config Calc'!$T$13:$U$16,2,FALSE))</f>
        <v>Tür, Scharnier Links</v>
      </c>
    </row>
    <row r="281" spans="1:16">
      <c r="A281">
        <v>280</v>
      </c>
      <c r="B281" t="s">
        <v>308</v>
      </c>
      <c r="C281" s="4" t="s">
        <v>99</v>
      </c>
      <c r="D281" t="str">
        <f>VLOOKUP(C281,'Config Calc'!$H$13:$I$14,2,FALSE)</f>
        <v>Kühlschrank</v>
      </c>
      <c r="E281" s="4" t="s">
        <v>50</v>
      </c>
      <c r="F281" t="str">
        <f>VLOOKUP(E281,'Config Calc'!$K$13:$L$14,2,FALSE)</f>
        <v>Drei</v>
      </c>
      <c r="G281" t="s">
        <v>19</v>
      </c>
      <c r="H281" t="str">
        <f>VLOOKUP(G281,'Config Calc'!$N$13:$O$14,2,FALSE)</f>
        <v xml:space="preserve">Kompressor Links </v>
      </c>
      <c r="I281" t="s">
        <v>27</v>
      </c>
      <c r="J281" t="str">
        <f>VLOOKUP(I281,'Config Calc'!$Q$13:$R$15,2,FALSE)</f>
        <v xml:space="preserve">Edehlstahl </v>
      </c>
      <c r="K281" t="s">
        <v>21</v>
      </c>
      <c r="L281" t="str">
        <f>VLOOKUP(K281,'Config Calc'!$T$13:$U$16,2,FALSE)</f>
        <v>Tür, Scharnier Links</v>
      </c>
      <c r="M281" t="s">
        <v>23</v>
      </c>
      <c r="N281" t="str">
        <f>VLOOKUP(M281,'Config Calc'!$T$13:$U$16,2,FALSE)</f>
        <v xml:space="preserve">Tür, Scharnier Rechts </v>
      </c>
      <c r="O281" t="s">
        <v>23</v>
      </c>
      <c r="P281" t="str">
        <f>IF(O281="","",VLOOKUP(O281,'Config Calc'!$T$13:$U$16,2,FALSE))</f>
        <v xml:space="preserve">Tür, Scharnier Rechts </v>
      </c>
    </row>
    <row r="282" spans="1:16">
      <c r="A282">
        <v>281</v>
      </c>
      <c r="B282" t="s">
        <v>309</v>
      </c>
      <c r="C282" s="4" t="s">
        <v>99</v>
      </c>
      <c r="D282" t="str">
        <f>VLOOKUP(C282,'Config Calc'!$H$13:$I$14,2,FALSE)</f>
        <v>Kühlschrank</v>
      </c>
      <c r="E282" s="4" t="s">
        <v>50</v>
      </c>
      <c r="F282" t="str">
        <f>VLOOKUP(E282,'Config Calc'!$K$13:$L$14,2,FALSE)</f>
        <v>Drei</v>
      </c>
      <c r="G282" t="s">
        <v>19</v>
      </c>
      <c r="H282" t="str">
        <f>VLOOKUP(G282,'Config Calc'!$N$13:$O$14,2,FALSE)</f>
        <v xml:space="preserve">Kompressor Links </v>
      </c>
      <c r="I282" t="s">
        <v>27</v>
      </c>
      <c r="J282" t="str">
        <f>VLOOKUP(I282,'Config Calc'!$Q$13:$R$15,2,FALSE)</f>
        <v xml:space="preserve">Edehlstahl </v>
      </c>
      <c r="K282" t="s">
        <v>23</v>
      </c>
      <c r="L282" t="str">
        <f>VLOOKUP(K282,'Config Calc'!$T$13:$U$16,2,FALSE)</f>
        <v xml:space="preserve">Tür, Scharnier Rechts </v>
      </c>
      <c r="M282" t="s">
        <v>100</v>
      </c>
      <c r="N282" t="str">
        <f>VLOOKUP(M282,'Config Calc'!$T$13:$U$16,2,FALSE)</f>
        <v>Schrank mit 2 Schubladen</v>
      </c>
      <c r="O282" t="s">
        <v>100</v>
      </c>
      <c r="P282" t="str">
        <f>IF(O282="","",VLOOKUP(O282,'Config Calc'!$T$13:$U$16,2,FALSE))</f>
        <v>Schrank mit 2 Schubladen</v>
      </c>
    </row>
    <row r="283" spans="1:16">
      <c r="A283">
        <v>282</v>
      </c>
      <c r="B283" t="s">
        <v>310</v>
      </c>
      <c r="C283" s="4" t="s">
        <v>99</v>
      </c>
      <c r="D283" t="str">
        <f>VLOOKUP(C283,'Config Calc'!$H$13:$I$14,2,FALSE)</f>
        <v>Kühlschrank</v>
      </c>
      <c r="E283" s="4" t="s">
        <v>50</v>
      </c>
      <c r="F283" t="str">
        <f>VLOOKUP(E283,'Config Calc'!$K$13:$L$14,2,FALSE)</f>
        <v>Drei</v>
      </c>
      <c r="G283" t="s">
        <v>19</v>
      </c>
      <c r="H283" t="str">
        <f>VLOOKUP(G283,'Config Calc'!$N$13:$O$14,2,FALSE)</f>
        <v xml:space="preserve">Kompressor Links </v>
      </c>
      <c r="I283" t="s">
        <v>27</v>
      </c>
      <c r="J283" t="str">
        <f>VLOOKUP(I283,'Config Calc'!$Q$13:$R$15,2,FALSE)</f>
        <v xml:space="preserve">Edehlstahl </v>
      </c>
      <c r="K283" t="s">
        <v>23</v>
      </c>
      <c r="L283" t="str">
        <f>VLOOKUP(K283,'Config Calc'!$T$13:$U$16,2,FALSE)</f>
        <v xml:space="preserve">Tür, Scharnier Rechts </v>
      </c>
      <c r="M283" t="s">
        <v>100</v>
      </c>
      <c r="N283" t="str">
        <f>VLOOKUP(M283,'Config Calc'!$T$13:$U$16,2,FALSE)</f>
        <v>Schrank mit 2 Schubladen</v>
      </c>
      <c r="O283" t="s">
        <v>102</v>
      </c>
      <c r="P283" t="str">
        <f>IF(O283="","",VLOOKUP(O283,'Config Calc'!$T$13:$U$16,2,FALSE))</f>
        <v>Schrank mit 3 Schubladen</v>
      </c>
    </row>
    <row r="284" spans="1:16">
      <c r="A284">
        <v>283</v>
      </c>
      <c r="B284" t="s">
        <v>311</v>
      </c>
      <c r="C284" s="4" t="s">
        <v>99</v>
      </c>
      <c r="D284" t="str">
        <f>VLOOKUP(C284,'Config Calc'!$H$13:$I$14,2,FALSE)</f>
        <v>Kühlschrank</v>
      </c>
      <c r="E284" s="4" t="s">
        <v>50</v>
      </c>
      <c r="F284" t="str">
        <f>VLOOKUP(E284,'Config Calc'!$K$13:$L$14,2,FALSE)</f>
        <v>Drei</v>
      </c>
      <c r="G284" t="s">
        <v>19</v>
      </c>
      <c r="H284" t="str">
        <f>VLOOKUP(G284,'Config Calc'!$N$13:$O$14,2,FALSE)</f>
        <v xml:space="preserve">Kompressor Links </v>
      </c>
      <c r="I284" t="s">
        <v>27</v>
      </c>
      <c r="J284" t="str">
        <f>VLOOKUP(I284,'Config Calc'!$Q$13:$R$15,2,FALSE)</f>
        <v xml:space="preserve">Edehlstahl </v>
      </c>
      <c r="K284" t="s">
        <v>23</v>
      </c>
      <c r="L284" t="str">
        <f>VLOOKUP(K284,'Config Calc'!$T$13:$U$16,2,FALSE)</f>
        <v xml:space="preserve">Tür, Scharnier Rechts </v>
      </c>
      <c r="M284" t="s">
        <v>100</v>
      </c>
      <c r="N284" t="str">
        <f>VLOOKUP(M284,'Config Calc'!$T$13:$U$16,2,FALSE)</f>
        <v>Schrank mit 2 Schubladen</v>
      </c>
      <c r="O284" t="s">
        <v>21</v>
      </c>
      <c r="P284" t="str">
        <f>IF(O284="","",VLOOKUP(O284,'Config Calc'!$T$13:$U$16,2,FALSE))</f>
        <v>Tür, Scharnier Links</v>
      </c>
    </row>
    <row r="285" spans="1:16">
      <c r="A285">
        <v>284</v>
      </c>
      <c r="B285" t="s">
        <v>312</v>
      </c>
      <c r="C285" s="4" t="s">
        <v>99</v>
      </c>
      <c r="D285" t="str">
        <f>VLOOKUP(C285,'Config Calc'!$H$13:$I$14,2,FALSE)</f>
        <v>Kühlschrank</v>
      </c>
      <c r="E285" s="4" t="s">
        <v>50</v>
      </c>
      <c r="F285" t="str">
        <f>VLOOKUP(E285,'Config Calc'!$K$13:$L$14,2,FALSE)</f>
        <v>Drei</v>
      </c>
      <c r="G285" t="s">
        <v>19</v>
      </c>
      <c r="H285" t="str">
        <f>VLOOKUP(G285,'Config Calc'!$N$13:$O$14,2,FALSE)</f>
        <v xml:space="preserve">Kompressor Links </v>
      </c>
      <c r="I285" t="s">
        <v>27</v>
      </c>
      <c r="J285" t="str">
        <f>VLOOKUP(I285,'Config Calc'!$Q$13:$R$15,2,FALSE)</f>
        <v xml:space="preserve">Edehlstahl </v>
      </c>
      <c r="K285" t="s">
        <v>23</v>
      </c>
      <c r="L285" t="str">
        <f>VLOOKUP(K285,'Config Calc'!$T$13:$U$16,2,FALSE)</f>
        <v xml:space="preserve">Tür, Scharnier Rechts </v>
      </c>
      <c r="M285" t="s">
        <v>100</v>
      </c>
      <c r="N285" t="str">
        <f>VLOOKUP(M285,'Config Calc'!$T$13:$U$16,2,FALSE)</f>
        <v>Schrank mit 2 Schubladen</v>
      </c>
      <c r="O285" t="s">
        <v>23</v>
      </c>
      <c r="P285" t="str">
        <f>IF(O285="","",VLOOKUP(O285,'Config Calc'!$T$13:$U$16,2,FALSE))</f>
        <v xml:space="preserve">Tür, Scharnier Rechts </v>
      </c>
    </row>
    <row r="286" spans="1:16">
      <c r="A286">
        <v>285</v>
      </c>
      <c r="B286" t="s">
        <v>313</v>
      </c>
      <c r="C286" s="4" t="s">
        <v>99</v>
      </c>
      <c r="D286" t="str">
        <f>VLOOKUP(C286,'Config Calc'!$H$13:$I$14,2,FALSE)</f>
        <v>Kühlschrank</v>
      </c>
      <c r="E286" s="4" t="s">
        <v>50</v>
      </c>
      <c r="F286" t="str">
        <f>VLOOKUP(E286,'Config Calc'!$K$13:$L$14,2,FALSE)</f>
        <v>Drei</v>
      </c>
      <c r="G286" t="s">
        <v>19</v>
      </c>
      <c r="H286" t="str">
        <f>VLOOKUP(G286,'Config Calc'!$N$13:$O$14,2,FALSE)</f>
        <v xml:space="preserve">Kompressor Links </v>
      </c>
      <c r="I286" t="s">
        <v>27</v>
      </c>
      <c r="J286" t="str">
        <f>VLOOKUP(I286,'Config Calc'!$Q$13:$R$15,2,FALSE)</f>
        <v xml:space="preserve">Edehlstahl </v>
      </c>
      <c r="K286" t="s">
        <v>23</v>
      </c>
      <c r="L286" t="str">
        <f>VLOOKUP(K286,'Config Calc'!$T$13:$U$16,2,FALSE)</f>
        <v xml:space="preserve">Tür, Scharnier Rechts </v>
      </c>
      <c r="M286" t="s">
        <v>102</v>
      </c>
      <c r="N286" t="str">
        <f>VLOOKUP(M286,'Config Calc'!$T$13:$U$16,2,FALSE)</f>
        <v>Schrank mit 3 Schubladen</v>
      </c>
      <c r="O286" t="s">
        <v>100</v>
      </c>
      <c r="P286" t="str">
        <f>IF(O286="","",VLOOKUP(O286,'Config Calc'!$T$13:$U$16,2,FALSE))</f>
        <v>Schrank mit 2 Schubladen</v>
      </c>
    </row>
    <row r="287" spans="1:16">
      <c r="A287">
        <v>286</v>
      </c>
      <c r="B287" t="s">
        <v>314</v>
      </c>
      <c r="C287" s="4" t="s">
        <v>99</v>
      </c>
      <c r="D287" t="str">
        <f>VLOOKUP(C287,'Config Calc'!$H$13:$I$14,2,FALSE)</f>
        <v>Kühlschrank</v>
      </c>
      <c r="E287" s="4" t="s">
        <v>50</v>
      </c>
      <c r="F287" t="str">
        <f>VLOOKUP(E287,'Config Calc'!$K$13:$L$14,2,FALSE)</f>
        <v>Drei</v>
      </c>
      <c r="G287" t="s">
        <v>19</v>
      </c>
      <c r="H287" t="str">
        <f>VLOOKUP(G287,'Config Calc'!$N$13:$O$14,2,FALSE)</f>
        <v xml:space="preserve">Kompressor Links </v>
      </c>
      <c r="I287" t="s">
        <v>27</v>
      </c>
      <c r="J287" t="str">
        <f>VLOOKUP(I287,'Config Calc'!$Q$13:$R$15,2,FALSE)</f>
        <v xml:space="preserve">Edehlstahl </v>
      </c>
      <c r="K287" t="s">
        <v>23</v>
      </c>
      <c r="L287" t="str">
        <f>VLOOKUP(K287,'Config Calc'!$T$13:$U$16,2,FALSE)</f>
        <v xml:space="preserve">Tür, Scharnier Rechts </v>
      </c>
      <c r="M287" t="s">
        <v>102</v>
      </c>
      <c r="N287" t="str">
        <f>VLOOKUP(M287,'Config Calc'!$T$13:$U$16,2,FALSE)</f>
        <v>Schrank mit 3 Schubladen</v>
      </c>
      <c r="O287" t="s">
        <v>102</v>
      </c>
      <c r="P287" t="str">
        <f>IF(O287="","",VLOOKUP(O287,'Config Calc'!$T$13:$U$16,2,FALSE))</f>
        <v>Schrank mit 3 Schubladen</v>
      </c>
    </row>
    <row r="288" spans="1:16">
      <c r="A288">
        <v>287</v>
      </c>
      <c r="B288" t="s">
        <v>315</v>
      </c>
      <c r="C288" s="4" t="s">
        <v>99</v>
      </c>
      <c r="D288" t="str">
        <f>VLOOKUP(C288,'Config Calc'!$H$13:$I$14,2,FALSE)</f>
        <v>Kühlschrank</v>
      </c>
      <c r="E288" s="4" t="s">
        <v>50</v>
      </c>
      <c r="F288" t="str">
        <f>VLOOKUP(E288,'Config Calc'!$K$13:$L$14,2,FALSE)</f>
        <v>Drei</v>
      </c>
      <c r="G288" t="s">
        <v>19</v>
      </c>
      <c r="H288" t="str">
        <f>VLOOKUP(G288,'Config Calc'!$N$13:$O$14,2,FALSE)</f>
        <v xml:space="preserve">Kompressor Links </v>
      </c>
      <c r="I288" t="s">
        <v>27</v>
      </c>
      <c r="J288" t="str">
        <f>VLOOKUP(I288,'Config Calc'!$Q$13:$R$15,2,FALSE)</f>
        <v xml:space="preserve">Edehlstahl </v>
      </c>
      <c r="K288" t="s">
        <v>23</v>
      </c>
      <c r="L288" t="str">
        <f>VLOOKUP(K288,'Config Calc'!$T$13:$U$16,2,FALSE)</f>
        <v xml:space="preserve">Tür, Scharnier Rechts </v>
      </c>
      <c r="M288" t="s">
        <v>102</v>
      </c>
      <c r="N288" t="str">
        <f>VLOOKUP(M288,'Config Calc'!$T$13:$U$16,2,FALSE)</f>
        <v>Schrank mit 3 Schubladen</v>
      </c>
      <c r="O288" t="s">
        <v>21</v>
      </c>
      <c r="P288" t="str">
        <f>IF(O288="","",VLOOKUP(O288,'Config Calc'!$T$13:$U$16,2,FALSE))</f>
        <v>Tür, Scharnier Links</v>
      </c>
    </row>
    <row r="289" spans="1:16">
      <c r="A289">
        <v>288</v>
      </c>
      <c r="B289" t="s">
        <v>316</v>
      </c>
      <c r="C289" s="4" t="s">
        <v>99</v>
      </c>
      <c r="D289" t="str">
        <f>VLOOKUP(C289,'Config Calc'!$H$13:$I$14,2,FALSE)</f>
        <v>Kühlschrank</v>
      </c>
      <c r="E289" s="4" t="s">
        <v>50</v>
      </c>
      <c r="F289" t="str">
        <f>VLOOKUP(E289,'Config Calc'!$K$13:$L$14,2,FALSE)</f>
        <v>Drei</v>
      </c>
      <c r="G289" t="s">
        <v>19</v>
      </c>
      <c r="H289" t="str">
        <f>VLOOKUP(G289,'Config Calc'!$N$13:$O$14,2,FALSE)</f>
        <v xml:space="preserve">Kompressor Links </v>
      </c>
      <c r="I289" t="s">
        <v>27</v>
      </c>
      <c r="J289" t="str">
        <f>VLOOKUP(I289,'Config Calc'!$Q$13:$R$15,2,FALSE)</f>
        <v xml:space="preserve">Edehlstahl </v>
      </c>
      <c r="K289" t="s">
        <v>23</v>
      </c>
      <c r="L289" t="str">
        <f>VLOOKUP(K289,'Config Calc'!$T$13:$U$16,2,FALSE)</f>
        <v xml:space="preserve">Tür, Scharnier Rechts </v>
      </c>
      <c r="M289" t="s">
        <v>102</v>
      </c>
      <c r="N289" t="str">
        <f>VLOOKUP(M289,'Config Calc'!$T$13:$U$16,2,FALSE)</f>
        <v>Schrank mit 3 Schubladen</v>
      </c>
      <c r="O289" t="s">
        <v>23</v>
      </c>
      <c r="P289" t="str">
        <f>IF(O289="","",VLOOKUP(O289,'Config Calc'!$T$13:$U$16,2,FALSE))</f>
        <v xml:space="preserve">Tür, Scharnier Rechts </v>
      </c>
    </row>
    <row r="290" spans="1:16">
      <c r="A290">
        <v>289</v>
      </c>
      <c r="B290" t="s">
        <v>317</v>
      </c>
      <c r="C290" s="4" t="s">
        <v>99</v>
      </c>
      <c r="D290" t="str">
        <f>VLOOKUP(C290,'Config Calc'!$H$13:$I$14,2,FALSE)</f>
        <v>Kühlschrank</v>
      </c>
      <c r="E290" s="4" t="s">
        <v>50</v>
      </c>
      <c r="F290" t="str">
        <f>VLOOKUP(E290,'Config Calc'!$K$13:$L$14,2,FALSE)</f>
        <v>Drei</v>
      </c>
      <c r="G290" t="s">
        <v>19</v>
      </c>
      <c r="H290" t="str">
        <f>VLOOKUP(G290,'Config Calc'!$N$13:$O$14,2,FALSE)</f>
        <v xml:space="preserve">Kompressor Links </v>
      </c>
      <c r="I290" t="s">
        <v>27</v>
      </c>
      <c r="J290" t="str">
        <f>VLOOKUP(I290,'Config Calc'!$Q$13:$R$15,2,FALSE)</f>
        <v xml:space="preserve">Edehlstahl </v>
      </c>
      <c r="K290" t="s">
        <v>23</v>
      </c>
      <c r="L290" t="str">
        <f>VLOOKUP(K290,'Config Calc'!$T$13:$U$16,2,FALSE)</f>
        <v xml:space="preserve">Tür, Scharnier Rechts </v>
      </c>
      <c r="M290" t="s">
        <v>21</v>
      </c>
      <c r="N290" t="str">
        <f>VLOOKUP(M290,'Config Calc'!$T$13:$U$16,2,FALSE)</f>
        <v>Tür, Scharnier Links</v>
      </c>
      <c r="O290" t="s">
        <v>100</v>
      </c>
      <c r="P290" t="str">
        <f>IF(O290="","",VLOOKUP(O290,'Config Calc'!$T$13:$U$16,2,FALSE))</f>
        <v>Schrank mit 2 Schubladen</v>
      </c>
    </row>
    <row r="291" spans="1:16">
      <c r="A291">
        <v>290</v>
      </c>
      <c r="B291" t="s">
        <v>318</v>
      </c>
      <c r="C291" s="4" t="s">
        <v>99</v>
      </c>
      <c r="D291" t="str">
        <f>VLOOKUP(C291,'Config Calc'!$H$13:$I$14,2,FALSE)</f>
        <v>Kühlschrank</v>
      </c>
      <c r="E291" s="4" t="s">
        <v>50</v>
      </c>
      <c r="F291" t="str">
        <f>VLOOKUP(E291,'Config Calc'!$K$13:$L$14,2,FALSE)</f>
        <v>Drei</v>
      </c>
      <c r="G291" t="s">
        <v>19</v>
      </c>
      <c r="H291" t="str">
        <f>VLOOKUP(G291,'Config Calc'!$N$13:$O$14,2,FALSE)</f>
        <v xml:space="preserve">Kompressor Links </v>
      </c>
      <c r="I291" t="s">
        <v>27</v>
      </c>
      <c r="J291" t="str">
        <f>VLOOKUP(I291,'Config Calc'!$Q$13:$R$15,2,FALSE)</f>
        <v xml:space="preserve">Edehlstahl </v>
      </c>
      <c r="K291" t="s">
        <v>23</v>
      </c>
      <c r="L291" t="str">
        <f>VLOOKUP(K291,'Config Calc'!$T$13:$U$16,2,FALSE)</f>
        <v xml:space="preserve">Tür, Scharnier Rechts </v>
      </c>
      <c r="M291" t="s">
        <v>21</v>
      </c>
      <c r="N291" t="str">
        <f>VLOOKUP(M291,'Config Calc'!$T$13:$U$16,2,FALSE)</f>
        <v>Tür, Scharnier Links</v>
      </c>
      <c r="O291" t="s">
        <v>102</v>
      </c>
      <c r="P291" t="str">
        <f>IF(O291="","",VLOOKUP(O291,'Config Calc'!$T$13:$U$16,2,FALSE))</f>
        <v>Schrank mit 3 Schubladen</v>
      </c>
    </row>
    <row r="292" spans="1:16">
      <c r="A292">
        <v>291</v>
      </c>
      <c r="B292" t="s">
        <v>319</v>
      </c>
      <c r="C292" s="4" t="s">
        <v>99</v>
      </c>
      <c r="D292" t="str">
        <f>VLOOKUP(C292,'Config Calc'!$H$13:$I$14,2,FALSE)</f>
        <v>Kühlschrank</v>
      </c>
      <c r="E292" s="4" t="s">
        <v>50</v>
      </c>
      <c r="F292" t="str">
        <f>VLOOKUP(E292,'Config Calc'!$K$13:$L$14,2,FALSE)</f>
        <v>Drei</v>
      </c>
      <c r="G292" t="s">
        <v>19</v>
      </c>
      <c r="H292" t="str">
        <f>VLOOKUP(G292,'Config Calc'!$N$13:$O$14,2,FALSE)</f>
        <v xml:space="preserve">Kompressor Links </v>
      </c>
      <c r="I292" t="s">
        <v>27</v>
      </c>
      <c r="J292" t="str">
        <f>VLOOKUP(I292,'Config Calc'!$Q$13:$R$15,2,FALSE)</f>
        <v xml:space="preserve">Edehlstahl </v>
      </c>
      <c r="K292" t="s">
        <v>23</v>
      </c>
      <c r="L292" t="str">
        <f>VLOOKUP(K292,'Config Calc'!$T$13:$U$16,2,FALSE)</f>
        <v xml:space="preserve">Tür, Scharnier Rechts </v>
      </c>
      <c r="M292" t="s">
        <v>21</v>
      </c>
      <c r="N292" t="str">
        <f>VLOOKUP(M292,'Config Calc'!$T$13:$U$16,2,FALSE)</f>
        <v>Tür, Scharnier Links</v>
      </c>
      <c r="O292" t="s">
        <v>21</v>
      </c>
      <c r="P292" t="str">
        <f>IF(O292="","",VLOOKUP(O292,'Config Calc'!$T$13:$U$16,2,FALSE))</f>
        <v>Tür, Scharnier Links</v>
      </c>
    </row>
    <row r="293" spans="1:16">
      <c r="A293">
        <v>292</v>
      </c>
      <c r="B293" t="s">
        <v>320</v>
      </c>
      <c r="C293" s="4" t="s">
        <v>99</v>
      </c>
      <c r="D293" t="str">
        <f>VLOOKUP(C293,'Config Calc'!$H$13:$I$14,2,FALSE)</f>
        <v>Kühlschrank</v>
      </c>
      <c r="E293" s="4" t="s">
        <v>50</v>
      </c>
      <c r="F293" t="str">
        <f>VLOOKUP(E293,'Config Calc'!$K$13:$L$14,2,FALSE)</f>
        <v>Drei</v>
      </c>
      <c r="G293" t="s">
        <v>19</v>
      </c>
      <c r="H293" t="str">
        <f>VLOOKUP(G293,'Config Calc'!$N$13:$O$14,2,FALSE)</f>
        <v xml:space="preserve">Kompressor Links </v>
      </c>
      <c r="I293" t="s">
        <v>27</v>
      </c>
      <c r="J293" t="str">
        <f>VLOOKUP(I293,'Config Calc'!$Q$13:$R$15,2,FALSE)</f>
        <v xml:space="preserve">Edehlstahl </v>
      </c>
      <c r="K293" t="s">
        <v>23</v>
      </c>
      <c r="L293" t="str">
        <f>VLOOKUP(K293,'Config Calc'!$T$13:$U$16,2,FALSE)</f>
        <v xml:space="preserve">Tür, Scharnier Rechts </v>
      </c>
      <c r="M293" t="s">
        <v>21</v>
      </c>
      <c r="N293" t="str">
        <f>VLOOKUP(M293,'Config Calc'!$T$13:$U$16,2,FALSE)</f>
        <v>Tür, Scharnier Links</v>
      </c>
      <c r="O293" t="s">
        <v>23</v>
      </c>
      <c r="P293" t="str">
        <f>IF(O293="","",VLOOKUP(O293,'Config Calc'!$T$13:$U$16,2,FALSE))</f>
        <v xml:space="preserve">Tür, Scharnier Rechts </v>
      </c>
    </row>
    <row r="294" spans="1:16">
      <c r="A294">
        <v>293</v>
      </c>
      <c r="B294" t="s">
        <v>321</v>
      </c>
      <c r="C294" s="4" t="s">
        <v>99</v>
      </c>
      <c r="D294" t="str">
        <f>VLOOKUP(C294,'Config Calc'!$H$13:$I$14,2,FALSE)</f>
        <v>Kühlschrank</v>
      </c>
      <c r="E294" s="4" t="s">
        <v>50</v>
      </c>
      <c r="F294" t="str">
        <f>VLOOKUP(E294,'Config Calc'!$K$13:$L$14,2,FALSE)</f>
        <v>Drei</v>
      </c>
      <c r="G294" t="s">
        <v>19</v>
      </c>
      <c r="H294" t="str">
        <f>VLOOKUP(G294,'Config Calc'!$N$13:$O$14,2,FALSE)</f>
        <v xml:space="preserve">Kompressor Links </v>
      </c>
      <c r="I294" t="s">
        <v>27</v>
      </c>
      <c r="J294" t="str">
        <f>VLOOKUP(I294,'Config Calc'!$Q$13:$R$15,2,FALSE)</f>
        <v xml:space="preserve">Edehlstahl </v>
      </c>
      <c r="K294" t="s">
        <v>23</v>
      </c>
      <c r="L294" t="str">
        <f>VLOOKUP(K294,'Config Calc'!$T$13:$U$16,2,FALSE)</f>
        <v xml:space="preserve">Tür, Scharnier Rechts </v>
      </c>
      <c r="M294" t="s">
        <v>23</v>
      </c>
      <c r="N294" t="str">
        <f>VLOOKUP(M294,'Config Calc'!$T$13:$U$16,2,FALSE)</f>
        <v xml:space="preserve">Tür, Scharnier Rechts </v>
      </c>
      <c r="O294" t="s">
        <v>100</v>
      </c>
      <c r="P294" t="str">
        <f>IF(O294="","",VLOOKUP(O294,'Config Calc'!$T$13:$U$16,2,FALSE))</f>
        <v>Schrank mit 2 Schubladen</v>
      </c>
    </row>
    <row r="295" spans="1:16">
      <c r="A295">
        <v>294</v>
      </c>
      <c r="B295" t="s">
        <v>322</v>
      </c>
      <c r="C295" s="4" t="s">
        <v>99</v>
      </c>
      <c r="D295" t="str">
        <f>VLOOKUP(C295,'Config Calc'!$H$13:$I$14,2,FALSE)</f>
        <v>Kühlschrank</v>
      </c>
      <c r="E295" s="4" t="s">
        <v>50</v>
      </c>
      <c r="F295" t="str">
        <f>VLOOKUP(E295,'Config Calc'!$K$13:$L$14,2,FALSE)</f>
        <v>Drei</v>
      </c>
      <c r="G295" t="s">
        <v>19</v>
      </c>
      <c r="H295" t="str">
        <f>VLOOKUP(G295,'Config Calc'!$N$13:$O$14,2,FALSE)</f>
        <v xml:space="preserve">Kompressor Links </v>
      </c>
      <c r="I295" t="s">
        <v>27</v>
      </c>
      <c r="J295" t="str">
        <f>VLOOKUP(I295,'Config Calc'!$Q$13:$R$15,2,FALSE)</f>
        <v xml:space="preserve">Edehlstahl </v>
      </c>
      <c r="K295" t="s">
        <v>23</v>
      </c>
      <c r="L295" t="str">
        <f>VLOOKUP(K295,'Config Calc'!$T$13:$U$16,2,FALSE)</f>
        <v xml:space="preserve">Tür, Scharnier Rechts </v>
      </c>
      <c r="M295" t="s">
        <v>23</v>
      </c>
      <c r="N295" t="str">
        <f>VLOOKUP(M295,'Config Calc'!$T$13:$U$16,2,FALSE)</f>
        <v xml:space="preserve">Tür, Scharnier Rechts </v>
      </c>
      <c r="O295" t="s">
        <v>102</v>
      </c>
      <c r="P295" t="str">
        <f>IF(O295="","",VLOOKUP(O295,'Config Calc'!$T$13:$U$16,2,FALSE))</f>
        <v>Schrank mit 3 Schubladen</v>
      </c>
    </row>
    <row r="296" spans="1:16">
      <c r="A296">
        <v>295</v>
      </c>
      <c r="B296" t="s">
        <v>323</v>
      </c>
      <c r="C296" s="4" t="s">
        <v>99</v>
      </c>
      <c r="D296" t="str">
        <f>VLOOKUP(C296,'Config Calc'!$H$13:$I$14,2,FALSE)</f>
        <v>Kühlschrank</v>
      </c>
      <c r="E296" s="4" t="s">
        <v>50</v>
      </c>
      <c r="F296" t="str">
        <f>VLOOKUP(E296,'Config Calc'!$K$13:$L$14,2,FALSE)</f>
        <v>Drei</v>
      </c>
      <c r="G296" t="s">
        <v>19</v>
      </c>
      <c r="H296" t="str">
        <f>VLOOKUP(G296,'Config Calc'!$N$13:$O$14,2,FALSE)</f>
        <v xml:space="preserve">Kompressor Links </v>
      </c>
      <c r="I296" t="s">
        <v>27</v>
      </c>
      <c r="J296" t="str">
        <f>VLOOKUP(I296,'Config Calc'!$Q$13:$R$15,2,FALSE)</f>
        <v xml:space="preserve">Edehlstahl </v>
      </c>
      <c r="K296" t="s">
        <v>23</v>
      </c>
      <c r="L296" t="str">
        <f>VLOOKUP(K296,'Config Calc'!$T$13:$U$16,2,FALSE)</f>
        <v xml:space="preserve">Tür, Scharnier Rechts </v>
      </c>
      <c r="M296" t="s">
        <v>23</v>
      </c>
      <c r="N296" t="str">
        <f>VLOOKUP(M296,'Config Calc'!$T$13:$U$16,2,FALSE)</f>
        <v xml:space="preserve">Tür, Scharnier Rechts </v>
      </c>
      <c r="O296" t="s">
        <v>21</v>
      </c>
      <c r="P296" t="str">
        <f>IF(O296="","",VLOOKUP(O296,'Config Calc'!$T$13:$U$16,2,FALSE))</f>
        <v>Tür, Scharnier Links</v>
      </c>
    </row>
    <row r="297" spans="1:16">
      <c r="A297">
        <v>296</v>
      </c>
      <c r="B297" t="s">
        <v>324</v>
      </c>
      <c r="C297" s="4" t="s">
        <v>99</v>
      </c>
      <c r="D297" t="str">
        <f>VLOOKUP(C297,'Config Calc'!$H$13:$I$14,2,FALSE)</f>
        <v>Kühlschrank</v>
      </c>
      <c r="E297" s="4" t="s">
        <v>50</v>
      </c>
      <c r="F297" t="str">
        <f>VLOOKUP(E297,'Config Calc'!$K$13:$L$14,2,FALSE)</f>
        <v>Drei</v>
      </c>
      <c r="G297" t="s">
        <v>19</v>
      </c>
      <c r="H297" t="str">
        <f>VLOOKUP(G297,'Config Calc'!$N$13:$O$14,2,FALSE)</f>
        <v xml:space="preserve">Kompressor Links </v>
      </c>
      <c r="I297" t="s">
        <v>27</v>
      </c>
      <c r="J297" t="str">
        <f>VLOOKUP(I297,'Config Calc'!$Q$13:$R$15,2,FALSE)</f>
        <v xml:space="preserve">Edehlstahl </v>
      </c>
      <c r="K297" t="s">
        <v>23</v>
      </c>
      <c r="L297" t="str">
        <f>VLOOKUP(K297,'Config Calc'!$T$13:$U$16,2,FALSE)</f>
        <v xml:space="preserve">Tür, Scharnier Rechts </v>
      </c>
      <c r="M297" t="s">
        <v>23</v>
      </c>
      <c r="N297" t="str">
        <f>VLOOKUP(M297,'Config Calc'!$T$13:$U$16,2,FALSE)</f>
        <v xml:space="preserve">Tür, Scharnier Rechts </v>
      </c>
      <c r="O297" t="s">
        <v>23</v>
      </c>
      <c r="P297" t="str">
        <f>IF(O297="","",VLOOKUP(O297,'Config Calc'!$T$13:$U$16,2,FALSE))</f>
        <v xml:space="preserve">Tür, Scharnier Rechts </v>
      </c>
    </row>
    <row r="298" spans="1:16">
      <c r="A298">
        <v>297</v>
      </c>
      <c r="B298" t="s">
        <v>325</v>
      </c>
      <c r="C298" s="4" t="s">
        <v>99</v>
      </c>
      <c r="D298" t="str">
        <f>VLOOKUP(C298,'Config Calc'!$H$13:$I$14,2,FALSE)</f>
        <v>Kühlschrank</v>
      </c>
      <c r="E298" s="4" t="s">
        <v>50</v>
      </c>
      <c r="F298" t="str">
        <f>VLOOKUP(E298,'Config Calc'!$K$13:$L$14,2,FALSE)</f>
        <v>Drei</v>
      </c>
      <c r="G298" t="s">
        <v>19</v>
      </c>
      <c r="H298" t="str">
        <f>VLOOKUP(G298,'Config Calc'!$N$13:$O$14,2,FALSE)</f>
        <v xml:space="preserve">Kompressor Links </v>
      </c>
      <c r="I298" t="s">
        <v>32</v>
      </c>
      <c r="J298" t="str">
        <f>VLOOKUP(I298,'Config Calc'!$Q$13:$R$15,2,FALSE)</f>
        <v xml:space="preserve">Atbeitsplatte </v>
      </c>
      <c r="K298" t="s">
        <v>100</v>
      </c>
      <c r="L298" t="str">
        <f>VLOOKUP(K298,'Config Calc'!$T$13:$U$16,2,FALSE)</f>
        <v>Schrank mit 2 Schubladen</v>
      </c>
      <c r="M298" t="s">
        <v>100</v>
      </c>
      <c r="N298" t="str">
        <f>VLOOKUP(M298,'Config Calc'!$T$13:$U$16,2,FALSE)</f>
        <v>Schrank mit 2 Schubladen</v>
      </c>
      <c r="O298" t="s">
        <v>100</v>
      </c>
      <c r="P298" t="str">
        <f>IF(O298="","",VLOOKUP(O298,'Config Calc'!$T$13:$U$16,2,FALSE))</f>
        <v>Schrank mit 2 Schubladen</v>
      </c>
    </row>
    <row r="299" spans="1:16">
      <c r="A299">
        <v>298</v>
      </c>
      <c r="B299" t="s">
        <v>326</v>
      </c>
      <c r="C299" s="4" t="s">
        <v>99</v>
      </c>
      <c r="D299" t="str">
        <f>VLOOKUP(C299,'Config Calc'!$H$13:$I$14,2,FALSE)</f>
        <v>Kühlschrank</v>
      </c>
      <c r="E299" s="4" t="s">
        <v>50</v>
      </c>
      <c r="F299" t="str">
        <f>VLOOKUP(E299,'Config Calc'!$K$13:$L$14,2,FALSE)</f>
        <v>Drei</v>
      </c>
      <c r="G299" t="s">
        <v>19</v>
      </c>
      <c r="H299" t="str">
        <f>VLOOKUP(G299,'Config Calc'!$N$13:$O$14,2,FALSE)</f>
        <v xml:space="preserve">Kompressor Links </v>
      </c>
      <c r="I299" t="s">
        <v>32</v>
      </c>
      <c r="J299" t="str">
        <f>VLOOKUP(I299,'Config Calc'!$Q$13:$R$15,2,FALSE)</f>
        <v xml:space="preserve">Atbeitsplatte </v>
      </c>
      <c r="K299" t="s">
        <v>100</v>
      </c>
      <c r="L299" t="str">
        <f>VLOOKUP(K299,'Config Calc'!$T$13:$U$16,2,FALSE)</f>
        <v>Schrank mit 2 Schubladen</v>
      </c>
      <c r="M299" t="s">
        <v>100</v>
      </c>
      <c r="N299" t="str">
        <f>VLOOKUP(M299,'Config Calc'!$T$13:$U$16,2,FALSE)</f>
        <v>Schrank mit 2 Schubladen</v>
      </c>
      <c r="O299" t="s">
        <v>102</v>
      </c>
      <c r="P299" t="str">
        <f>IF(O299="","",VLOOKUP(O299,'Config Calc'!$T$13:$U$16,2,FALSE))</f>
        <v>Schrank mit 3 Schubladen</v>
      </c>
    </row>
    <row r="300" spans="1:16">
      <c r="A300">
        <v>299</v>
      </c>
      <c r="B300" t="s">
        <v>327</v>
      </c>
      <c r="C300" s="4" t="s">
        <v>99</v>
      </c>
      <c r="D300" t="str">
        <f>VLOOKUP(C300,'Config Calc'!$H$13:$I$14,2,FALSE)</f>
        <v>Kühlschrank</v>
      </c>
      <c r="E300" s="4" t="s">
        <v>50</v>
      </c>
      <c r="F300" t="str">
        <f>VLOOKUP(E300,'Config Calc'!$K$13:$L$14,2,FALSE)</f>
        <v>Drei</v>
      </c>
      <c r="G300" t="s">
        <v>19</v>
      </c>
      <c r="H300" t="str">
        <f>VLOOKUP(G300,'Config Calc'!$N$13:$O$14,2,FALSE)</f>
        <v xml:space="preserve">Kompressor Links </v>
      </c>
      <c r="I300" t="s">
        <v>32</v>
      </c>
      <c r="J300" t="str">
        <f>VLOOKUP(I300,'Config Calc'!$Q$13:$R$15,2,FALSE)</f>
        <v xml:space="preserve">Atbeitsplatte </v>
      </c>
      <c r="K300" t="s">
        <v>100</v>
      </c>
      <c r="L300" t="str">
        <f>VLOOKUP(K300,'Config Calc'!$T$13:$U$16,2,FALSE)</f>
        <v>Schrank mit 2 Schubladen</v>
      </c>
      <c r="M300" t="s">
        <v>100</v>
      </c>
      <c r="N300" t="str">
        <f>VLOOKUP(M300,'Config Calc'!$T$13:$U$16,2,FALSE)</f>
        <v>Schrank mit 2 Schubladen</v>
      </c>
      <c r="O300" t="s">
        <v>21</v>
      </c>
      <c r="P300" t="str">
        <f>IF(O300="","",VLOOKUP(O300,'Config Calc'!$T$13:$U$16,2,FALSE))</f>
        <v>Tür, Scharnier Links</v>
      </c>
    </row>
    <row r="301" spans="1:16">
      <c r="A301">
        <v>300</v>
      </c>
      <c r="B301" t="s">
        <v>328</v>
      </c>
      <c r="C301" s="4" t="s">
        <v>99</v>
      </c>
      <c r="D301" t="str">
        <f>VLOOKUP(C301,'Config Calc'!$H$13:$I$14,2,FALSE)</f>
        <v>Kühlschrank</v>
      </c>
      <c r="E301" s="4" t="s">
        <v>50</v>
      </c>
      <c r="F301" t="str">
        <f>VLOOKUP(E301,'Config Calc'!$K$13:$L$14,2,FALSE)</f>
        <v>Drei</v>
      </c>
      <c r="G301" t="s">
        <v>19</v>
      </c>
      <c r="H301" t="str">
        <f>VLOOKUP(G301,'Config Calc'!$N$13:$O$14,2,FALSE)</f>
        <v xml:space="preserve">Kompressor Links </v>
      </c>
      <c r="I301" t="s">
        <v>32</v>
      </c>
      <c r="J301" t="str">
        <f>VLOOKUP(I301,'Config Calc'!$Q$13:$R$15,2,FALSE)</f>
        <v xml:space="preserve">Atbeitsplatte </v>
      </c>
      <c r="K301" t="s">
        <v>100</v>
      </c>
      <c r="L301" t="str">
        <f>VLOOKUP(K301,'Config Calc'!$T$13:$U$16,2,FALSE)</f>
        <v>Schrank mit 2 Schubladen</v>
      </c>
      <c r="M301" t="s">
        <v>100</v>
      </c>
      <c r="N301" t="str">
        <f>VLOOKUP(M301,'Config Calc'!$T$13:$U$16,2,FALSE)</f>
        <v>Schrank mit 2 Schubladen</v>
      </c>
      <c r="O301" t="s">
        <v>23</v>
      </c>
      <c r="P301" t="str">
        <f>IF(O301="","",VLOOKUP(O301,'Config Calc'!$T$13:$U$16,2,FALSE))</f>
        <v xml:space="preserve">Tür, Scharnier Rechts </v>
      </c>
    </row>
    <row r="302" spans="1:16">
      <c r="A302">
        <v>301</v>
      </c>
      <c r="B302" t="s">
        <v>329</v>
      </c>
      <c r="C302" s="4" t="s">
        <v>99</v>
      </c>
      <c r="D302" t="str">
        <f>VLOOKUP(C302,'Config Calc'!$H$13:$I$14,2,FALSE)</f>
        <v>Kühlschrank</v>
      </c>
      <c r="E302" s="4" t="s">
        <v>50</v>
      </c>
      <c r="F302" t="str">
        <f>VLOOKUP(E302,'Config Calc'!$K$13:$L$14,2,FALSE)</f>
        <v>Drei</v>
      </c>
      <c r="G302" t="s">
        <v>19</v>
      </c>
      <c r="H302" t="str">
        <f>VLOOKUP(G302,'Config Calc'!$N$13:$O$14,2,FALSE)</f>
        <v xml:space="preserve">Kompressor Links </v>
      </c>
      <c r="I302" t="s">
        <v>32</v>
      </c>
      <c r="J302" t="str">
        <f>VLOOKUP(I302,'Config Calc'!$Q$13:$R$15,2,FALSE)</f>
        <v xml:space="preserve">Atbeitsplatte </v>
      </c>
      <c r="K302" t="s">
        <v>100</v>
      </c>
      <c r="L302" t="str">
        <f>VLOOKUP(K302,'Config Calc'!$T$13:$U$16,2,FALSE)</f>
        <v>Schrank mit 2 Schubladen</v>
      </c>
      <c r="M302" t="s">
        <v>102</v>
      </c>
      <c r="N302" t="str">
        <f>VLOOKUP(M302,'Config Calc'!$T$13:$U$16,2,FALSE)</f>
        <v>Schrank mit 3 Schubladen</v>
      </c>
      <c r="O302" t="s">
        <v>100</v>
      </c>
      <c r="P302" t="str">
        <f>IF(O302="","",VLOOKUP(O302,'Config Calc'!$T$13:$U$16,2,FALSE))</f>
        <v>Schrank mit 2 Schubladen</v>
      </c>
    </row>
    <row r="303" spans="1:16">
      <c r="A303">
        <v>302</v>
      </c>
      <c r="B303" t="s">
        <v>330</v>
      </c>
      <c r="C303" s="4" t="s">
        <v>99</v>
      </c>
      <c r="D303" t="str">
        <f>VLOOKUP(C303,'Config Calc'!$H$13:$I$14,2,FALSE)</f>
        <v>Kühlschrank</v>
      </c>
      <c r="E303" s="4" t="s">
        <v>50</v>
      </c>
      <c r="F303" t="str">
        <f>VLOOKUP(E303,'Config Calc'!$K$13:$L$14,2,FALSE)</f>
        <v>Drei</v>
      </c>
      <c r="G303" t="s">
        <v>19</v>
      </c>
      <c r="H303" t="str">
        <f>VLOOKUP(G303,'Config Calc'!$N$13:$O$14,2,FALSE)</f>
        <v xml:space="preserve">Kompressor Links </v>
      </c>
      <c r="I303" t="s">
        <v>32</v>
      </c>
      <c r="J303" t="str">
        <f>VLOOKUP(I303,'Config Calc'!$Q$13:$R$15,2,FALSE)</f>
        <v xml:space="preserve">Atbeitsplatte </v>
      </c>
      <c r="K303" t="s">
        <v>100</v>
      </c>
      <c r="L303" t="str">
        <f>VLOOKUP(K303,'Config Calc'!$T$13:$U$16,2,FALSE)</f>
        <v>Schrank mit 2 Schubladen</v>
      </c>
      <c r="M303" t="s">
        <v>102</v>
      </c>
      <c r="N303" t="str">
        <f>VLOOKUP(M303,'Config Calc'!$T$13:$U$16,2,FALSE)</f>
        <v>Schrank mit 3 Schubladen</v>
      </c>
      <c r="O303" t="s">
        <v>102</v>
      </c>
      <c r="P303" t="str">
        <f>IF(O303="","",VLOOKUP(O303,'Config Calc'!$T$13:$U$16,2,FALSE))</f>
        <v>Schrank mit 3 Schubladen</v>
      </c>
    </row>
    <row r="304" spans="1:16">
      <c r="A304">
        <v>303</v>
      </c>
      <c r="B304" t="s">
        <v>331</v>
      </c>
      <c r="C304" s="4" t="s">
        <v>99</v>
      </c>
      <c r="D304" t="str">
        <f>VLOOKUP(C304,'Config Calc'!$H$13:$I$14,2,FALSE)</f>
        <v>Kühlschrank</v>
      </c>
      <c r="E304" s="4" t="s">
        <v>50</v>
      </c>
      <c r="F304" t="str">
        <f>VLOOKUP(E304,'Config Calc'!$K$13:$L$14,2,FALSE)</f>
        <v>Drei</v>
      </c>
      <c r="G304" t="s">
        <v>19</v>
      </c>
      <c r="H304" t="str">
        <f>VLOOKUP(G304,'Config Calc'!$N$13:$O$14,2,FALSE)</f>
        <v xml:space="preserve">Kompressor Links </v>
      </c>
      <c r="I304" t="s">
        <v>32</v>
      </c>
      <c r="J304" t="str">
        <f>VLOOKUP(I304,'Config Calc'!$Q$13:$R$15,2,FALSE)</f>
        <v xml:space="preserve">Atbeitsplatte </v>
      </c>
      <c r="K304" t="s">
        <v>100</v>
      </c>
      <c r="L304" t="str">
        <f>VLOOKUP(K304,'Config Calc'!$T$13:$U$16,2,FALSE)</f>
        <v>Schrank mit 2 Schubladen</v>
      </c>
      <c r="M304" t="s">
        <v>102</v>
      </c>
      <c r="N304" t="str">
        <f>VLOOKUP(M304,'Config Calc'!$T$13:$U$16,2,FALSE)</f>
        <v>Schrank mit 3 Schubladen</v>
      </c>
      <c r="O304" t="s">
        <v>21</v>
      </c>
      <c r="P304" t="str">
        <f>IF(O304="","",VLOOKUP(O304,'Config Calc'!$T$13:$U$16,2,FALSE))</f>
        <v>Tür, Scharnier Links</v>
      </c>
    </row>
    <row r="305" spans="1:16">
      <c r="A305">
        <v>304</v>
      </c>
      <c r="B305" t="s">
        <v>332</v>
      </c>
      <c r="C305" s="4" t="s">
        <v>99</v>
      </c>
      <c r="D305" t="str">
        <f>VLOOKUP(C305,'Config Calc'!$H$13:$I$14,2,FALSE)</f>
        <v>Kühlschrank</v>
      </c>
      <c r="E305" s="4" t="s">
        <v>50</v>
      </c>
      <c r="F305" t="str">
        <f>VLOOKUP(E305,'Config Calc'!$K$13:$L$14,2,FALSE)</f>
        <v>Drei</v>
      </c>
      <c r="G305" t="s">
        <v>19</v>
      </c>
      <c r="H305" t="str">
        <f>VLOOKUP(G305,'Config Calc'!$N$13:$O$14,2,FALSE)</f>
        <v xml:space="preserve">Kompressor Links </v>
      </c>
      <c r="I305" t="s">
        <v>32</v>
      </c>
      <c r="J305" t="str">
        <f>VLOOKUP(I305,'Config Calc'!$Q$13:$R$15,2,FALSE)</f>
        <v xml:space="preserve">Atbeitsplatte </v>
      </c>
      <c r="K305" t="s">
        <v>100</v>
      </c>
      <c r="L305" t="str">
        <f>VLOOKUP(K305,'Config Calc'!$T$13:$U$16,2,FALSE)</f>
        <v>Schrank mit 2 Schubladen</v>
      </c>
      <c r="M305" t="s">
        <v>102</v>
      </c>
      <c r="N305" t="str">
        <f>VLOOKUP(M305,'Config Calc'!$T$13:$U$16,2,FALSE)</f>
        <v>Schrank mit 3 Schubladen</v>
      </c>
      <c r="O305" t="s">
        <v>23</v>
      </c>
      <c r="P305" t="str">
        <f>IF(O305="","",VLOOKUP(O305,'Config Calc'!$T$13:$U$16,2,FALSE))</f>
        <v xml:space="preserve">Tür, Scharnier Rechts </v>
      </c>
    </row>
    <row r="306" spans="1:16">
      <c r="A306">
        <v>305</v>
      </c>
      <c r="B306" t="s">
        <v>333</v>
      </c>
      <c r="C306" s="4" t="s">
        <v>99</v>
      </c>
      <c r="D306" t="str">
        <f>VLOOKUP(C306,'Config Calc'!$H$13:$I$14,2,FALSE)</f>
        <v>Kühlschrank</v>
      </c>
      <c r="E306" s="4" t="s">
        <v>50</v>
      </c>
      <c r="F306" t="str">
        <f>VLOOKUP(E306,'Config Calc'!$K$13:$L$14,2,FALSE)</f>
        <v>Drei</v>
      </c>
      <c r="G306" t="s">
        <v>19</v>
      </c>
      <c r="H306" t="str">
        <f>VLOOKUP(G306,'Config Calc'!$N$13:$O$14,2,FALSE)</f>
        <v xml:space="preserve">Kompressor Links </v>
      </c>
      <c r="I306" t="s">
        <v>32</v>
      </c>
      <c r="J306" t="str">
        <f>VLOOKUP(I306,'Config Calc'!$Q$13:$R$15,2,FALSE)</f>
        <v xml:space="preserve">Atbeitsplatte </v>
      </c>
      <c r="K306" t="s">
        <v>100</v>
      </c>
      <c r="L306" t="str">
        <f>VLOOKUP(K306,'Config Calc'!$T$13:$U$16,2,FALSE)</f>
        <v>Schrank mit 2 Schubladen</v>
      </c>
      <c r="M306" t="s">
        <v>21</v>
      </c>
      <c r="N306" t="str">
        <f>VLOOKUP(M306,'Config Calc'!$T$13:$U$16,2,FALSE)</f>
        <v>Tür, Scharnier Links</v>
      </c>
      <c r="O306" t="s">
        <v>100</v>
      </c>
      <c r="P306" t="str">
        <f>IF(O306="","",VLOOKUP(O306,'Config Calc'!$T$13:$U$16,2,FALSE))</f>
        <v>Schrank mit 2 Schubladen</v>
      </c>
    </row>
    <row r="307" spans="1:16">
      <c r="A307">
        <v>306</v>
      </c>
      <c r="B307" t="s">
        <v>334</v>
      </c>
      <c r="C307" s="4" t="s">
        <v>99</v>
      </c>
      <c r="D307" t="str">
        <f>VLOOKUP(C307,'Config Calc'!$H$13:$I$14,2,FALSE)</f>
        <v>Kühlschrank</v>
      </c>
      <c r="E307" s="4" t="s">
        <v>50</v>
      </c>
      <c r="F307" t="str">
        <f>VLOOKUP(E307,'Config Calc'!$K$13:$L$14,2,FALSE)</f>
        <v>Drei</v>
      </c>
      <c r="G307" t="s">
        <v>19</v>
      </c>
      <c r="H307" t="str">
        <f>VLOOKUP(G307,'Config Calc'!$N$13:$O$14,2,FALSE)</f>
        <v xml:space="preserve">Kompressor Links </v>
      </c>
      <c r="I307" t="s">
        <v>32</v>
      </c>
      <c r="J307" t="str">
        <f>VLOOKUP(I307,'Config Calc'!$Q$13:$R$15,2,FALSE)</f>
        <v xml:space="preserve">Atbeitsplatte </v>
      </c>
      <c r="K307" t="s">
        <v>100</v>
      </c>
      <c r="L307" t="str">
        <f>VLOOKUP(K307,'Config Calc'!$T$13:$U$16,2,FALSE)</f>
        <v>Schrank mit 2 Schubladen</v>
      </c>
      <c r="M307" t="s">
        <v>21</v>
      </c>
      <c r="N307" t="str">
        <f>VLOOKUP(M307,'Config Calc'!$T$13:$U$16,2,FALSE)</f>
        <v>Tür, Scharnier Links</v>
      </c>
      <c r="O307" t="s">
        <v>102</v>
      </c>
      <c r="P307" t="str">
        <f>IF(O307="","",VLOOKUP(O307,'Config Calc'!$T$13:$U$16,2,FALSE))</f>
        <v>Schrank mit 3 Schubladen</v>
      </c>
    </row>
    <row r="308" spans="1:16">
      <c r="A308">
        <v>307</v>
      </c>
      <c r="B308" t="s">
        <v>335</v>
      </c>
      <c r="C308" s="4" t="s">
        <v>99</v>
      </c>
      <c r="D308" t="str">
        <f>VLOOKUP(C308,'Config Calc'!$H$13:$I$14,2,FALSE)</f>
        <v>Kühlschrank</v>
      </c>
      <c r="E308" s="4" t="s">
        <v>50</v>
      </c>
      <c r="F308" t="str">
        <f>VLOOKUP(E308,'Config Calc'!$K$13:$L$14,2,FALSE)</f>
        <v>Drei</v>
      </c>
      <c r="G308" t="s">
        <v>19</v>
      </c>
      <c r="H308" t="str">
        <f>VLOOKUP(G308,'Config Calc'!$N$13:$O$14,2,FALSE)</f>
        <v xml:space="preserve">Kompressor Links </v>
      </c>
      <c r="I308" t="s">
        <v>32</v>
      </c>
      <c r="J308" t="str">
        <f>VLOOKUP(I308,'Config Calc'!$Q$13:$R$15,2,FALSE)</f>
        <v xml:space="preserve">Atbeitsplatte </v>
      </c>
      <c r="K308" t="s">
        <v>100</v>
      </c>
      <c r="L308" t="str">
        <f>VLOOKUP(K308,'Config Calc'!$T$13:$U$16,2,FALSE)</f>
        <v>Schrank mit 2 Schubladen</v>
      </c>
      <c r="M308" t="s">
        <v>21</v>
      </c>
      <c r="N308" t="str">
        <f>VLOOKUP(M308,'Config Calc'!$T$13:$U$16,2,FALSE)</f>
        <v>Tür, Scharnier Links</v>
      </c>
      <c r="O308" t="s">
        <v>21</v>
      </c>
      <c r="P308" t="str">
        <f>IF(O308="","",VLOOKUP(O308,'Config Calc'!$T$13:$U$16,2,FALSE))</f>
        <v>Tür, Scharnier Links</v>
      </c>
    </row>
    <row r="309" spans="1:16">
      <c r="A309">
        <v>308</v>
      </c>
      <c r="B309" t="s">
        <v>336</v>
      </c>
      <c r="C309" s="4" t="s">
        <v>99</v>
      </c>
      <c r="D309" t="str">
        <f>VLOOKUP(C309,'Config Calc'!$H$13:$I$14,2,FALSE)</f>
        <v>Kühlschrank</v>
      </c>
      <c r="E309" s="4" t="s">
        <v>50</v>
      </c>
      <c r="F309" t="str">
        <f>VLOOKUP(E309,'Config Calc'!$K$13:$L$14,2,FALSE)</f>
        <v>Drei</v>
      </c>
      <c r="G309" t="s">
        <v>19</v>
      </c>
      <c r="H309" t="str">
        <f>VLOOKUP(G309,'Config Calc'!$N$13:$O$14,2,FALSE)</f>
        <v xml:space="preserve">Kompressor Links </v>
      </c>
      <c r="I309" t="s">
        <v>32</v>
      </c>
      <c r="J309" t="str">
        <f>VLOOKUP(I309,'Config Calc'!$Q$13:$R$15,2,FALSE)</f>
        <v xml:space="preserve">Atbeitsplatte </v>
      </c>
      <c r="K309" t="s">
        <v>100</v>
      </c>
      <c r="L309" t="str">
        <f>VLOOKUP(K309,'Config Calc'!$T$13:$U$16,2,FALSE)</f>
        <v>Schrank mit 2 Schubladen</v>
      </c>
      <c r="M309" t="s">
        <v>21</v>
      </c>
      <c r="N309" t="str">
        <f>VLOOKUP(M309,'Config Calc'!$T$13:$U$16,2,FALSE)</f>
        <v>Tür, Scharnier Links</v>
      </c>
      <c r="O309" t="s">
        <v>23</v>
      </c>
      <c r="P309" t="str">
        <f>IF(O309="","",VLOOKUP(O309,'Config Calc'!$T$13:$U$16,2,FALSE))</f>
        <v xml:space="preserve">Tür, Scharnier Rechts </v>
      </c>
    </row>
    <row r="310" spans="1:16">
      <c r="A310">
        <v>309</v>
      </c>
      <c r="B310" t="s">
        <v>337</v>
      </c>
      <c r="C310" s="4" t="s">
        <v>99</v>
      </c>
      <c r="D310" t="str">
        <f>VLOOKUP(C310,'Config Calc'!$H$13:$I$14,2,FALSE)</f>
        <v>Kühlschrank</v>
      </c>
      <c r="E310" s="4" t="s">
        <v>50</v>
      </c>
      <c r="F310" t="str">
        <f>VLOOKUP(E310,'Config Calc'!$K$13:$L$14,2,FALSE)</f>
        <v>Drei</v>
      </c>
      <c r="G310" t="s">
        <v>19</v>
      </c>
      <c r="H310" t="str">
        <f>VLOOKUP(G310,'Config Calc'!$N$13:$O$14,2,FALSE)</f>
        <v xml:space="preserve">Kompressor Links </v>
      </c>
      <c r="I310" t="s">
        <v>32</v>
      </c>
      <c r="J310" t="str">
        <f>VLOOKUP(I310,'Config Calc'!$Q$13:$R$15,2,FALSE)</f>
        <v xml:space="preserve">Atbeitsplatte </v>
      </c>
      <c r="K310" t="s">
        <v>100</v>
      </c>
      <c r="L310" t="str">
        <f>VLOOKUP(K310,'Config Calc'!$T$13:$U$16,2,FALSE)</f>
        <v>Schrank mit 2 Schubladen</v>
      </c>
      <c r="M310" t="s">
        <v>23</v>
      </c>
      <c r="N310" t="str">
        <f>VLOOKUP(M310,'Config Calc'!$T$13:$U$16,2,FALSE)</f>
        <v xml:space="preserve">Tür, Scharnier Rechts </v>
      </c>
      <c r="O310" t="s">
        <v>100</v>
      </c>
      <c r="P310" t="str">
        <f>IF(O310="","",VLOOKUP(O310,'Config Calc'!$T$13:$U$16,2,FALSE))</f>
        <v>Schrank mit 2 Schubladen</v>
      </c>
    </row>
    <row r="311" spans="1:16">
      <c r="A311">
        <v>310</v>
      </c>
      <c r="B311" t="s">
        <v>338</v>
      </c>
      <c r="C311" s="4" t="s">
        <v>99</v>
      </c>
      <c r="D311" t="str">
        <f>VLOOKUP(C311,'Config Calc'!$H$13:$I$14,2,FALSE)</f>
        <v>Kühlschrank</v>
      </c>
      <c r="E311" s="4" t="s">
        <v>50</v>
      </c>
      <c r="F311" t="str">
        <f>VLOOKUP(E311,'Config Calc'!$K$13:$L$14,2,FALSE)</f>
        <v>Drei</v>
      </c>
      <c r="G311" t="s">
        <v>19</v>
      </c>
      <c r="H311" t="str">
        <f>VLOOKUP(G311,'Config Calc'!$N$13:$O$14,2,FALSE)</f>
        <v xml:space="preserve">Kompressor Links </v>
      </c>
      <c r="I311" t="s">
        <v>32</v>
      </c>
      <c r="J311" t="str">
        <f>VLOOKUP(I311,'Config Calc'!$Q$13:$R$15,2,FALSE)</f>
        <v xml:space="preserve">Atbeitsplatte </v>
      </c>
      <c r="K311" t="s">
        <v>100</v>
      </c>
      <c r="L311" t="str">
        <f>VLOOKUP(K311,'Config Calc'!$T$13:$U$16,2,FALSE)</f>
        <v>Schrank mit 2 Schubladen</v>
      </c>
      <c r="M311" t="s">
        <v>23</v>
      </c>
      <c r="N311" t="str">
        <f>VLOOKUP(M311,'Config Calc'!$T$13:$U$16,2,FALSE)</f>
        <v xml:space="preserve">Tür, Scharnier Rechts </v>
      </c>
      <c r="O311" t="s">
        <v>102</v>
      </c>
      <c r="P311" t="str">
        <f>IF(O311="","",VLOOKUP(O311,'Config Calc'!$T$13:$U$16,2,FALSE))</f>
        <v>Schrank mit 3 Schubladen</v>
      </c>
    </row>
    <row r="312" spans="1:16">
      <c r="A312">
        <v>311</v>
      </c>
      <c r="B312" t="s">
        <v>339</v>
      </c>
      <c r="C312" s="4" t="s">
        <v>99</v>
      </c>
      <c r="D312" t="str">
        <f>VLOOKUP(C312,'Config Calc'!$H$13:$I$14,2,FALSE)</f>
        <v>Kühlschrank</v>
      </c>
      <c r="E312" s="4" t="s">
        <v>50</v>
      </c>
      <c r="F312" t="str">
        <f>VLOOKUP(E312,'Config Calc'!$K$13:$L$14,2,FALSE)</f>
        <v>Drei</v>
      </c>
      <c r="G312" t="s">
        <v>19</v>
      </c>
      <c r="H312" t="str">
        <f>VLOOKUP(G312,'Config Calc'!$N$13:$O$14,2,FALSE)</f>
        <v xml:space="preserve">Kompressor Links </v>
      </c>
      <c r="I312" t="s">
        <v>32</v>
      </c>
      <c r="J312" t="str">
        <f>VLOOKUP(I312,'Config Calc'!$Q$13:$R$15,2,FALSE)</f>
        <v xml:space="preserve">Atbeitsplatte </v>
      </c>
      <c r="K312" t="s">
        <v>100</v>
      </c>
      <c r="L312" t="str">
        <f>VLOOKUP(K312,'Config Calc'!$T$13:$U$16,2,FALSE)</f>
        <v>Schrank mit 2 Schubladen</v>
      </c>
      <c r="M312" t="s">
        <v>23</v>
      </c>
      <c r="N312" t="str">
        <f>VLOOKUP(M312,'Config Calc'!$T$13:$U$16,2,FALSE)</f>
        <v xml:space="preserve">Tür, Scharnier Rechts </v>
      </c>
      <c r="O312" t="s">
        <v>21</v>
      </c>
      <c r="P312" t="str">
        <f>IF(O312="","",VLOOKUP(O312,'Config Calc'!$T$13:$U$16,2,FALSE))</f>
        <v>Tür, Scharnier Links</v>
      </c>
    </row>
    <row r="313" spans="1:16">
      <c r="A313">
        <v>312</v>
      </c>
      <c r="B313" t="s">
        <v>340</v>
      </c>
      <c r="C313" s="4" t="s">
        <v>99</v>
      </c>
      <c r="D313" t="str">
        <f>VLOOKUP(C313,'Config Calc'!$H$13:$I$14,2,FALSE)</f>
        <v>Kühlschrank</v>
      </c>
      <c r="E313" s="4" t="s">
        <v>50</v>
      </c>
      <c r="F313" t="str">
        <f>VLOOKUP(E313,'Config Calc'!$K$13:$L$14,2,FALSE)</f>
        <v>Drei</v>
      </c>
      <c r="G313" t="s">
        <v>19</v>
      </c>
      <c r="H313" t="str">
        <f>VLOOKUP(G313,'Config Calc'!$N$13:$O$14,2,FALSE)</f>
        <v xml:space="preserve">Kompressor Links </v>
      </c>
      <c r="I313" t="s">
        <v>32</v>
      </c>
      <c r="J313" t="str">
        <f>VLOOKUP(I313,'Config Calc'!$Q$13:$R$15,2,FALSE)</f>
        <v xml:space="preserve">Atbeitsplatte </v>
      </c>
      <c r="K313" t="s">
        <v>100</v>
      </c>
      <c r="L313" t="str">
        <f>VLOOKUP(K313,'Config Calc'!$T$13:$U$16,2,FALSE)</f>
        <v>Schrank mit 2 Schubladen</v>
      </c>
      <c r="M313" t="s">
        <v>23</v>
      </c>
      <c r="N313" t="str">
        <f>VLOOKUP(M313,'Config Calc'!$T$13:$U$16,2,FALSE)</f>
        <v xml:space="preserve">Tür, Scharnier Rechts </v>
      </c>
      <c r="O313" t="s">
        <v>23</v>
      </c>
      <c r="P313" t="str">
        <f>IF(O313="","",VLOOKUP(O313,'Config Calc'!$T$13:$U$16,2,FALSE))</f>
        <v xml:space="preserve">Tür, Scharnier Rechts </v>
      </c>
    </row>
    <row r="314" spans="1:16">
      <c r="A314">
        <v>313</v>
      </c>
      <c r="B314" t="s">
        <v>341</v>
      </c>
      <c r="C314" s="4" t="s">
        <v>99</v>
      </c>
      <c r="D314" t="str">
        <f>VLOOKUP(C314,'Config Calc'!$H$13:$I$14,2,FALSE)</f>
        <v>Kühlschrank</v>
      </c>
      <c r="E314" s="4" t="s">
        <v>50</v>
      </c>
      <c r="F314" t="str">
        <f>VLOOKUP(E314,'Config Calc'!$K$13:$L$14,2,FALSE)</f>
        <v>Drei</v>
      </c>
      <c r="G314" t="s">
        <v>19</v>
      </c>
      <c r="H314" t="str">
        <f>VLOOKUP(G314,'Config Calc'!$N$13:$O$14,2,FALSE)</f>
        <v xml:space="preserve">Kompressor Links </v>
      </c>
      <c r="I314" t="s">
        <v>32</v>
      </c>
      <c r="J314" t="str">
        <f>VLOOKUP(I314,'Config Calc'!$Q$13:$R$15,2,FALSE)</f>
        <v xml:space="preserve">Atbeitsplatte </v>
      </c>
      <c r="K314" t="s">
        <v>102</v>
      </c>
      <c r="L314" t="str">
        <f>VLOOKUP(K314,'Config Calc'!$T$13:$U$16,2,FALSE)</f>
        <v>Schrank mit 3 Schubladen</v>
      </c>
      <c r="M314" t="s">
        <v>100</v>
      </c>
      <c r="N314" t="str">
        <f>VLOOKUP(M314,'Config Calc'!$T$13:$U$16,2,FALSE)</f>
        <v>Schrank mit 2 Schubladen</v>
      </c>
      <c r="O314" t="s">
        <v>100</v>
      </c>
      <c r="P314" t="str">
        <f>IF(O314="","",VLOOKUP(O314,'Config Calc'!$T$13:$U$16,2,FALSE))</f>
        <v>Schrank mit 2 Schubladen</v>
      </c>
    </row>
    <row r="315" spans="1:16">
      <c r="A315">
        <v>314</v>
      </c>
      <c r="B315" t="s">
        <v>342</v>
      </c>
      <c r="C315" s="4" t="s">
        <v>99</v>
      </c>
      <c r="D315" t="str">
        <f>VLOOKUP(C315,'Config Calc'!$H$13:$I$14,2,FALSE)</f>
        <v>Kühlschrank</v>
      </c>
      <c r="E315" s="4" t="s">
        <v>50</v>
      </c>
      <c r="F315" t="str">
        <f>VLOOKUP(E315,'Config Calc'!$K$13:$L$14,2,FALSE)</f>
        <v>Drei</v>
      </c>
      <c r="G315" t="s">
        <v>19</v>
      </c>
      <c r="H315" t="str">
        <f>VLOOKUP(G315,'Config Calc'!$N$13:$O$14,2,FALSE)</f>
        <v xml:space="preserve">Kompressor Links </v>
      </c>
      <c r="I315" t="s">
        <v>32</v>
      </c>
      <c r="J315" t="str">
        <f>VLOOKUP(I315,'Config Calc'!$Q$13:$R$15,2,FALSE)</f>
        <v xml:space="preserve">Atbeitsplatte </v>
      </c>
      <c r="K315" t="s">
        <v>102</v>
      </c>
      <c r="L315" t="str">
        <f>VLOOKUP(K315,'Config Calc'!$T$13:$U$16,2,FALSE)</f>
        <v>Schrank mit 3 Schubladen</v>
      </c>
      <c r="M315" t="s">
        <v>100</v>
      </c>
      <c r="N315" t="str">
        <f>VLOOKUP(M315,'Config Calc'!$T$13:$U$16,2,FALSE)</f>
        <v>Schrank mit 2 Schubladen</v>
      </c>
      <c r="O315" t="s">
        <v>102</v>
      </c>
      <c r="P315" t="str">
        <f>IF(O315="","",VLOOKUP(O315,'Config Calc'!$T$13:$U$16,2,FALSE))</f>
        <v>Schrank mit 3 Schubladen</v>
      </c>
    </row>
    <row r="316" spans="1:16">
      <c r="A316">
        <v>315</v>
      </c>
      <c r="B316" t="s">
        <v>343</v>
      </c>
      <c r="C316" s="4" t="s">
        <v>99</v>
      </c>
      <c r="D316" t="str">
        <f>VLOOKUP(C316,'Config Calc'!$H$13:$I$14,2,FALSE)</f>
        <v>Kühlschrank</v>
      </c>
      <c r="E316" s="4" t="s">
        <v>50</v>
      </c>
      <c r="F316" t="str">
        <f>VLOOKUP(E316,'Config Calc'!$K$13:$L$14,2,FALSE)</f>
        <v>Drei</v>
      </c>
      <c r="G316" t="s">
        <v>19</v>
      </c>
      <c r="H316" t="str">
        <f>VLOOKUP(G316,'Config Calc'!$N$13:$O$14,2,FALSE)</f>
        <v xml:space="preserve">Kompressor Links </v>
      </c>
      <c r="I316" t="s">
        <v>32</v>
      </c>
      <c r="J316" t="str">
        <f>VLOOKUP(I316,'Config Calc'!$Q$13:$R$15,2,FALSE)</f>
        <v xml:space="preserve">Atbeitsplatte </v>
      </c>
      <c r="K316" t="s">
        <v>102</v>
      </c>
      <c r="L316" t="str">
        <f>VLOOKUP(K316,'Config Calc'!$T$13:$U$16,2,FALSE)</f>
        <v>Schrank mit 3 Schubladen</v>
      </c>
      <c r="M316" t="s">
        <v>100</v>
      </c>
      <c r="N316" t="str">
        <f>VLOOKUP(M316,'Config Calc'!$T$13:$U$16,2,FALSE)</f>
        <v>Schrank mit 2 Schubladen</v>
      </c>
      <c r="O316" t="s">
        <v>21</v>
      </c>
      <c r="P316" t="str">
        <f>IF(O316="","",VLOOKUP(O316,'Config Calc'!$T$13:$U$16,2,FALSE))</f>
        <v>Tür, Scharnier Links</v>
      </c>
    </row>
    <row r="317" spans="1:16">
      <c r="A317">
        <v>316</v>
      </c>
      <c r="B317" t="s">
        <v>344</v>
      </c>
      <c r="C317" s="4" t="s">
        <v>99</v>
      </c>
      <c r="D317" t="str">
        <f>VLOOKUP(C317,'Config Calc'!$H$13:$I$14,2,FALSE)</f>
        <v>Kühlschrank</v>
      </c>
      <c r="E317" s="4" t="s">
        <v>50</v>
      </c>
      <c r="F317" t="str">
        <f>VLOOKUP(E317,'Config Calc'!$K$13:$L$14,2,FALSE)</f>
        <v>Drei</v>
      </c>
      <c r="G317" t="s">
        <v>19</v>
      </c>
      <c r="H317" t="str">
        <f>VLOOKUP(G317,'Config Calc'!$N$13:$O$14,2,FALSE)</f>
        <v xml:space="preserve">Kompressor Links </v>
      </c>
      <c r="I317" t="s">
        <v>32</v>
      </c>
      <c r="J317" t="str">
        <f>VLOOKUP(I317,'Config Calc'!$Q$13:$R$15,2,FALSE)</f>
        <v xml:space="preserve">Atbeitsplatte </v>
      </c>
      <c r="K317" t="s">
        <v>102</v>
      </c>
      <c r="L317" t="str">
        <f>VLOOKUP(K317,'Config Calc'!$T$13:$U$16,2,FALSE)</f>
        <v>Schrank mit 3 Schubladen</v>
      </c>
      <c r="M317" t="s">
        <v>100</v>
      </c>
      <c r="N317" t="str">
        <f>VLOOKUP(M317,'Config Calc'!$T$13:$U$16,2,FALSE)</f>
        <v>Schrank mit 2 Schubladen</v>
      </c>
      <c r="O317" t="s">
        <v>23</v>
      </c>
      <c r="P317" t="str">
        <f>IF(O317="","",VLOOKUP(O317,'Config Calc'!$T$13:$U$16,2,FALSE))</f>
        <v xml:space="preserve">Tür, Scharnier Rechts </v>
      </c>
    </row>
    <row r="318" spans="1:16">
      <c r="A318">
        <v>317</v>
      </c>
      <c r="B318" t="s">
        <v>345</v>
      </c>
      <c r="C318" s="4" t="s">
        <v>99</v>
      </c>
      <c r="D318" t="str">
        <f>VLOOKUP(C318,'Config Calc'!$H$13:$I$14,2,FALSE)</f>
        <v>Kühlschrank</v>
      </c>
      <c r="E318" s="4" t="s">
        <v>50</v>
      </c>
      <c r="F318" t="str">
        <f>VLOOKUP(E318,'Config Calc'!$K$13:$L$14,2,FALSE)</f>
        <v>Drei</v>
      </c>
      <c r="G318" t="s">
        <v>19</v>
      </c>
      <c r="H318" t="str">
        <f>VLOOKUP(G318,'Config Calc'!$N$13:$O$14,2,FALSE)</f>
        <v xml:space="preserve">Kompressor Links </v>
      </c>
      <c r="I318" t="s">
        <v>32</v>
      </c>
      <c r="J318" t="str">
        <f>VLOOKUP(I318,'Config Calc'!$Q$13:$R$15,2,FALSE)</f>
        <v xml:space="preserve">Atbeitsplatte </v>
      </c>
      <c r="K318" t="s">
        <v>102</v>
      </c>
      <c r="L318" t="str">
        <f>VLOOKUP(K318,'Config Calc'!$T$13:$U$16,2,FALSE)</f>
        <v>Schrank mit 3 Schubladen</v>
      </c>
      <c r="M318" t="s">
        <v>102</v>
      </c>
      <c r="N318" t="str">
        <f>VLOOKUP(M318,'Config Calc'!$T$13:$U$16,2,FALSE)</f>
        <v>Schrank mit 3 Schubladen</v>
      </c>
      <c r="O318" t="s">
        <v>100</v>
      </c>
      <c r="P318" t="str">
        <f>IF(O318="","",VLOOKUP(O318,'Config Calc'!$T$13:$U$16,2,FALSE))</f>
        <v>Schrank mit 2 Schubladen</v>
      </c>
    </row>
    <row r="319" spans="1:16">
      <c r="A319">
        <v>318</v>
      </c>
      <c r="B319" t="s">
        <v>346</v>
      </c>
      <c r="C319" s="4" t="s">
        <v>99</v>
      </c>
      <c r="D319" t="str">
        <f>VLOOKUP(C319,'Config Calc'!$H$13:$I$14,2,FALSE)</f>
        <v>Kühlschrank</v>
      </c>
      <c r="E319" s="4" t="s">
        <v>50</v>
      </c>
      <c r="F319" t="str">
        <f>VLOOKUP(E319,'Config Calc'!$K$13:$L$14,2,FALSE)</f>
        <v>Drei</v>
      </c>
      <c r="G319" t="s">
        <v>19</v>
      </c>
      <c r="H319" t="str">
        <f>VLOOKUP(G319,'Config Calc'!$N$13:$O$14,2,FALSE)</f>
        <v xml:space="preserve">Kompressor Links </v>
      </c>
      <c r="I319" t="s">
        <v>32</v>
      </c>
      <c r="J319" t="str">
        <f>VLOOKUP(I319,'Config Calc'!$Q$13:$R$15,2,FALSE)</f>
        <v xml:space="preserve">Atbeitsplatte </v>
      </c>
      <c r="K319" t="s">
        <v>102</v>
      </c>
      <c r="L319" t="str">
        <f>VLOOKUP(K319,'Config Calc'!$T$13:$U$16,2,FALSE)</f>
        <v>Schrank mit 3 Schubladen</v>
      </c>
      <c r="M319" t="s">
        <v>102</v>
      </c>
      <c r="N319" t="str">
        <f>VLOOKUP(M319,'Config Calc'!$T$13:$U$16,2,FALSE)</f>
        <v>Schrank mit 3 Schubladen</v>
      </c>
      <c r="O319" t="s">
        <v>102</v>
      </c>
      <c r="P319" t="str">
        <f>IF(O319="","",VLOOKUP(O319,'Config Calc'!$T$13:$U$16,2,FALSE))</f>
        <v>Schrank mit 3 Schubladen</v>
      </c>
    </row>
    <row r="320" spans="1:16">
      <c r="A320">
        <v>319</v>
      </c>
      <c r="B320" t="s">
        <v>347</v>
      </c>
      <c r="C320" s="4" t="s">
        <v>99</v>
      </c>
      <c r="D320" t="str">
        <f>VLOOKUP(C320,'Config Calc'!$H$13:$I$14,2,FALSE)</f>
        <v>Kühlschrank</v>
      </c>
      <c r="E320" s="4" t="s">
        <v>50</v>
      </c>
      <c r="F320" t="str">
        <f>VLOOKUP(E320,'Config Calc'!$K$13:$L$14,2,FALSE)</f>
        <v>Drei</v>
      </c>
      <c r="G320" t="s">
        <v>19</v>
      </c>
      <c r="H320" t="str">
        <f>VLOOKUP(G320,'Config Calc'!$N$13:$O$14,2,FALSE)</f>
        <v xml:space="preserve">Kompressor Links </v>
      </c>
      <c r="I320" t="s">
        <v>32</v>
      </c>
      <c r="J320" t="str">
        <f>VLOOKUP(I320,'Config Calc'!$Q$13:$R$15,2,FALSE)</f>
        <v xml:space="preserve">Atbeitsplatte </v>
      </c>
      <c r="K320" t="s">
        <v>102</v>
      </c>
      <c r="L320" t="str">
        <f>VLOOKUP(K320,'Config Calc'!$T$13:$U$16,2,FALSE)</f>
        <v>Schrank mit 3 Schubladen</v>
      </c>
      <c r="M320" t="s">
        <v>102</v>
      </c>
      <c r="N320" t="str">
        <f>VLOOKUP(M320,'Config Calc'!$T$13:$U$16,2,FALSE)</f>
        <v>Schrank mit 3 Schubladen</v>
      </c>
      <c r="O320" t="s">
        <v>21</v>
      </c>
      <c r="P320" t="str">
        <f>IF(O320="","",VLOOKUP(O320,'Config Calc'!$T$13:$U$16,2,FALSE))</f>
        <v>Tür, Scharnier Links</v>
      </c>
    </row>
    <row r="321" spans="1:16">
      <c r="A321">
        <v>320</v>
      </c>
      <c r="B321" t="s">
        <v>348</v>
      </c>
      <c r="C321" s="4" t="s">
        <v>99</v>
      </c>
      <c r="D321" t="str">
        <f>VLOOKUP(C321,'Config Calc'!$H$13:$I$14,2,FALSE)</f>
        <v>Kühlschrank</v>
      </c>
      <c r="E321" s="4" t="s">
        <v>50</v>
      </c>
      <c r="F321" t="str">
        <f>VLOOKUP(E321,'Config Calc'!$K$13:$L$14,2,FALSE)</f>
        <v>Drei</v>
      </c>
      <c r="G321" t="s">
        <v>19</v>
      </c>
      <c r="H321" t="str">
        <f>VLOOKUP(G321,'Config Calc'!$N$13:$O$14,2,FALSE)</f>
        <v xml:space="preserve">Kompressor Links </v>
      </c>
      <c r="I321" t="s">
        <v>32</v>
      </c>
      <c r="J321" t="str">
        <f>VLOOKUP(I321,'Config Calc'!$Q$13:$R$15,2,FALSE)</f>
        <v xml:space="preserve">Atbeitsplatte </v>
      </c>
      <c r="K321" t="s">
        <v>102</v>
      </c>
      <c r="L321" t="str">
        <f>VLOOKUP(K321,'Config Calc'!$T$13:$U$16,2,FALSE)</f>
        <v>Schrank mit 3 Schubladen</v>
      </c>
      <c r="M321" t="s">
        <v>102</v>
      </c>
      <c r="N321" t="str">
        <f>VLOOKUP(M321,'Config Calc'!$T$13:$U$16,2,FALSE)</f>
        <v>Schrank mit 3 Schubladen</v>
      </c>
      <c r="O321" t="s">
        <v>23</v>
      </c>
      <c r="P321" t="str">
        <f>IF(O321="","",VLOOKUP(O321,'Config Calc'!$T$13:$U$16,2,FALSE))</f>
        <v xml:space="preserve">Tür, Scharnier Rechts </v>
      </c>
    </row>
    <row r="322" spans="1:16">
      <c r="A322">
        <v>321</v>
      </c>
      <c r="B322" t="s">
        <v>349</v>
      </c>
      <c r="C322" s="4" t="s">
        <v>99</v>
      </c>
      <c r="D322" t="str">
        <f>VLOOKUP(C322,'Config Calc'!$H$13:$I$14,2,FALSE)</f>
        <v>Kühlschrank</v>
      </c>
      <c r="E322" s="4" t="s">
        <v>50</v>
      </c>
      <c r="F322" t="str">
        <f>VLOOKUP(E322,'Config Calc'!$K$13:$L$14,2,FALSE)</f>
        <v>Drei</v>
      </c>
      <c r="G322" t="s">
        <v>19</v>
      </c>
      <c r="H322" t="str">
        <f>VLOOKUP(G322,'Config Calc'!$N$13:$O$14,2,FALSE)</f>
        <v xml:space="preserve">Kompressor Links </v>
      </c>
      <c r="I322" t="s">
        <v>32</v>
      </c>
      <c r="J322" t="str">
        <f>VLOOKUP(I322,'Config Calc'!$Q$13:$R$15,2,FALSE)</f>
        <v xml:space="preserve">Atbeitsplatte </v>
      </c>
      <c r="K322" t="s">
        <v>102</v>
      </c>
      <c r="L322" t="str">
        <f>VLOOKUP(K322,'Config Calc'!$T$13:$U$16,2,FALSE)</f>
        <v>Schrank mit 3 Schubladen</v>
      </c>
      <c r="M322" t="s">
        <v>21</v>
      </c>
      <c r="N322" t="str">
        <f>VLOOKUP(M322,'Config Calc'!$T$13:$U$16,2,FALSE)</f>
        <v>Tür, Scharnier Links</v>
      </c>
      <c r="O322" t="s">
        <v>100</v>
      </c>
      <c r="P322" t="str">
        <f>IF(O322="","",VLOOKUP(O322,'Config Calc'!$T$13:$U$16,2,FALSE))</f>
        <v>Schrank mit 2 Schubladen</v>
      </c>
    </row>
    <row r="323" spans="1:16">
      <c r="A323">
        <v>322</v>
      </c>
      <c r="B323" t="s">
        <v>350</v>
      </c>
      <c r="C323" s="4" t="s">
        <v>99</v>
      </c>
      <c r="D323" t="str">
        <f>VLOOKUP(C323,'Config Calc'!$H$13:$I$14,2,FALSE)</f>
        <v>Kühlschrank</v>
      </c>
      <c r="E323" s="4" t="s">
        <v>50</v>
      </c>
      <c r="F323" t="str">
        <f>VLOOKUP(E323,'Config Calc'!$K$13:$L$14,2,FALSE)</f>
        <v>Drei</v>
      </c>
      <c r="G323" t="s">
        <v>19</v>
      </c>
      <c r="H323" t="str">
        <f>VLOOKUP(G323,'Config Calc'!$N$13:$O$14,2,FALSE)</f>
        <v xml:space="preserve">Kompressor Links </v>
      </c>
      <c r="I323" t="s">
        <v>32</v>
      </c>
      <c r="J323" t="str">
        <f>VLOOKUP(I323,'Config Calc'!$Q$13:$R$15,2,FALSE)</f>
        <v xml:space="preserve">Atbeitsplatte </v>
      </c>
      <c r="K323" t="s">
        <v>102</v>
      </c>
      <c r="L323" t="str">
        <f>VLOOKUP(K323,'Config Calc'!$T$13:$U$16,2,FALSE)</f>
        <v>Schrank mit 3 Schubladen</v>
      </c>
      <c r="M323" t="s">
        <v>21</v>
      </c>
      <c r="N323" t="str">
        <f>VLOOKUP(M323,'Config Calc'!$T$13:$U$16,2,FALSE)</f>
        <v>Tür, Scharnier Links</v>
      </c>
      <c r="O323" t="s">
        <v>102</v>
      </c>
      <c r="P323" t="str">
        <f>IF(O323="","",VLOOKUP(O323,'Config Calc'!$T$13:$U$16,2,FALSE))</f>
        <v>Schrank mit 3 Schubladen</v>
      </c>
    </row>
    <row r="324" spans="1:16">
      <c r="A324">
        <v>323</v>
      </c>
      <c r="B324" t="s">
        <v>351</v>
      </c>
      <c r="C324" s="4" t="s">
        <v>99</v>
      </c>
      <c r="D324" t="str">
        <f>VLOOKUP(C324,'Config Calc'!$H$13:$I$14,2,FALSE)</f>
        <v>Kühlschrank</v>
      </c>
      <c r="E324" s="4" t="s">
        <v>50</v>
      </c>
      <c r="F324" t="str">
        <f>VLOOKUP(E324,'Config Calc'!$K$13:$L$14,2,FALSE)</f>
        <v>Drei</v>
      </c>
      <c r="G324" t="s">
        <v>19</v>
      </c>
      <c r="H324" t="str">
        <f>VLOOKUP(G324,'Config Calc'!$N$13:$O$14,2,FALSE)</f>
        <v xml:space="preserve">Kompressor Links </v>
      </c>
      <c r="I324" t="s">
        <v>32</v>
      </c>
      <c r="J324" t="str">
        <f>VLOOKUP(I324,'Config Calc'!$Q$13:$R$15,2,FALSE)</f>
        <v xml:space="preserve">Atbeitsplatte </v>
      </c>
      <c r="K324" t="s">
        <v>102</v>
      </c>
      <c r="L324" t="str">
        <f>VLOOKUP(K324,'Config Calc'!$T$13:$U$16,2,FALSE)</f>
        <v>Schrank mit 3 Schubladen</v>
      </c>
      <c r="M324" t="s">
        <v>21</v>
      </c>
      <c r="N324" t="str">
        <f>VLOOKUP(M324,'Config Calc'!$T$13:$U$16,2,FALSE)</f>
        <v>Tür, Scharnier Links</v>
      </c>
      <c r="O324" t="s">
        <v>21</v>
      </c>
      <c r="P324" t="str">
        <f>IF(O324="","",VLOOKUP(O324,'Config Calc'!$T$13:$U$16,2,FALSE))</f>
        <v>Tür, Scharnier Links</v>
      </c>
    </row>
    <row r="325" spans="1:16">
      <c r="A325">
        <v>324</v>
      </c>
      <c r="B325" t="s">
        <v>352</v>
      </c>
      <c r="C325" s="4" t="s">
        <v>99</v>
      </c>
      <c r="D325" t="str">
        <f>VLOOKUP(C325,'Config Calc'!$H$13:$I$14,2,FALSE)</f>
        <v>Kühlschrank</v>
      </c>
      <c r="E325" s="4" t="s">
        <v>50</v>
      </c>
      <c r="F325" t="str">
        <f>VLOOKUP(E325,'Config Calc'!$K$13:$L$14,2,FALSE)</f>
        <v>Drei</v>
      </c>
      <c r="G325" t="s">
        <v>19</v>
      </c>
      <c r="H325" t="str">
        <f>VLOOKUP(G325,'Config Calc'!$N$13:$O$14,2,FALSE)</f>
        <v xml:space="preserve">Kompressor Links </v>
      </c>
      <c r="I325" t="s">
        <v>32</v>
      </c>
      <c r="J325" t="str">
        <f>VLOOKUP(I325,'Config Calc'!$Q$13:$R$15,2,FALSE)</f>
        <v xml:space="preserve">Atbeitsplatte </v>
      </c>
      <c r="K325" t="s">
        <v>102</v>
      </c>
      <c r="L325" t="str">
        <f>VLOOKUP(K325,'Config Calc'!$T$13:$U$16,2,FALSE)</f>
        <v>Schrank mit 3 Schubladen</v>
      </c>
      <c r="M325" t="s">
        <v>21</v>
      </c>
      <c r="N325" t="str">
        <f>VLOOKUP(M325,'Config Calc'!$T$13:$U$16,2,FALSE)</f>
        <v>Tür, Scharnier Links</v>
      </c>
      <c r="O325" t="s">
        <v>23</v>
      </c>
      <c r="P325" t="str">
        <f>IF(O325="","",VLOOKUP(O325,'Config Calc'!$T$13:$U$16,2,FALSE))</f>
        <v xml:space="preserve">Tür, Scharnier Rechts </v>
      </c>
    </row>
    <row r="326" spans="1:16">
      <c r="A326">
        <v>325</v>
      </c>
      <c r="B326" t="s">
        <v>353</v>
      </c>
      <c r="C326" s="4" t="s">
        <v>99</v>
      </c>
      <c r="D326" t="str">
        <f>VLOOKUP(C326,'Config Calc'!$H$13:$I$14,2,FALSE)</f>
        <v>Kühlschrank</v>
      </c>
      <c r="E326" s="4" t="s">
        <v>50</v>
      </c>
      <c r="F326" t="str">
        <f>VLOOKUP(E326,'Config Calc'!$K$13:$L$14,2,FALSE)</f>
        <v>Drei</v>
      </c>
      <c r="G326" t="s">
        <v>19</v>
      </c>
      <c r="H326" t="str">
        <f>VLOOKUP(G326,'Config Calc'!$N$13:$O$14,2,FALSE)</f>
        <v xml:space="preserve">Kompressor Links </v>
      </c>
      <c r="I326" t="s">
        <v>32</v>
      </c>
      <c r="J326" t="str">
        <f>VLOOKUP(I326,'Config Calc'!$Q$13:$R$15,2,FALSE)</f>
        <v xml:space="preserve">Atbeitsplatte </v>
      </c>
      <c r="K326" t="s">
        <v>102</v>
      </c>
      <c r="L326" t="str">
        <f>VLOOKUP(K326,'Config Calc'!$T$13:$U$16,2,FALSE)</f>
        <v>Schrank mit 3 Schubladen</v>
      </c>
      <c r="M326" t="s">
        <v>23</v>
      </c>
      <c r="N326" t="str">
        <f>VLOOKUP(M326,'Config Calc'!$T$13:$U$16,2,FALSE)</f>
        <v xml:space="preserve">Tür, Scharnier Rechts </v>
      </c>
      <c r="O326" t="s">
        <v>100</v>
      </c>
      <c r="P326" t="str">
        <f>IF(O326="","",VLOOKUP(O326,'Config Calc'!$T$13:$U$16,2,FALSE))</f>
        <v>Schrank mit 2 Schubladen</v>
      </c>
    </row>
    <row r="327" spans="1:16">
      <c r="A327">
        <v>326</v>
      </c>
      <c r="B327" t="s">
        <v>354</v>
      </c>
      <c r="C327" s="4" t="s">
        <v>99</v>
      </c>
      <c r="D327" t="str">
        <f>VLOOKUP(C327,'Config Calc'!$H$13:$I$14,2,FALSE)</f>
        <v>Kühlschrank</v>
      </c>
      <c r="E327" s="4" t="s">
        <v>50</v>
      </c>
      <c r="F327" t="str">
        <f>VLOOKUP(E327,'Config Calc'!$K$13:$L$14,2,FALSE)</f>
        <v>Drei</v>
      </c>
      <c r="G327" t="s">
        <v>19</v>
      </c>
      <c r="H327" t="str">
        <f>VLOOKUP(G327,'Config Calc'!$N$13:$O$14,2,FALSE)</f>
        <v xml:space="preserve">Kompressor Links </v>
      </c>
      <c r="I327" t="s">
        <v>32</v>
      </c>
      <c r="J327" t="str">
        <f>VLOOKUP(I327,'Config Calc'!$Q$13:$R$15,2,FALSE)</f>
        <v xml:space="preserve">Atbeitsplatte </v>
      </c>
      <c r="K327" t="s">
        <v>102</v>
      </c>
      <c r="L327" t="str">
        <f>VLOOKUP(K327,'Config Calc'!$T$13:$U$16,2,FALSE)</f>
        <v>Schrank mit 3 Schubladen</v>
      </c>
      <c r="M327" t="s">
        <v>23</v>
      </c>
      <c r="N327" t="str">
        <f>VLOOKUP(M327,'Config Calc'!$T$13:$U$16,2,FALSE)</f>
        <v xml:space="preserve">Tür, Scharnier Rechts </v>
      </c>
      <c r="O327" t="s">
        <v>102</v>
      </c>
      <c r="P327" t="str">
        <f>IF(O327="","",VLOOKUP(O327,'Config Calc'!$T$13:$U$16,2,FALSE))</f>
        <v>Schrank mit 3 Schubladen</v>
      </c>
    </row>
    <row r="328" spans="1:16">
      <c r="A328">
        <v>327</v>
      </c>
      <c r="B328" t="s">
        <v>355</v>
      </c>
      <c r="C328" s="4" t="s">
        <v>99</v>
      </c>
      <c r="D328" t="str">
        <f>VLOOKUP(C328,'Config Calc'!$H$13:$I$14,2,FALSE)</f>
        <v>Kühlschrank</v>
      </c>
      <c r="E328" s="4" t="s">
        <v>50</v>
      </c>
      <c r="F328" t="str">
        <f>VLOOKUP(E328,'Config Calc'!$K$13:$L$14,2,FALSE)</f>
        <v>Drei</v>
      </c>
      <c r="G328" t="s">
        <v>19</v>
      </c>
      <c r="H328" t="str">
        <f>VLOOKUP(G328,'Config Calc'!$N$13:$O$14,2,FALSE)</f>
        <v xml:space="preserve">Kompressor Links </v>
      </c>
      <c r="I328" t="s">
        <v>32</v>
      </c>
      <c r="J328" t="str">
        <f>VLOOKUP(I328,'Config Calc'!$Q$13:$R$15,2,FALSE)</f>
        <v xml:space="preserve">Atbeitsplatte </v>
      </c>
      <c r="K328" t="s">
        <v>102</v>
      </c>
      <c r="L328" t="str">
        <f>VLOOKUP(K328,'Config Calc'!$T$13:$U$16,2,FALSE)</f>
        <v>Schrank mit 3 Schubladen</v>
      </c>
      <c r="M328" t="s">
        <v>23</v>
      </c>
      <c r="N328" t="str">
        <f>VLOOKUP(M328,'Config Calc'!$T$13:$U$16,2,FALSE)</f>
        <v xml:space="preserve">Tür, Scharnier Rechts </v>
      </c>
      <c r="O328" t="s">
        <v>21</v>
      </c>
      <c r="P328" t="str">
        <f>IF(O328="","",VLOOKUP(O328,'Config Calc'!$T$13:$U$16,2,FALSE))</f>
        <v>Tür, Scharnier Links</v>
      </c>
    </row>
    <row r="329" spans="1:16">
      <c r="A329">
        <v>328</v>
      </c>
      <c r="B329" t="s">
        <v>356</v>
      </c>
      <c r="C329" s="4" t="s">
        <v>99</v>
      </c>
      <c r="D329" t="str">
        <f>VLOOKUP(C329,'Config Calc'!$H$13:$I$14,2,FALSE)</f>
        <v>Kühlschrank</v>
      </c>
      <c r="E329" s="4" t="s">
        <v>50</v>
      </c>
      <c r="F329" t="str">
        <f>VLOOKUP(E329,'Config Calc'!$K$13:$L$14,2,FALSE)</f>
        <v>Drei</v>
      </c>
      <c r="G329" t="s">
        <v>19</v>
      </c>
      <c r="H329" t="str">
        <f>VLOOKUP(G329,'Config Calc'!$N$13:$O$14,2,FALSE)</f>
        <v xml:space="preserve">Kompressor Links </v>
      </c>
      <c r="I329" t="s">
        <v>32</v>
      </c>
      <c r="J329" t="str">
        <f>VLOOKUP(I329,'Config Calc'!$Q$13:$R$15,2,FALSE)</f>
        <v xml:space="preserve">Atbeitsplatte </v>
      </c>
      <c r="K329" t="s">
        <v>102</v>
      </c>
      <c r="L329" t="str">
        <f>VLOOKUP(K329,'Config Calc'!$T$13:$U$16,2,FALSE)</f>
        <v>Schrank mit 3 Schubladen</v>
      </c>
      <c r="M329" t="s">
        <v>23</v>
      </c>
      <c r="N329" t="str">
        <f>VLOOKUP(M329,'Config Calc'!$T$13:$U$16,2,FALSE)</f>
        <v xml:space="preserve">Tür, Scharnier Rechts </v>
      </c>
      <c r="O329" t="s">
        <v>23</v>
      </c>
      <c r="P329" t="str">
        <f>IF(O329="","",VLOOKUP(O329,'Config Calc'!$T$13:$U$16,2,FALSE))</f>
        <v xml:space="preserve">Tür, Scharnier Rechts </v>
      </c>
    </row>
    <row r="330" spans="1:16">
      <c r="A330">
        <v>329</v>
      </c>
      <c r="B330" t="s">
        <v>357</v>
      </c>
      <c r="C330" s="4" t="s">
        <v>99</v>
      </c>
      <c r="D330" t="str">
        <f>VLOOKUP(C330,'Config Calc'!$H$13:$I$14,2,FALSE)</f>
        <v>Kühlschrank</v>
      </c>
      <c r="E330" s="4" t="s">
        <v>50</v>
      </c>
      <c r="F330" t="str">
        <f>VLOOKUP(E330,'Config Calc'!$K$13:$L$14,2,FALSE)</f>
        <v>Drei</v>
      </c>
      <c r="G330" t="s">
        <v>19</v>
      </c>
      <c r="H330" t="str">
        <f>VLOOKUP(G330,'Config Calc'!$N$13:$O$14,2,FALSE)</f>
        <v xml:space="preserve">Kompressor Links </v>
      </c>
      <c r="I330" t="s">
        <v>32</v>
      </c>
      <c r="J330" t="str">
        <f>VLOOKUP(I330,'Config Calc'!$Q$13:$R$15,2,FALSE)</f>
        <v xml:space="preserve">Atbeitsplatte </v>
      </c>
      <c r="K330" t="s">
        <v>21</v>
      </c>
      <c r="L330" t="str">
        <f>VLOOKUP(K330,'Config Calc'!$T$13:$U$16,2,FALSE)</f>
        <v>Tür, Scharnier Links</v>
      </c>
      <c r="M330" t="s">
        <v>100</v>
      </c>
      <c r="N330" t="str">
        <f>VLOOKUP(M330,'Config Calc'!$T$13:$U$16,2,FALSE)</f>
        <v>Schrank mit 2 Schubladen</v>
      </c>
      <c r="O330" t="s">
        <v>100</v>
      </c>
      <c r="P330" t="str">
        <f>IF(O330="","",VLOOKUP(O330,'Config Calc'!$T$13:$U$16,2,FALSE))</f>
        <v>Schrank mit 2 Schubladen</v>
      </c>
    </row>
    <row r="331" spans="1:16">
      <c r="A331">
        <v>330</v>
      </c>
      <c r="B331" t="s">
        <v>358</v>
      </c>
      <c r="C331" s="4" t="s">
        <v>99</v>
      </c>
      <c r="D331" t="str">
        <f>VLOOKUP(C331,'Config Calc'!$H$13:$I$14,2,FALSE)</f>
        <v>Kühlschrank</v>
      </c>
      <c r="E331" s="4" t="s">
        <v>50</v>
      </c>
      <c r="F331" t="str">
        <f>VLOOKUP(E331,'Config Calc'!$K$13:$L$14,2,FALSE)</f>
        <v>Drei</v>
      </c>
      <c r="G331" t="s">
        <v>19</v>
      </c>
      <c r="H331" t="str">
        <f>VLOOKUP(G331,'Config Calc'!$N$13:$O$14,2,FALSE)</f>
        <v xml:space="preserve">Kompressor Links </v>
      </c>
      <c r="I331" t="s">
        <v>32</v>
      </c>
      <c r="J331" t="str">
        <f>VLOOKUP(I331,'Config Calc'!$Q$13:$R$15,2,FALSE)</f>
        <v xml:space="preserve">Atbeitsplatte </v>
      </c>
      <c r="K331" t="s">
        <v>21</v>
      </c>
      <c r="L331" t="str">
        <f>VLOOKUP(K331,'Config Calc'!$T$13:$U$16,2,FALSE)</f>
        <v>Tür, Scharnier Links</v>
      </c>
      <c r="M331" t="s">
        <v>100</v>
      </c>
      <c r="N331" t="str">
        <f>VLOOKUP(M331,'Config Calc'!$T$13:$U$16,2,FALSE)</f>
        <v>Schrank mit 2 Schubladen</v>
      </c>
      <c r="O331" t="s">
        <v>102</v>
      </c>
      <c r="P331" t="str">
        <f>IF(O331="","",VLOOKUP(O331,'Config Calc'!$T$13:$U$16,2,FALSE))</f>
        <v>Schrank mit 3 Schubladen</v>
      </c>
    </row>
    <row r="332" spans="1:16">
      <c r="A332">
        <v>331</v>
      </c>
      <c r="B332" t="s">
        <v>359</v>
      </c>
      <c r="C332" s="4" t="s">
        <v>99</v>
      </c>
      <c r="D332" t="str">
        <f>VLOOKUP(C332,'Config Calc'!$H$13:$I$14,2,FALSE)</f>
        <v>Kühlschrank</v>
      </c>
      <c r="E332" s="4" t="s">
        <v>50</v>
      </c>
      <c r="F332" t="str">
        <f>VLOOKUP(E332,'Config Calc'!$K$13:$L$14,2,FALSE)</f>
        <v>Drei</v>
      </c>
      <c r="G332" t="s">
        <v>19</v>
      </c>
      <c r="H332" t="str">
        <f>VLOOKUP(G332,'Config Calc'!$N$13:$O$14,2,FALSE)</f>
        <v xml:space="preserve">Kompressor Links </v>
      </c>
      <c r="I332" t="s">
        <v>32</v>
      </c>
      <c r="J332" t="str">
        <f>VLOOKUP(I332,'Config Calc'!$Q$13:$R$15,2,FALSE)</f>
        <v xml:space="preserve">Atbeitsplatte </v>
      </c>
      <c r="K332" t="s">
        <v>21</v>
      </c>
      <c r="L332" t="str">
        <f>VLOOKUP(K332,'Config Calc'!$T$13:$U$16,2,FALSE)</f>
        <v>Tür, Scharnier Links</v>
      </c>
      <c r="M332" t="s">
        <v>100</v>
      </c>
      <c r="N332" t="str">
        <f>VLOOKUP(M332,'Config Calc'!$T$13:$U$16,2,FALSE)</f>
        <v>Schrank mit 2 Schubladen</v>
      </c>
      <c r="O332" t="s">
        <v>21</v>
      </c>
      <c r="P332" t="str">
        <f>IF(O332="","",VLOOKUP(O332,'Config Calc'!$T$13:$U$16,2,FALSE))</f>
        <v>Tür, Scharnier Links</v>
      </c>
    </row>
    <row r="333" spans="1:16">
      <c r="A333">
        <v>332</v>
      </c>
      <c r="B333" t="s">
        <v>360</v>
      </c>
      <c r="C333" s="4" t="s">
        <v>99</v>
      </c>
      <c r="D333" t="str">
        <f>VLOOKUP(C333,'Config Calc'!$H$13:$I$14,2,FALSE)</f>
        <v>Kühlschrank</v>
      </c>
      <c r="E333" s="4" t="s">
        <v>50</v>
      </c>
      <c r="F333" t="str">
        <f>VLOOKUP(E333,'Config Calc'!$K$13:$L$14,2,FALSE)</f>
        <v>Drei</v>
      </c>
      <c r="G333" t="s">
        <v>19</v>
      </c>
      <c r="H333" t="str">
        <f>VLOOKUP(G333,'Config Calc'!$N$13:$O$14,2,FALSE)</f>
        <v xml:space="preserve">Kompressor Links </v>
      </c>
      <c r="I333" t="s">
        <v>32</v>
      </c>
      <c r="J333" t="str">
        <f>VLOOKUP(I333,'Config Calc'!$Q$13:$R$15,2,FALSE)</f>
        <v xml:space="preserve">Atbeitsplatte </v>
      </c>
      <c r="K333" t="s">
        <v>21</v>
      </c>
      <c r="L333" t="str">
        <f>VLOOKUP(K333,'Config Calc'!$T$13:$U$16,2,FALSE)</f>
        <v>Tür, Scharnier Links</v>
      </c>
      <c r="M333" t="s">
        <v>100</v>
      </c>
      <c r="N333" t="str">
        <f>VLOOKUP(M333,'Config Calc'!$T$13:$U$16,2,FALSE)</f>
        <v>Schrank mit 2 Schubladen</v>
      </c>
      <c r="O333" t="s">
        <v>23</v>
      </c>
      <c r="P333" t="str">
        <f>IF(O333="","",VLOOKUP(O333,'Config Calc'!$T$13:$U$16,2,FALSE))</f>
        <v xml:space="preserve">Tür, Scharnier Rechts </v>
      </c>
    </row>
    <row r="334" spans="1:16">
      <c r="A334">
        <v>333</v>
      </c>
      <c r="B334" t="s">
        <v>361</v>
      </c>
      <c r="C334" s="4" t="s">
        <v>99</v>
      </c>
      <c r="D334" t="str">
        <f>VLOOKUP(C334,'Config Calc'!$H$13:$I$14,2,FALSE)</f>
        <v>Kühlschrank</v>
      </c>
      <c r="E334" s="4" t="s">
        <v>50</v>
      </c>
      <c r="F334" t="str">
        <f>VLOOKUP(E334,'Config Calc'!$K$13:$L$14,2,FALSE)</f>
        <v>Drei</v>
      </c>
      <c r="G334" t="s">
        <v>19</v>
      </c>
      <c r="H334" t="str">
        <f>VLOOKUP(G334,'Config Calc'!$N$13:$O$14,2,FALSE)</f>
        <v xml:space="preserve">Kompressor Links </v>
      </c>
      <c r="I334" t="s">
        <v>32</v>
      </c>
      <c r="J334" t="str">
        <f>VLOOKUP(I334,'Config Calc'!$Q$13:$R$15,2,FALSE)</f>
        <v xml:space="preserve">Atbeitsplatte </v>
      </c>
      <c r="K334" t="s">
        <v>21</v>
      </c>
      <c r="L334" t="str">
        <f>VLOOKUP(K334,'Config Calc'!$T$13:$U$16,2,FALSE)</f>
        <v>Tür, Scharnier Links</v>
      </c>
      <c r="M334" t="s">
        <v>102</v>
      </c>
      <c r="N334" t="str">
        <f>VLOOKUP(M334,'Config Calc'!$T$13:$U$16,2,FALSE)</f>
        <v>Schrank mit 3 Schubladen</v>
      </c>
      <c r="O334" t="s">
        <v>100</v>
      </c>
      <c r="P334" t="str">
        <f>IF(O334="","",VLOOKUP(O334,'Config Calc'!$T$13:$U$16,2,FALSE))</f>
        <v>Schrank mit 2 Schubladen</v>
      </c>
    </row>
    <row r="335" spans="1:16">
      <c r="A335">
        <v>334</v>
      </c>
      <c r="B335" t="s">
        <v>362</v>
      </c>
      <c r="C335" s="4" t="s">
        <v>99</v>
      </c>
      <c r="D335" t="str">
        <f>VLOOKUP(C335,'Config Calc'!$H$13:$I$14,2,FALSE)</f>
        <v>Kühlschrank</v>
      </c>
      <c r="E335" s="4" t="s">
        <v>50</v>
      </c>
      <c r="F335" t="str">
        <f>VLOOKUP(E335,'Config Calc'!$K$13:$L$14,2,FALSE)</f>
        <v>Drei</v>
      </c>
      <c r="G335" t="s">
        <v>19</v>
      </c>
      <c r="H335" t="str">
        <f>VLOOKUP(G335,'Config Calc'!$N$13:$O$14,2,FALSE)</f>
        <v xml:space="preserve">Kompressor Links </v>
      </c>
      <c r="I335" t="s">
        <v>32</v>
      </c>
      <c r="J335" t="str">
        <f>VLOOKUP(I335,'Config Calc'!$Q$13:$R$15,2,FALSE)</f>
        <v xml:space="preserve">Atbeitsplatte </v>
      </c>
      <c r="K335" t="s">
        <v>21</v>
      </c>
      <c r="L335" t="str">
        <f>VLOOKUP(K335,'Config Calc'!$T$13:$U$16,2,FALSE)</f>
        <v>Tür, Scharnier Links</v>
      </c>
      <c r="M335" t="s">
        <v>102</v>
      </c>
      <c r="N335" t="str">
        <f>VLOOKUP(M335,'Config Calc'!$T$13:$U$16,2,FALSE)</f>
        <v>Schrank mit 3 Schubladen</v>
      </c>
      <c r="O335" t="s">
        <v>102</v>
      </c>
      <c r="P335" t="str">
        <f>IF(O335="","",VLOOKUP(O335,'Config Calc'!$T$13:$U$16,2,FALSE))</f>
        <v>Schrank mit 3 Schubladen</v>
      </c>
    </row>
    <row r="336" spans="1:16">
      <c r="A336">
        <v>335</v>
      </c>
      <c r="B336" t="s">
        <v>363</v>
      </c>
      <c r="C336" s="4" t="s">
        <v>99</v>
      </c>
      <c r="D336" t="str">
        <f>VLOOKUP(C336,'Config Calc'!$H$13:$I$14,2,FALSE)</f>
        <v>Kühlschrank</v>
      </c>
      <c r="E336" s="4" t="s">
        <v>50</v>
      </c>
      <c r="F336" t="str">
        <f>VLOOKUP(E336,'Config Calc'!$K$13:$L$14,2,FALSE)</f>
        <v>Drei</v>
      </c>
      <c r="G336" t="s">
        <v>19</v>
      </c>
      <c r="H336" t="str">
        <f>VLOOKUP(G336,'Config Calc'!$N$13:$O$14,2,FALSE)</f>
        <v xml:space="preserve">Kompressor Links </v>
      </c>
      <c r="I336" t="s">
        <v>32</v>
      </c>
      <c r="J336" t="str">
        <f>VLOOKUP(I336,'Config Calc'!$Q$13:$R$15,2,FALSE)</f>
        <v xml:space="preserve">Atbeitsplatte </v>
      </c>
      <c r="K336" t="s">
        <v>21</v>
      </c>
      <c r="L336" t="str">
        <f>VLOOKUP(K336,'Config Calc'!$T$13:$U$16,2,FALSE)</f>
        <v>Tür, Scharnier Links</v>
      </c>
      <c r="M336" t="s">
        <v>102</v>
      </c>
      <c r="N336" t="str">
        <f>VLOOKUP(M336,'Config Calc'!$T$13:$U$16,2,FALSE)</f>
        <v>Schrank mit 3 Schubladen</v>
      </c>
      <c r="O336" t="s">
        <v>21</v>
      </c>
      <c r="P336" t="str">
        <f>IF(O336="","",VLOOKUP(O336,'Config Calc'!$T$13:$U$16,2,FALSE))</f>
        <v>Tür, Scharnier Links</v>
      </c>
    </row>
    <row r="337" spans="1:16">
      <c r="A337">
        <v>336</v>
      </c>
      <c r="B337" t="s">
        <v>364</v>
      </c>
      <c r="C337" s="4" t="s">
        <v>99</v>
      </c>
      <c r="D337" t="str">
        <f>VLOOKUP(C337,'Config Calc'!$H$13:$I$14,2,FALSE)</f>
        <v>Kühlschrank</v>
      </c>
      <c r="E337" s="4" t="s">
        <v>50</v>
      </c>
      <c r="F337" t="str">
        <f>VLOOKUP(E337,'Config Calc'!$K$13:$L$14,2,FALSE)</f>
        <v>Drei</v>
      </c>
      <c r="G337" t="s">
        <v>19</v>
      </c>
      <c r="H337" t="str">
        <f>VLOOKUP(G337,'Config Calc'!$N$13:$O$14,2,FALSE)</f>
        <v xml:space="preserve">Kompressor Links </v>
      </c>
      <c r="I337" t="s">
        <v>32</v>
      </c>
      <c r="J337" t="str">
        <f>VLOOKUP(I337,'Config Calc'!$Q$13:$R$15,2,FALSE)</f>
        <v xml:space="preserve">Atbeitsplatte </v>
      </c>
      <c r="K337" t="s">
        <v>21</v>
      </c>
      <c r="L337" t="str">
        <f>VLOOKUP(K337,'Config Calc'!$T$13:$U$16,2,FALSE)</f>
        <v>Tür, Scharnier Links</v>
      </c>
      <c r="M337" t="s">
        <v>102</v>
      </c>
      <c r="N337" t="str">
        <f>VLOOKUP(M337,'Config Calc'!$T$13:$U$16,2,FALSE)</f>
        <v>Schrank mit 3 Schubladen</v>
      </c>
      <c r="O337" t="s">
        <v>23</v>
      </c>
      <c r="P337" t="str">
        <f>IF(O337="","",VLOOKUP(O337,'Config Calc'!$T$13:$U$16,2,FALSE))</f>
        <v xml:space="preserve">Tür, Scharnier Rechts </v>
      </c>
    </row>
    <row r="338" spans="1:16">
      <c r="A338">
        <v>337</v>
      </c>
      <c r="B338" t="s">
        <v>365</v>
      </c>
      <c r="C338" s="4" t="s">
        <v>99</v>
      </c>
      <c r="D338" t="str">
        <f>VLOOKUP(C338,'Config Calc'!$H$13:$I$14,2,FALSE)</f>
        <v>Kühlschrank</v>
      </c>
      <c r="E338" s="4" t="s">
        <v>50</v>
      </c>
      <c r="F338" t="str">
        <f>VLOOKUP(E338,'Config Calc'!$K$13:$L$14,2,FALSE)</f>
        <v>Drei</v>
      </c>
      <c r="G338" t="s">
        <v>19</v>
      </c>
      <c r="H338" t="str">
        <f>VLOOKUP(G338,'Config Calc'!$N$13:$O$14,2,FALSE)</f>
        <v xml:space="preserve">Kompressor Links </v>
      </c>
      <c r="I338" t="s">
        <v>32</v>
      </c>
      <c r="J338" t="str">
        <f>VLOOKUP(I338,'Config Calc'!$Q$13:$R$15,2,FALSE)</f>
        <v xml:space="preserve">Atbeitsplatte </v>
      </c>
      <c r="K338" t="s">
        <v>21</v>
      </c>
      <c r="L338" t="str">
        <f>VLOOKUP(K338,'Config Calc'!$T$13:$U$16,2,FALSE)</f>
        <v>Tür, Scharnier Links</v>
      </c>
      <c r="M338" t="s">
        <v>21</v>
      </c>
      <c r="N338" t="str">
        <f>VLOOKUP(M338,'Config Calc'!$T$13:$U$16,2,FALSE)</f>
        <v>Tür, Scharnier Links</v>
      </c>
      <c r="O338" t="s">
        <v>100</v>
      </c>
      <c r="P338" t="str">
        <f>IF(O338="","",VLOOKUP(O338,'Config Calc'!$T$13:$U$16,2,FALSE))</f>
        <v>Schrank mit 2 Schubladen</v>
      </c>
    </row>
    <row r="339" spans="1:16">
      <c r="A339">
        <v>338</v>
      </c>
      <c r="B339" t="s">
        <v>366</v>
      </c>
      <c r="C339" s="4" t="s">
        <v>99</v>
      </c>
      <c r="D339" t="str">
        <f>VLOOKUP(C339,'Config Calc'!$H$13:$I$14,2,FALSE)</f>
        <v>Kühlschrank</v>
      </c>
      <c r="E339" s="4" t="s">
        <v>50</v>
      </c>
      <c r="F339" t="str">
        <f>VLOOKUP(E339,'Config Calc'!$K$13:$L$14,2,FALSE)</f>
        <v>Drei</v>
      </c>
      <c r="G339" t="s">
        <v>19</v>
      </c>
      <c r="H339" t="str">
        <f>VLOOKUP(G339,'Config Calc'!$N$13:$O$14,2,FALSE)</f>
        <v xml:space="preserve">Kompressor Links </v>
      </c>
      <c r="I339" t="s">
        <v>32</v>
      </c>
      <c r="J339" t="str">
        <f>VLOOKUP(I339,'Config Calc'!$Q$13:$R$15,2,FALSE)</f>
        <v xml:space="preserve">Atbeitsplatte </v>
      </c>
      <c r="K339" t="s">
        <v>21</v>
      </c>
      <c r="L339" t="str">
        <f>VLOOKUP(K339,'Config Calc'!$T$13:$U$16,2,FALSE)</f>
        <v>Tür, Scharnier Links</v>
      </c>
      <c r="M339" t="s">
        <v>21</v>
      </c>
      <c r="N339" t="str">
        <f>VLOOKUP(M339,'Config Calc'!$T$13:$U$16,2,FALSE)</f>
        <v>Tür, Scharnier Links</v>
      </c>
      <c r="O339" t="s">
        <v>102</v>
      </c>
      <c r="P339" t="str">
        <f>IF(O339="","",VLOOKUP(O339,'Config Calc'!$T$13:$U$16,2,FALSE))</f>
        <v>Schrank mit 3 Schubladen</v>
      </c>
    </row>
    <row r="340" spans="1:16">
      <c r="A340">
        <v>339</v>
      </c>
      <c r="B340" t="s">
        <v>367</v>
      </c>
      <c r="C340" s="4" t="s">
        <v>99</v>
      </c>
      <c r="D340" t="str">
        <f>VLOOKUP(C340,'Config Calc'!$H$13:$I$14,2,FALSE)</f>
        <v>Kühlschrank</v>
      </c>
      <c r="E340" s="4" t="s">
        <v>50</v>
      </c>
      <c r="F340" t="str">
        <f>VLOOKUP(E340,'Config Calc'!$K$13:$L$14,2,FALSE)</f>
        <v>Drei</v>
      </c>
      <c r="G340" t="s">
        <v>19</v>
      </c>
      <c r="H340" t="str">
        <f>VLOOKUP(G340,'Config Calc'!$N$13:$O$14,2,FALSE)</f>
        <v xml:space="preserve">Kompressor Links </v>
      </c>
      <c r="I340" t="s">
        <v>32</v>
      </c>
      <c r="J340" t="str">
        <f>VLOOKUP(I340,'Config Calc'!$Q$13:$R$15,2,FALSE)</f>
        <v xml:space="preserve">Atbeitsplatte </v>
      </c>
      <c r="K340" t="s">
        <v>21</v>
      </c>
      <c r="L340" t="str">
        <f>VLOOKUP(K340,'Config Calc'!$T$13:$U$16,2,FALSE)</f>
        <v>Tür, Scharnier Links</v>
      </c>
      <c r="M340" t="s">
        <v>21</v>
      </c>
      <c r="N340" t="str">
        <f>VLOOKUP(M340,'Config Calc'!$T$13:$U$16,2,FALSE)</f>
        <v>Tür, Scharnier Links</v>
      </c>
      <c r="O340" t="s">
        <v>21</v>
      </c>
      <c r="P340" t="str">
        <f>IF(O340="","",VLOOKUP(O340,'Config Calc'!$T$13:$U$16,2,FALSE))</f>
        <v>Tür, Scharnier Links</v>
      </c>
    </row>
    <row r="341" spans="1:16">
      <c r="A341">
        <v>340</v>
      </c>
      <c r="B341" t="s">
        <v>368</v>
      </c>
      <c r="C341" s="4" t="s">
        <v>99</v>
      </c>
      <c r="D341" t="str">
        <f>VLOOKUP(C341,'Config Calc'!$H$13:$I$14,2,FALSE)</f>
        <v>Kühlschrank</v>
      </c>
      <c r="E341" s="4" t="s">
        <v>50</v>
      </c>
      <c r="F341" t="str">
        <f>VLOOKUP(E341,'Config Calc'!$K$13:$L$14,2,FALSE)</f>
        <v>Drei</v>
      </c>
      <c r="G341" t="s">
        <v>19</v>
      </c>
      <c r="H341" t="str">
        <f>VLOOKUP(G341,'Config Calc'!$N$13:$O$14,2,FALSE)</f>
        <v xml:space="preserve">Kompressor Links </v>
      </c>
      <c r="I341" t="s">
        <v>32</v>
      </c>
      <c r="J341" t="str">
        <f>VLOOKUP(I341,'Config Calc'!$Q$13:$R$15,2,FALSE)</f>
        <v xml:space="preserve">Atbeitsplatte </v>
      </c>
      <c r="K341" t="s">
        <v>21</v>
      </c>
      <c r="L341" t="str">
        <f>VLOOKUP(K341,'Config Calc'!$T$13:$U$16,2,FALSE)</f>
        <v>Tür, Scharnier Links</v>
      </c>
      <c r="M341" t="s">
        <v>21</v>
      </c>
      <c r="N341" t="str">
        <f>VLOOKUP(M341,'Config Calc'!$T$13:$U$16,2,FALSE)</f>
        <v>Tür, Scharnier Links</v>
      </c>
      <c r="O341" t="s">
        <v>23</v>
      </c>
      <c r="P341" t="str">
        <f>IF(O341="","",VLOOKUP(O341,'Config Calc'!$T$13:$U$16,2,FALSE))</f>
        <v xml:space="preserve">Tür, Scharnier Rechts </v>
      </c>
    </row>
    <row r="342" spans="1:16">
      <c r="A342">
        <v>341</v>
      </c>
      <c r="B342" t="s">
        <v>369</v>
      </c>
      <c r="C342" s="4" t="s">
        <v>99</v>
      </c>
      <c r="D342" t="str">
        <f>VLOOKUP(C342,'Config Calc'!$H$13:$I$14,2,FALSE)</f>
        <v>Kühlschrank</v>
      </c>
      <c r="E342" s="4" t="s">
        <v>50</v>
      </c>
      <c r="F342" t="str">
        <f>VLOOKUP(E342,'Config Calc'!$K$13:$L$14,2,FALSE)</f>
        <v>Drei</v>
      </c>
      <c r="G342" t="s">
        <v>19</v>
      </c>
      <c r="H342" t="str">
        <f>VLOOKUP(G342,'Config Calc'!$N$13:$O$14,2,FALSE)</f>
        <v xml:space="preserve">Kompressor Links </v>
      </c>
      <c r="I342" t="s">
        <v>32</v>
      </c>
      <c r="J342" t="str">
        <f>VLOOKUP(I342,'Config Calc'!$Q$13:$R$15,2,FALSE)</f>
        <v xml:space="preserve">Atbeitsplatte </v>
      </c>
      <c r="K342" t="s">
        <v>21</v>
      </c>
      <c r="L342" t="str">
        <f>VLOOKUP(K342,'Config Calc'!$T$13:$U$16,2,FALSE)</f>
        <v>Tür, Scharnier Links</v>
      </c>
      <c r="M342" t="s">
        <v>23</v>
      </c>
      <c r="N342" t="str">
        <f>VLOOKUP(M342,'Config Calc'!$T$13:$U$16,2,FALSE)</f>
        <v xml:space="preserve">Tür, Scharnier Rechts </v>
      </c>
      <c r="O342" t="s">
        <v>100</v>
      </c>
      <c r="P342" t="str">
        <f>IF(O342="","",VLOOKUP(O342,'Config Calc'!$T$13:$U$16,2,FALSE))</f>
        <v>Schrank mit 2 Schubladen</v>
      </c>
    </row>
    <row r="343" spans="1:16">
      <c r="A343">
        <v>342</v>
      </c>
      <c r="B343" t="s">
        <v>370</v>
      </c>
      <c r="C343" s="4" t="s">
        <v>99</v>
      </c>
      <c r="D343" t="str">
        <f>VLOOKUP(C343,'Config Calc'!$H$13:$I$14,2,FALSE)</f>
        <v>Kühlschrank</v>
      </c>
      <c r="E343" s="4" t="s">
        <v>50</v>
      </c>
      <c r="F343" t="str">
        <f>VLOOKUP(E343,'Config Calc'!$K$13:$L$14,2,FALSE)</f>
        <v>Drei</v>
      </c>
      <c r="G343" t="s">
        <v>19</v>
      </c>
      <c r="H343" t="str">
        <f>VLOOKUP(G343,'Config Calc'!$N$13:$O$14,2,FALSE)</f>
        <v xml:space="preserve">Kompressor Links </v>
      </c>
      <c r="I343" t="s">
        <v>32</v>
      </c>
      <c r="J343" t="str">
        <f>VLOOKUP(I343,'Config Calc'!$Q$13:$R$15,2,FALSE)</f>
        <v xml:space="preserve">Atbeitsplatte </v>
      </c>
      <c r="K343" t="s">
        <v>21</v>
      </c>
      <c r="L343" t="str">
        <f>VLOOKUP(K343,'Config Calc'!$T$13:$U$16,2,FALSE)</f>
        <v>Tür, Scharnier Links</v>
      </c>
      <c r="M343" t="s">
        <v>23</v>
      </c>
      <c r="N343" t="str">
        <f>VLOOKUP(M343,'Config Calc'!$T$13:$U$16,2,FALSE)</f>
        <v xml:space="preserve">Tür, Scharnier Rechts </v>
      </c>
      <c r="O343" t="s">
        <v>102</v>
      </c>
      <c r="P343" t="str">
        <f>IF(O343="","",VLOOKUP(O343,'Config Calc'!$T$13:$U$16,2,FALSE))</f>
        <v>Schrank mit 3 Schubladen</v>
      </c>
    </row>
    <row r="344" spans="1:16">
      <c r="A344">
        <v>343</v>
      </c>
      <c r="B344" t="s">
        <v>371</v>
      </c>
      <c r="C344" s="4" t="s">
        <v>99</v>
      </c>
      <c r="D344" t="str">
        <f>VLOOKUP(C344,'Config Calc'!$H$13:$I$14,2,FALSE)</f>
        <v>Kühlschrank</v>
      </c>
      <c r="E344" s="4" t="s">
        <v>50</v>
      </c>
      <c r="F344" t="str">
        <f>VLOOKUP(E344,'Config Calc'!$K$13:$L$14,2,FALSE)</f>
        <v>Drei</v>
      </c>
      <c r="G344" t="s">
        <v>19</v>
      </c>
      <c r="H344" t="str">
        <f>VLOOKUP(G344,'Config Calc'!$N$13:$O$14,2,FALSE)</f>
        <v xml:space="preserve">Kompressor Links </v>
      </c>
      <c r="I344" t="s">
        <v>32</v>
      </c>
      <c r="J344" t="str">
        <f>VLOOKUP(I344,'Config Calc'!$Q$13:$R$15,2,FALSE)</f>
        <v xml:space="preserve">Atbeitsplatte </v>
      </c>
      <c r="K344" t="s">
        <v>21</v>
      </c>
      <c r="L344" t="str">
        <f>VLOOKUP(K344,'Config Calc'!$T$13:$U$16,2,FALSE)</f>
        <v>Tür, Scharnier Links</v>
      </c>
      <c r="M344" t="s">
        <v>23</v>
      </c>
      <c r="N344" t="str">
        <f>VLOOKUP(M344,'Config Calc'!$T$13:$U$16,2,FALSE)</f>
        <v xml:space="preserve">Tür, Scharnier Rechts </v>
      </c>
      <c r="O344" t="s">
        <v>21</v>
      </c>
      <c r="P344" t="str">
        <f>IF(O344="","",VLOOKUP(O344,'Config Calc'!$T$13:$U$16,2,FALSE))</f>
        <v>Tür, Scharnier Links</v>
      </c>
    </row>
    <row r="345" spans="1:16">
      <c r="A345">
        <v>344</v>
      </c>
      <c r="B345" t="s">
        <v>372</v>
      </c>
      <c r="C345" s="4" t="s">
        <v>99</v>
      </c>
      <c r="D345" t="str">
        <f>VLOOKUP(C345,'Config Calc'!$H$13:$I$14,2,FALSE)</f>
        <v>Kühlschrank</v>
      </c>
      <c r="E345" s="4" t="s">
        <v>50</v>
      </c>
      <c r="F345" t="str">
        <f>VLOOKUP(E345,'Config Calc'!$K$13:$L$14,2,FALSE)</f>
        <v>Drei</v>
      </c>
      <c r="G345" t="s">
        <v>19</v>
      </c>
      <c r="H345" t="str">
        <f>VLOOKUP(G345,'Config Calc'!$N$13:$O$14,2,FALSE)</f>
        <v xml:space="preserve">Kompressor Links </v>
      </c>
      <c r="I345" t="s">
        <v>32</v>
      </c>
      <c r="J345" t="str">
        <f>VLOOKUP(I345,'Config Calc'!$Q$13:$R$15,2,FALSE)</f>
        <v xml:space="preserve">Atbeitsplatte </v>
      </c>
      <c r="K345" t="s">
        <v>21</v>
      </c>
      <c r="L345" t="str">
        <f>VLOOKUP(K345,'Config Calc'!$T$13:$U$16,2,FALSE)</f>
        <v>Tür, Scharnier Links</v>
      </c>
      <c r="M345" t="s">
        <v>23</v>
      </c>
      <c r="N345" t="str">
        <f>VLOOKUP(M345,'Config Calc'!$T$13:$U$16,2,FALSE)</f>
        <v xml:space="preserve">Tür, Scharnier Rechts </v>
      </c>
      <c r="O345" t="s">
        <v>23</v>
      </c>
      <c r="P345" t="str">
        <f>IF(O345="","",VLOOKUP(O345,'Config Calc'!$T$13:$U$16,2,FALSE))</f>
        <v xml:space="preserve">Tür, Scharnier Rechts </v>
      </c>
    </row>
    <row r="346" spans="1:16">
      <c r="A346">
        <v>345</v>
      </c>
      <c r="B346" t="s">
        <v>373</v>
      </c>
      <c r="C346" s="4" t="s">
        <v>99</v>
      </c>
      <c r="D346" t="str">
        <f>VLOOKUP(C346,'Config Calc'!$H$13:$I$14,2,FALSE)</f>
        <v>Kühlschrank</v>
      </c>
      <c r="E346" s="4" t="s">
        <v>50</v>
      </c>
      <c r="F346" t="str">
        <f>VLOOKUP(E346,'Config Calc'!$K$13:$L$14,2,FALSE)</f>
        <v>Drei</v>
      </c>
      <c r="G346" t="s">
        <v>19</v>
      </c>
      <c r="H346" t="str">
        <f>VLOOKUP(G346,'Config Calc'!$N$13:$O$14,2,FALSE)</f>
        <v xml:space="preserve">Kompressor Links </v>
      </c>
      <c r="I346" t="s">
        <v>32</v>
      </c>
      <c r="J346" t="str">
        <f>VLOOKUP(I346,'Config Calc'!$Q$13:$R$15,2,FALSE)</f>
        <v xml:space="preserve">Atbeitsplatte </v>
      </c>
      <c r="K346" t="s">
        <v>23</v>
      </c>
      <c r="L346" t="str">
        <f>VLOOKUP(K346,'Config Calc'!$T$13:$U$16,2,FALSE)</f>
        <v xml:space="preserve">Tür, Scharnier Rechts </v>
      </c>
      <c r="M346" t="s">
        <v>100</v>
      </c>
      <c r="N346" t="str">
        <f>VLOOKUP(M346,'Config Calc'!$T$13:$U$16,2,FALSE)</f>
        <v>Schrank mit 2 Schubladen</v>
      </c>
      <c r="O346" t="s">
        <v>100</v>
      </c>
      <c r="P346" t="str">
        <f>IF(O346="","",VLOOKUP(O346,'Config Calc'!$T$13:$U$16,2,FALSE))</f>
        <v>Schrank mit 2 Schubladen</v>
      </c>
    </row>
    <row r="347" spans="1:16">
      <c r="A347">
        <v>346</v>
      </c>
      <c r="B347" t="s">
        <v>374</v>
      </c>
      <c r="C347" s="4" t="s">
        <v>99</v>
      </c>
      <c r="D347" t="str">
        <f>VLOOKUP(C347,'Config Calc'!$H$13:$I$14,2,FALSE)</f>
        <v>Kühlschrank</v>
      </c>
      <c r="E347" s="4" t="s">
        <v>50</v>
      </c>
      <c r="F347" t="str">
        <f>VLOOKUP(E347,'Config Calc'!$K$13:$L$14,2,FALSE)</f>
        <v>Drei</v>
      </c>
      <c r="G347" t="s">
        <v>19</v>
      </c>
      <c r="H347" t="str">
        <f>VLOOKUP(G347,'Config Calc'!$N$13:$O$14,2,FALSE)</f>
        <v xml:space="preserve">Kompressor Links </v>
      </c>
      <c r="I347" t="s">
        <v>32</v>
      </c>
      <c r="J347" t="str">
        <f>VLOOKUP(I347,'Config Calc'!$Q$13:$R$15,2,FALSE)</f>
        <v xml:space="preserve">Atbeitsplatte </v>
      </c>
      <c r="K347" t="s">
        <v>23</v>
      </c>
      <c r="L347" t="str">
        <f>VLOOKUP(K347,'Config Calc'!$T$13:$U$16,2,FALSE)</f>
        <v xml:space="preserve">Tür, Scharnier Rechts </v>
      </c>
      <c r="M347" t="s">
        <v>100</v>
      </c>
      <c r="N347" t="str">
        <f>VLOOKUP(M347,'Config Calc'!$T$13:$U$16,2,FALSE)</f>
        <v>Schrank mit 2 Schubladen</v>
      </c>
      <c r="O347" t="s">
        <v>102</v>
      </c>
      <c r="P347" t="str">
        <f>IF(O347="","",VLOOKUP(O347,'Config Calc'!$T$13:$U$16,2,FALSE))</f>
        <v>Schrank mit 3 Schubladen</v>
      </c>
    </row>
    <row r="348" spans="1:16">
      <c r="A348">
        <v>347</v>
      </c>
      <c r="B348" t="s">
        <v>375</v>
      </c>
      <c r="C348" s="4" t="s">
        <v>99</v>
      </c>
      <c r="D348" t="str">
        <f>VLOOKUP(C348,'Config Calc'!$H$13:$I$14,2,FALSE)</f>
        <v>Kühlschrank</v>
      </c>
      <c r="E348" s="4" t="s">
        <v>50</v>
      </c>
      <c r="F348" t="str">
        <f>VLOOKUP(E348,'Config Calc'!$K$13:$L$14,2,FALSE)</f>
        <v>Drei</v>
      </c>
      <c r="G348" t="s">
        <v>19</v>
      </c>
      <c r="H348" t="str">
        <f>VLOOKUP(G348,'Config Calc'!$N$13:$O$14,2,FALSE)</f>
        <v xml:space="preserve">Kompressor Links </v>
      </c>
      <c r="I348" t="s">
        <v>32</v>
      </c>
      <c r="J348" t="str">
        <f>VLOOKUP(I348,'Config Calc'!$Q$13:$R$15,2,FALSE)</f>
        <v xml:space="preserve">Atbeitsplatte </v>
      </c>
      <c r="K348" t="s">
        <v>23</v>
      </c>
      <c r="L348" t="str">
        <f>VLOOKUP(K348,'Config Calc'!$T$13:$U$16,2,FALSE)</f>
        <v xml:space="preserve">Tür, Scharnier Rechts </v>
      </c>
      <c r="M348" t="s">
        <v>100</v>
      </c>
      <c r="N348" t="str">
        <f>VLOOKUP(M348,'Config Calc'!$T$13:$U$16,2,FALSE)</f>
        <v>Schrank mit 2 Schubladen</v>
      </c>
      <c r="O348" t="s">
        <v>21</v>
      </c>
      <c r="P348" t="str">
        <f>IF(O348="","",VLOOKUP(O348,'Config Calc'!$T$13:$U$16,2,FALSE))</f>
        <v>Tür, Scharnier Links</v>
      </c>
    </row>
    <row r="349" spans="1:16">
      <c r="A349">
        <v>348</v>
      </c>
      <c r="B349" t="s">
        <v>376</v>
      </c>
      <c r="C349" s="4" t="s">
        <v>99</v>
      </c>
      <c r="D349" t="str">
        <f>VLOOKUP(C349,'Config Calc'!$H$13:$I$14,2,FALSE)</f>
        <v>Kühlschrank</v>
      </c>
      <c r="E349" s="4" t="s">
        <v>50</v>
      </c>
      <c r="F349" t="str">
        <f>VLOOKUP(E349,'Config Calc'!$K$13:$L$14,2,FALSE)</f>
        <v>Drei</v>
      </c>
      <c r="G349" t="s">
        <v>19</v>
      </c>
      <c r="H349" t="str">
        <f>VLOOKUP(G349,'Config Calc'!$N$13:$O$14,2,FALSE)</f>
        <v xml:space="preserve">Kompressor Links </v>
      </c>
      <c r="I349" t="s">
        <v>32</v>
      </c>
      <c r="J349" t="str">
        <f>VLOOKUP(I349,'Config Calc'!$Q$13:$R$15,2,FALSE)</f>
        <v xml:space="preserve">Atbeitsplatte </v>
      </c>
      <c r="K349" t="s">
        <v>23</v>
      </c>
      <c r="L349" t="str">
        <f>VLOOKUP(K349,'Config Calc'!$T$13:$U$16,2,FALSE)</f>
        <v xml:space="preserve">Tür, Scharnier Rechts </v>
      </c>
      <c r="M349" t="s">
        <v>100</v>
      </c>
      <c r="N349" t="str">
        <f>VLOOKUP(M349,'Config Calc'!$T$13:$U$16,2,FALSE)</f>
        <v>Schrank mit 2 Schubladen</v>
      </c>
      <c r="O349" t="s">
        <v>23</v>
      </c>
      <c r="P349" t="str">
        <f>IF(O349="","",VLOOKUP(O349,'Config Calc'!$T$13:$U$16,2,FALSE))</f>
        <v xml:space="preserve">Tür, Scharnier Rechts </v>
      </c>
    </row>
    <row r="350" spans="1:16">
      <c r="A350">
        <v>349</v>
      </c>
      <c r="B350" t="s">
        <v>377</v>
      </c>
      <c r="C350" s="4" t="s">
        <v>99</v>
      </c>
      <c r="D350" t="str">
        <f>VLOOKUP(C350,'Config Calc'!$H$13:$I$14,2,FALSE)</f>
        <v>Kühlschrank</v>
      </c>
      <c r="E350" s="4" t="s">
        <v>50</v>
      </c>
      <c r="F350" t="str">
        <f>VLOOKUP(E350,'Config Calc'!$K$13:$L$14,2,FALSE)</f>
        <v>Drei</v>
      </c>
      <c r="G350" t="s">
        <v>19</v>
      </c>
      <c r="H350" t="str">
        <f>VLOOKUP(G350,'Config Calc'!$N$13:$O$14,2,FALSE)</f>
        <v xml:space="preserve">Kompressor Links </v>
      </c>
      <c r="I350" t="s">
        <v>32</v>
      </c>
      <c r="J350" t="str">
        <f>VLOOKUP(I350,'Config Calc'!$Q$13:$R$15,2,FALSE)</f>
        <v xml:space="preserve">Atbeitsplatte </v>
      </c>
      <c r="K350" t="s">
        <v>23</v>
      </c>
      <c r="L350" t="str">
        <f>VLOOKUP(K350,'Config Calc'!$T$13:$U$16,2,FALSE)</f>
        <v xml:space="preserve">Tür, Scharnier Rechts </v>
      </c>
      <c r="M350" t="s">
        <v>102</v>
      </c>
      <c r="N350" t="str">
        <f>VLOOKUP(M350,'Config Calc'!$T$13:$U$16,2,FALSE)</f>
        <v>Schrank mit 3 Schubladen</v>
      </c>
      <c r="O350" t="s">
        <v>100</v>
      </c>
      <c r="P350" t="str">
        <f>IF(O350="","",VLOOKUP(O350,'Config Calc'!$T$13:$U$16,2,FALSE))</f>
        <v>Schrank mit 2 Schubladen</v>
      </c>
    </row>
    <row r="351" spans="1:16">
      <c r="A351">
        <v>350</v>
      </c>
      <c r="B351" t="s">
        <v>378</v>
      </c>
      <c r="C351" s="4" t="s">
        <v>99</v>
      </c>
      <c r="D351" t="str">
        <f>VLOOKUP(C351,'Config Calc'!$H$13:$I$14,2,FALSE)</f>
        <v>Kühlschrank</v>
      </c>
      <c r="E351" s="4" t="s">
        <v>50</v>
      </c>
      <c r="F351" t="str">
        <f>VLOOKUP(E351,'Config Calc'!$K$13:$L$14,2,FALSE)</f>
        <v>Drei</v>
      </c>
      <c r="G351" t="s">
        <v>19</v>
      </c>
      <c r="H351" t="str">
        <f>VLOOKUP(G351,'Config Calc'!$N$13:$O$14,2,FALSE)</f>
        <v xml:space="preserve">Kompressor Links </v>
      </c>
      <c r="I351" t="s">
        <v>32</v>
      </c>
      <c r="J351" t="str">
        <f>VLOOKUP(I351,'Config Calc'!$Q$13:$R$15,2,FALSE)</f>
        <v xml:space="preserve">Atbeitsplatte </v>
      </c>
      <c r="K351" t="s">
        <v>23</v>
      </c>
      <c r="L351" t="str">
        <f>VLOOKUP(K351,'Config Calc'!$T$13:$U$16,2,FALSE)</f>
        <v xml:space="preserve">Tür, Scharnier Rechts </v>
      </c>
      <c r="M351" t="s">
        <v>102</v>
      </c>
      <c r="N351" t="str">
        <f>VLOOKUP(M351,'Config Calc'!$T$13:$U$16,2,FALSE)</f>
        <v>Schrank mit 3 Schubladen</v>
      </c>
      <c r="O351" t="s">
        <v>102</v>
      </c>
      <c r="P351" t="str">
        <f>IF(O351="","",VLOOKUP(O351,'Config Calc'!$T$13:$U$16,2,FALSE))</f>
        <v>Schrank mit 3 Schubladen</v>
      </c>
    </row>
    <row r="352" spans="1:16">
      <c r="A352">
        <v>351</v>
      </c>
      <c r="B352" t="s">
        <v>379</v>
      </c>
      <c r="C352" s="4" t="s">
        <v>99</v>
      </c>
      <c r="D352" t="str">
        <f>VLOOKUP(C352,'Config Calc'!$H$13:$I$14,2,FALSE)</f>
        <v>Kühlschrank</v>
      </c>
      <c r="E352" s="4" t="s">
        <v>50</v>
      </c>
      <c r="F352" t="str">
        <f>VLOOKUP(E352,'Config Calc'!$K$13:$L$14,2,FALSE)</f>
        <v>Drei</v>
      </c>
      <c r="G352" t="s">
        <v>19</v>
      </c>
      <c r="H352" t="str">
        <f>VLOOKUP(G352,'Config Calc'!$N$13:$O$14,2,FALSE)</f>
        <v xml:space="preserve">Kompressor Links </v>
      </c>
      <c r="I352" t="s">
        <v>32</v>
      </c>
      <c r="J352" t="str">
        <f>VLOOKUP(I352,'Config Calc'!$Q$13:$R$15,2,FALSE)</f>
        <v xml:space="preserve">Atbeitsplatte </v>
      </c>
      <c r="K352" t="s">
        <v>23</v>
      </c>
      <c r="L352" t="str">
        <f>VLOOKUP(K352,'Config Calc'!$T$13:$U$16,2,FALSE)</f>
        <v xml:space="preserve">Tür, Scharnier Rechts </v>
      </c>
      <c r="M352" t="s">
        <v>102</v>
      </c>
      <c r="N352" t="str">
        <f>VLOOKUP(M352,'Config Calc'!$T$13:$U$16,2,FALSE)</f>
        <v>Schrank mit 3 Schubladen</v>
      </c>
      <c r="O352" t="s">
        <v>21</v>
      </c>
      <c r="P352" t="str">
        <f>IF(O352="","",VLOOKUP(O352,'Config Calc'!$T$13:$U$16,2,FALSE))</f>
        <v>Tür, Scharnier Links</v>
      </c>
    </row>
    <row r="353" spans="1:16">
      <c r="A353">
        <v>352</v>
      </c>
      <c r="B353" t="s">
        <v>380</v>
      </c>
      <c r="C353" s="4" t="s">
        <v>99</v>
      </c>
      <c r="D353" t="str">
        <f>VLOOKUP(C353,'Config Calc'!$H$13:$I$14,2,FALSE)</f>
        <v>Kühlschrank</v>
      </c>
      <c r="E353" s="4" t="s">
        <v>50</v>
      </c>
      <c r="F353" t="str">
        <f>VLOOKUP(E353,'Config Calc'!$K$13:$L$14,2,FALSE)</f>
        <v>Drei</v>
      </c>
      <c r="G353" t="s">
        <v>19</v>
      </c>
      <c r="H353" t="str">
        <f>VLOOKUP(G353,'Config Calc'!$N$13:$O$14,2,FALSE)</f>
        <v xml:space="preserve">Kompressor Links </v>
      </c>
      <c r="I353" t="s">
        <v>32</v>
      </c>
      <c r="J353" t="str">
        <f>VLOOKUP(I353,'Config Calc'!$Q$13:$R$15,2,FALSE)</f>
        <v xml:space="preserve">Atbeitsplatte </v>
      </c>
      <c r="K353" t="s">
        <v>23</v>
      </c>
      <c r="L353" t="str">
        <f>VLOOKUP(K353,'Config Calc'!$T$13:$U$16,2,FALSE)</f>
        <v xml:space="preserve">Tür, Scharnier Rechts </v>
      </c>
      <c r="M353" t="s">
        <v>102</v>
      </c>
      <c r="N353" t="str">
        <f>VLOOKUP(M353,'Config Calc'!$T$13:$U$16,2,FALSE)</f>
        <v>Schrank mit 3 Schubladen</v>
      </c>
      <c r="O353" t="s">
        <v>23</v>
      </c>
      <c r="P353" t="str">
        <f>IF(O353="","",VLOOKUP(O353,'Config Calc'!$T$13:$U$16,2,FALSE))</f>
        <v xml:space="preserve">Tür, Scharnier Rechts </v>
      </c>
    </row>
    <row r="354" spans="1:16">
      <c r="A354">
        <v>353</v>
      </c>
      <c r="B354" t="s">
        <v>381</v>
      </c>
      <c r="C354" s="4" t="s">
        <v>99</v>
      </c>
      <c r="D354" t="str">
        <f>VLOOKUP(C354,'Config Calc'!$H$13:$I$14,2,FALSE)</f>
        <v>Kühlschrank</v>
      </c>
      <c r="E354" s="4" t="s">
        <v>50</v>
      </c>
      <c r="F354" t="str">
        <f>VLOOKUP(E354,'Config Calc'!$K$13:$L$14,2,FALSE)</f>
        <v>Drei</v>
      </c>
      <c r="G354" t="s">
        <v>19</v>
      </c>
      <c r="H354" t="str">
        <f>VLOOKUP(G354,'Config Calc'!$N$13:$O$14,2,FALSE)</f>
        <v xml:space="preserve">Kompressor Links </v>
      </c>
      <c r="I354" t="s">
        <v>32</v>
      </c>
      <c r="J354" t="str">
        <f>VLOOKUP(I354,'Config Calc'!$Q$13:$R$15,2,FALSE)</f>
        <v xml:space="preserve">Atbeitsplatte </v>
      </c>
      <c r="K354" t="s">
        <v>23</v>
      </c>
      <c r="L354" t="str">
        <f>VLOOKUP(K354,'Config Calc'!$T$13:$U$16,2,FALSE)</f>
        <v xml:space="preserve">Tür, Scharnier Rechts </v>
      </c>
      <c r="M354" t="s">
        <v>21</v>
      </c>
      <c r="N354" t="str">
        <f>VLOOKUP(M354,'Config Calc'!$T$13:$U$16,2,FALSE)</f>
        <v>Tür, Scharnier Links</v>
      </c>
      <c r="O354" t="s">
        <v>100</v>
      </c>
      <c r="P354" t="str">
        <f>IF(O354="","",VLOOKUP(O354,'Config Calc'!$T$13:$U$16,2,FALSE))</f>
        <v>Schrank mit 2 Schubladen</v>
      </c>
    </row>
    <row r="355" spans="1:16">
      <c r="A355">
        <v>354</v>
      </c>
      <c r="B355" t="s">
        <v>382</v>
      </c>
      <c r="C355" s="4" t="s">
        <v>99</v>
      </c>
      <c r="D355" t="str">
        <f>VLOOKUP(C355,'Config Calc'!$H$13:$I$14,2,FALSE)</f>
        <v>Kühlschrank</v>
      </c>
      <c r="E355" s="4" t="s">
        <v>50</v>
      </c>
      <c r="F355" t="str">
        <f>VLOOKUP(E355,'Config Calc'!$K$13:$L$14,2,FALSE)</f>
        <v>Drei</v>
      </c>
      <c r="G355" t="s">
        <v>19</v>
      </c>
      <c r="H355" t="str">
        <f>VLOOKUP(G355,'Config Calc'!$N$13:$O$14,2,FALSE)</f>
        <v xml:space="preserve">Kompressor Links </v>
      </c>
      <c r="I355" t="s">
        <v>32</v>
      </c>
      <c r="J355" t="str">
        <f>VLOOKUP(I355,'Config Calc'!$Q$13:$R$15,2,FALSE)</f>
        <v xml:space="preserve">Atbeitsplatte </v>
      </c>
      <c r="K355" t="s">
        <v>23</v>
      </c>
      <c r="L355" t="str">
        <f>VLOOKUP(K355,'Config Calc'!$T$13:$U$16,2,FALSE)</f>
        <v xml:space="preserve">Tür, Scharnier Rechts </v>
      </c>
      <c r="M355" t="s">
        <v>21</v>
      </c>
      <c r="N355" t="str">
        <f>VLOOKUP(M355,'Config Calc'!$T$13:$U$16,2,FALSE)</f>
        <v>Tür, Scharnier Links</v>
      </c>
      <c r="O355" t="s">
        <v>102</v>
      </c>
      <c r="P355" t="str">
        <f>IF(O355="","",VLOOKUP(O355,'Config Calc'!$T$13:$U$16,2,FALSE))</f>
        <v>Schrank mit 3 Schubladen</v>
      </c>
    </row>
    <row r="356" spans="1:16">
      <c r="A356">
        <v>355</v>
      </c>
      <c r="B356" t="s">
        <v>383</v>
      </c>
      <c r="C356" s="4" t="s">
        <v>99</v>
      </c>
      <c r="D356" t="str">
        <f>VLOOKUP(C356,'Config Calc'!$H$13:$I$14,2,FALSE)</f>
        <v>Kühlschrank</v>
      </c>
      <c r="E356" s="4" t="s">
        <v>50</v>
      </c>
      <c r="F356" t="str">
        <f>VLOOKUP(E356,'Config Calc'!$K$13:$L$14,2,FALSE)</f>
        <v>Drei</v>
      </c>
      <c r="G356" t="s">
        <v>19</v>
      </c>
      <c r="H356" t="str">
        <f>VLOOKUP(G356,'Config Calc'!$N$13:$O$14,2,FALSE)</f>
        <v xml:space="preserve">Kompressor Links </v>
      </c>
      <c r="I356" t="s">
        <v>32</v>
      </c>
      <c r="J356" t="str">
        <f>VLOOKUP(I356,'Config Calc'!$Q$13:$R$15,2,FALSE)</f>
        <v xml:space="preserve">Atbeitsplatte </v>
      </c>
      <c r="K356" t="s">
        <v>23</v>
      </c>
      <c r="L356" t="str">
        <f>VLOOKUP(K356,'Config Calc'!$T$13:$U$16,2,FALSE)</f>
        <v xml:space="preserve">Tür, Scharnier Rechts </v>
      </c>
      <c r="M356" t="s">
        <v>21</v>
      </c>
      <c r="N356" t="str">
        <f>VLOOKUP(M356,'Config Calc'!$T$13:$U$16,2,FALSE)</f>
        <v>Tür, Scharnier Links</v>
      </c>
      <c r="O356" t="s">
        <v>21</v>
      </c>
      <c r="P356" t="str">
        <f>IF(O356="","",VLOOKUP(O356,'Config Calc'!$T$13:$U$16,2,FALSE))</f>
        <v>Tür, Scharnier Links</v>
      </c>
    </row>
    <row r="357" spans="1:16">
      <c r="A357">
        <v>356</v>
      </c>
      <c r="B357" t="s">
        <v>384</v>
      </c>
      <c r="C357" s="4" t="s">
        <v>99</v>
      </c>
      <c r="D357" t="str">
        <f>VLOOKUP(C357,'Config Calc'!$H$13:$I$14,2,FALSE)</f>
        <v>Kühlschrank</v>
      </c>
      <c r="E357" s="4" t="s">
        <v>50</v>
      </c>
      <c r="F357" t="str">
        <f>VLOOKUP(E357,'Config Calc'!$K$13:$L$14,2,FALSE)</f>
        <v>Drei</v>
      </c>
      <c r="G357" t="s">
        <v>19</v>
      </c>
      <c r="H357" t="str">
        <f>VLOOKUP(G357,'Config Calc'!$N$13:$O$14,2,FALSE)</f>
        <v xml:space="preserve">Kompressor Links </v>
      </c>
      <c r="I357" t="s">
        <v>32</v>
      </c>
      <c r="J357" t="str">
        <f>VLOOKUP(I357,'Config Calc'!$Q$13:$R$15,2,FALSE)</f>
        <v xml:space="preserve">Atbeitsplatte </v>
      </c>
      <c r="K357" t="s">
        <v>23</v>
      </c>
      <c r="L357" t="str">
        <f>VLOOKUP(K357,'Config Calc'!$T$13:$U$16,2,FALSE)</f>
        <v xml:space="preserve">Tür, Scharnier Rechts </v>
      </c>
      <c r="M357" t="s">
        <v>21</v>
      </c>
      <c r="N357" t="str">
        <f>VLOOKUP(M357,'Config Calc'!$T$13:$U$16,2,FALSE)</f>
        <v>Tür, Scharnier Links</v>
      </c>
      <c r="O357" t="s">
        <v>23</v>
      </c>
      <c r="P357" t="str">
        <f>IF(O357="","",VLOOKUP(O357,'Config Calc'!$T$13:$U$16,2,FALSE))</f>
        <v xml:space="preserve">Tür, Scharnier Rechts </v>
      </c>
    </row>
    <row r="358" spans="1:16">
      <c r="A358">
        <v>357</v>
      </c>
      <c r="B358" t="s">
        <v>385</v>
      </c>
      <c r="C358" s="4" t="s">
        <v>99</v>
      </c>
      <c r="D358" t="str">
        <f>VLOOKUP(C358,'Config Calc'!$H$13:$I$14,2,FALSE)</f>
        <v>Kühlschrank</v>
      </c>
      <c r="E358" s="4" t="s">
        <v>50</v>
      </c>
      <c r="F358" t="str">
        <f>VLOOKUP(E358,'Config Calc'!$K$13:$L$14,2,FALSE)</f>
        <v>Drei</v>
      </c>
      <c r="G358" t="s">
        <v>19</v>
      </c>
      <c r="H358" t="str">
        <f>VLOOKUP(G358,'Config Calc'!$N$13:$O$14,2,FALSE)</f>
        <v xml:space="preserve">Kompressor Links </v>
      </c>
      <c r="I358" t="s">
        <v>32</v>
      </c>
      <c r="J358" t="str">
        <f>VLOOKUP(I358,'Config Calc'!$Q$13:$R$15,2,FALSE)</f>
        <v xml:space="preserve">Atbeitsplatte </v>
      </c>
      <c r="K358" t="s">
        <v>23</v>
      </c>
      <c r="L358" t="str">
        <f>VLOOKUP(K358,'Config Calc'!$T$13:$U$16,2,FALSE)</f>
        <v xml:space="preserve">Tür, Scharnier Rechts </v>
      </c>
      <c r="M358" t="s">
        <v>23</v>
      </c>
      <c r="N358" t="str">
        <f>VLOOKUP(M358,'Config Calc'!$T$13:$U$16,2,FALSE)</f>
        <v xml:space="preserve">Tür, Scharnier Rechts </v>
      </c>
      <c r="O358" t="s">
        <v>100</v>
      </c>
      <c r="P358" t="str">
        <f>IF(O358="","",VLOOKUP(O358,'Config Calc'!$T$13:$U$16,2,FALSE))</f>
        <v>Schrank mit 2 Schubladen</v>
      </c>
    </row>
    <row r="359" spans="1:16">
      <c r="A359">
        <v>358</v>
      </c>
      <c r="B359" t="s">
        <v>386</v>
      </c>
      <c r="C359" s="4" t="s">
        <v>99</v>
      </c>
      <c r="D359" t="str">
        <f>VLOOKUP(C359,'Config Calc'!$H$13:$I$14,2,FALSE)</f>
        <v>Kühlschrank</v>
      </c>
      <c r="E359" s="4" t="s">
        <v>50</v>
      </c>
      <c r="F359" t="str">
        <f>VLOOKUP(E359,'Config Calc'!$K$13:$L$14,2,FALSE)</f>
        <v>Drei</v>
      </c>
      <c r="G359" t="s">
        <v>19</v>
      </c>
      <c r="H359" t="str">
        <f>VLOOKUP(G359,'Config Calc'!$N$13:$O$14,2,FALSE)</f>
        <v xml:space="preserve">Kompressor Links </v>
      </c>
      <c r="I359" t="s">
        <v>32</v>
      </c>
      <c r="J359" t="str">
        <f>VLOOKUP(I359,'Config Calc'!$Q$13:$R$15,2,FALSE)</f>
        <v xml:space="preserve">Atbeitsplatte </v>
      </c>
      <c r="K359" t="s">
        <v>23</v>
      </c>
      <c r="L359" t="str">
        <f>VLOOKUP(K359,'Config Calc'!$T$13:$U$16,2,FALSE)</f>
        <v xml:space="preserve">Tür, Scharnier Rechts </v>
      </c>
      <c r="M359" t="s">
        <v>23</v>
      </c>
      <c r="N359" t="str">
        <f>VLOOKUP(M359,'Config Calc'!$T$13:$U$16,2,FALSE)</f>
        <v xml:space="preserve">Tür, Scharnier Rechts </v>
      </c>
      <c r="O359" t="s">
        <v>102</v>
      </c>
      <c r="P359" t="str">
        <f>IF(O359="","",VLOOKUP(O359,'Config Calc'!$T$13:$U$16,2,FALSE))</f>
        <v>Schrank mit 3 Schubladen</v>
      </c>
    </row>
    <row r="360" spans="1:16">
      <c r="A360">
        <v>359</v>
      </c>
      <c r="B360" t="s">
        <v>387</v>
      </c>
      <c r="C360" s="4" t="s">
        <v>99</v>
      </c>
      <c r="D360" t="str">
        <f>VLOOKUP(C360,'Config Calc'!$H$13:$I$14,2,FALSE)</f>
        <v>Kühlschrank</v>
      </c>
      <c r="E360" s="4" t="s">
        <v>50</v>
      </c>
      <c r="F360" t="str">
        <f>VLOOKUP(E360,'Config Calc'!$K$13:$L$14,2,FALSE)</f>
        <v>Drei</v>
      </c>
      <c r="G360" t="s">
        <v>19</v>
      </c>
      <c r="H360" t="str">
        <f>VLOOKUP(G360,'Config Calc'!$N$13:$O$14,2,FALSE)</f>
        <v xml:space="preserve">Kompressor Links </v>
      </c>
      <c r="I360" t="s">
        <v>32</v>
      </c>
      <c r="J360" t="str">
        <f>VLOOKUP(I360,'Config Calc'!$Q$13:$R$15,2,FALSE)</f>
        <v xml:space="preserve">Atbeitsplatte </v>
      </c>
      <c r="K360" t="s">
        <v>23</v>
      </c>
      <c r="L360" t="str">
        <f>VLOOKUP(K360,'Config Calc'!$T$13:$U$16,2,FALSE)</f>
        <v xml:space="preserve">Tür, Scharnier Rechts </v>
      </c>
      <c r="M360" t="s">
        <v>23</v>
      </c>
      <c r="N360" t="str">
        <f>VLOOKUP(M360,'Config Calc'!$T$13:$U$16,2,FALSE)</f>
        <v xml:space="preserve">Tür, Scharnier Rechts </v>
      </c>
      <c r="O360" t="s">
        <v>21</v>
      </c>
      <c r="P360" t="str">
        <f>IF(O360="","",VLOOKUP(O360,'Config Calc'!$T$13:$U$16,2,FALSE))</f>
        <v>Tür, Scharnier Links</v>
      </c>
    </row>
    <row r="361" spans="1:16">
      <c r="A361">
        <v>360</v>
      </c>
      <c r="B361" t="s">
        <v>388</v>
      </c>
      <c r="C361" s="4" t="s">
        <v>99</v>
      </c>
      <c r="D361" t="str">
        <f>VLOOKUP(C361,'Config Calc'!$H$13:$I$14,2,FALSE)</f>
        <v>Kühlschrank</v>
      </c>
      <c r="E361" s="4" t="s">
        <v>50</v>
      </c>
      <c r="F361" t="str">
        <f>VLOOKUP(E361,'Config Calc'!$K$13:$L$14,2,FALSE)</f>
        <v>Drei</v>
      </c>
      <c r="G361" t="s">
        <v>19</v>
      </c>
      <c r="H361" t="str">
        <f>VLOOKUP(G361,'Config Calc'!$N$13:$O$14,2,FALSE)</f>
        <v xml:space="preserve">Kompressor Links </v>
      </c>
      <c r="I361" t="s">
        <v>32</v>
      </c>
      <c r="J361" t="str">
        <f>VLOOKUP(I361,'Config Calc'!$Q$13:$R$15,2,FALSE)</f>
        <v xml:space="preserve">Atbeitsplatte </v>
      </c>
      <c r="K361" t="s">
        <v>23</v>
      </c>
      <c r="L361" t="str">
        <f>VLOOKUP(K361,'Config Calc'!$T$13:$U$16,2,FALSE)</f>
        <v xml:space="preserve">Tür, Scharnier Rechts </v>
      </c>
      <c r="M361" t="s">
        <v>23</v>
      </c>
      <c r="N361" t="str">
        <f>VLOOKUP(M361,'Config Calc'!$T$13:$U$16,2,FALSE)</f>
        <v xml:space="preserve">Tür, Scharnier Rechts </v>
      </c>
      <c r="O361" t="s">
        <v>23</v>
      </c>
      <c r="P361" t="str">
        <f>IF(O361="","",VLOOKUP(O361,'Config Calc'!$T$13:$U$16,2,FALSE))</f>
        <v xml:space="preserve">Tür, Scharnier Rechts </v>
      </c>
    </row>
    <row r="362" spans="1:16">
      <c r="A362">
        <v>361</v>
      </c>
      <c r="B362" t="s">
        <v>389</v>
      </c>
      <c r="C362" s="4" t="s">
        <v>99</v>
      </c>
      <c r="D362" t="str">
        <f>VLOOKUP(C362,'Config Calc'!$H$13:$I$14,2,FALSE)</f>
        <v>Kühlschrank</v>
      </c>
      <c r="E362" s="4" t="s">
        <v>50</v>
      </c>
      <c r="F362" t="str">
        <f>VLOOKUP(E362,'Config Calc'!$K$13:$L$14,2,FALSE)</f>
        <v>Drei</v>
      </c>
      <c r="G362" t="s">
        <v>37</v>
      </c>
      <c r="H362" t="str">
        <f>VLOOKUP(G362,'Config Calc'!$N$13:$O$14,2,FALSE)</f>
        <v xml:space="preserve">Kompressor Recht </v>
      </c>
      <c r="I362" t="s">
        <v>20</v>
      </c>
      <c r="J362" t="str">
        <f>VLOOKUP(I362,'Config Calc'!$Q$13:$R$15,2,FALSE)</f>
        <v xml:space="preserve">Biskuit </v>
      </c>
      <c r="K362" t="s">
        <v>100</v>
      </c>
      <c r="L362" t="str">
        <f>VLOOKUP(K362,'Config Calc'!$T$13:$U$16,2,FALSE)</f>
        <v>Schrank mit 2 Schubladen</v>
      </c>
      <c r="M362" t="s">
        <v>100</v>
      </c>
      <c r="N362" t="str">
        <f>VLOOKUP(M362,'Config Calc'!$T$13:$U$16,2,FALSE)</f>
        <v>Schrank mit 2 Schubladen</v>
      </c>
      <c r="O362" t="s">
        <v>100</v>
      </c>
      <c r="P362" t="str">
        <f>IF(O362="","",VLOOKUP(O362,'Config Calc'!$T$13:$U$16,2,FALSE))</f>
        <v>Schrank mit 2 Schubladen</v>
      </c>
    </row>
    <row r="363" spans="1:16">
      <c r="A363">
        <v>362</v>
      </c>
      <c r="B363" t="s">
        <v>390</v>
      </c>
      <c r="C363" s="4" t="s">
        <v>99</v>
      </c>
      <c r="D363" t="str">
        <f>VLOOKUP(C363,'Config Calc'!$H$13:$I$14,2,FALSE)</f>
        <v>Kühlschrank</v>
      </c>
      <c r="E363" s="4" t="s">
        <v>50</v>
      </c>
      <c r="F363" t="str">
        <f>VLOOKUP(E363,'Config Calc'!$K$13:$L$14,2,FALSE)</f>
        <v>Drei</v>
      </c>
      <c r="G363" t="s">
        <v>37</v>
      </c>
      <c r="H363" t="str">
        <f>VLOOKUP(G363,'Config Calc'!$N$13:$O$14,2,FALSE)</f>
        <v xml:space="preserve">Kompressor Recht </v>
      </c>
      <c r="I363" t="s">
        <v>20</v>
      </c>
      <c r="J363" t="str">
        <f>VLOOKUP(I363,'Config Calc'!$Q$13:$R$15,2,FALSE)</f>
        <v xml:space="preserve">Biskuit </v>
      </c>
      <c r="K363" t="s">
        <v>100</v>
      </c>
      <c r="L363" t="str">
        <f>VLOOKUP(K363,'Config Calc'!$T$13:$U$16,2,FALSE)</f>
        <v>Schrank mit 2 Schubladen</v>
      </c>
      <c r="M363" t="s">
        <v>100</v>
      </c>
      <c r="N363" t="str">
        <f>VLOOKUP(M363,'Config Calc'!$T$13:$U$16,2,FALSE)</f>
        <v>Schrank mit 2 Schubladen</v>
      </c>
      <c r="O363" t="s">
        <v>102</v>
      </c>
      <c r="P363" t="str">
        <f>IF(O363="","",VLOOKUP(O363,'Config Calc'!$T$13:$U$16,2,FALSE))</f>
        <v>Schrank mit 3 Schubladen</v>
      </c>
    </row>
    <row r="364" spans="1:16">
      <c r="A364">
        <v>363</v>
      </c>
      <c r="B364" t="s">
        <v>391</v>
      </c>
      <c r="C364" s="4" t="s">
        <v>99</v>
      </c>
      <c r="D364" t="str">
        <f>VLOOKUP(C364,'Config Calc'!$H$13:$I$14,2,FALSE)</f>
        <v>Kühlschrank</v>
      </c>
      <c r="E364" s="4" t="s">
        <v>50</v>
      </c>
      <c r="F364" t="str">
        <f>VLOOKUP(E364,'Config Calc'!$K$13:$L$14,2,FALSE)</f>
        <v>Drei</v>
      </c>
      <c r="G364" t="s">
        <v>37</v>
      </c>
      <c r="H364" t="str">
        <f>VLOOKUP(G364,'Config Calc'!$N$13:$O$14,2,FALSE)</f>
        <v xml:space="preserve">Kompressor Recht </v>
      </c>
      <c r="I364" t="s">
        <v>20</v>
      </c>
      <c r="J364" t="str">
        <f>VLOOKUP(I364,'Config Calc'!$Q$13:$R$15,2,FALSE)</f>
        <v xml:space="preserve">Biskuit </v>
      </c>
      <c r="K364" t="s">
        <v>100</v>
      </c>
      <c r="L364" t="str">
        <f>VLOOKUP(K364,'Config Calc'!$T$13:$U$16,2,FALSE)</f>
        <v>Schrank mit 2 Schubladen</v>
      </c>
      <c r="M364" t="s">
        <v>100</v>
      </c>
      <c r="N364" t="str">
        <f>VLOOKUP(M364,'Config Calc'!$T$13:$U$16,2,FALSE)</f>
        <v>Schrank mit 2 Schubladen</v>
      </c>
      <c r="O364" t="s">
        <v>21</v>
      </c>
      <c r="P364" t="str">
        <f>IF(O364="","",VLOOKUP(O364,'Config Calc'!$T$13:$U$16,2,FALSE))</f>
        <v>Tür, Scharnier Links</v>
      </c>
    </row>
    <row r="365" spans="1:16">
      <c r="A365">
        <v>364</v>
      </c>
      <c r="B365" t="s">
        <v>392</v>
      </c>
      <c r="C365" s="4" t="s">
        <v>99</v>
      </c>
      <c r="D365" t="str">
        <f>VLOOKUP(C365,'Config Calc'!$H$13:$I$14,2,FALSE)</f>
        <v>Kühlschrank</v>
      </c>
      <c r="E365" s="4" t="s">
        <v>50</v>
      </c>
      <c r="F365" t="str">
        <f>VLOOKUP(E365,'Config Calc'!$K$13:$L$14,2,FALSE)</f>
        <v>Drei</v>
      </c>
      <c r="G365" t="s">
        <v>37</v>
      </c>
      <c r="H365" t="str">
        <f>VLOOKUP(G365,'Config Calc'!$N$13:$O$14,2,FALSE)</f>
        <v xml:space="preserve">Kompressor Recht </v>
      </c>
      <c r="I365" t="s">
        <v>20</v>
      </c>
      <c r="J365" t="str">
        <f>VLOOKUP(I365,'Config Calc'!$Q$13:$R$15,2,FALSE)</f>
        <v xml:space="preserve">Biskuit </v>
      </c>
      <c r="K365" t="s">
        <v>100</v>
      </c>
      <c r="L365" t="str">
        <f>VLOOKUP(K365,'Config Calc'!$T$13:$U$16,2,FALSE)</f>
        <v>Schrank mit 2 Schubladen</v>
      </c>
      <c r="M365" t="s">
        <v>100</v>
      </c>
      <c r="N365" t="str">
        <f>VLOOKUP(M365,'Config Calc'!$T$13:$U$16,2,FALSE)</f>
        <v>Schrank mit 2 Schubladen</v>
      </c>
      <c r="O365" t="s">
        <v>23</v>
      </c>
      <c r="P365" t="str">
        <f>IF(O365="","",VLOOKUP(O365,'Config Calc'!$T$13:$U$16,2,FALSE))</f>
        <v xml:space="preserve">Tür, Scharnier Rechts </v>
      </c>
    </row>
    <row r="366" spans="1:16">
      <c r="A366">
        <v>365</v>
      </c>
      <c r="B366" t="s">
        <v>393</v>
      </c>
      <c r="C366" s="4" t="s">
        <v>99</v>
      </c>
      <c r="D366" t="str">
        <f>VLOOKUP(C366,'Config Calc'!$H$13:$I$14,2,FALSE)</f>
        <v>Kühlschrank</v>
      </c>
      <c r="E366" s="4" t="s">
        <v>50</v>
      </c>
      <c r="F366" t="str">
        <f>VLOOKUP(E366,'Config Calc'!$K$13:$L$14,2,FALSE)</f>
        <v>Drei</v>
      </c>
      <c r="G366" t="s">
        <v>37</v>
      </c>
      <c r="H366" t="str">
        <f>VLOOKUP(G366,'Config Calc'!$N$13:$O$14,2,FALSE)</f>
        <v xml:space="preserve">Kompressor Recht </v>
      </c>
      <c r="I366" t="s">
        <v>20</v>
      </c>
      <c r="J366" t="str">
        <f>VLOOKUP(I366,'Config Calc'!$Q$13:$R$15,2,FALSE)</f>
        <v xml:space="preserve">Biskuit </v>
      </c>
      <c r="K366" t="s">
        <v>100</v>
      </c>
      <c r="L366" t="str">
        <f>VLOOKUP(K366,'Config Calc'!$T$13:$U$16,2,FALSE)</f>
        <v>Schrank mit 2 Schubladen</v>
      </c>
      <c r="M366" t="s">
        <v>102</v>
      </c>
      <c r="N366" t="str">
        <f>VLOOKUP(M366,'Config Calc'!$T$13:$U$16,2,FALSE)</f>
        <v>Schrank mit 3 Schubladen</v>
      </c>
      <c r="O366" t="s">
        <v>100</v>
      </c>
      <c r="P366" t="str">
        <f>IF(O366="","",VLOOKUP(O366,'Config Calc'!$T$13:$U$16,2,FALSE))</f>
        <v>Schrank mit 2 Schubladen</v>
      </c>
    </row>
    <row r="367" spans="1:16">
      <c r="A367">
        <v>366</v>
      </c>
      <c r="B367" t="s">
        <v>394</v>
      </c>
      <c r="C367" s="4" t="s">
        <v>99</v>
      </c>
      <c r="D367" t="str">
        <f>VLOOKUP(C367,'Config Calc'!$H$13:$I$14,2,FALSE)</f>
        <v>Kühlschrank</v>
      </c>
      <c r="E367" s="4" t="s">
        <v>50</v>
      </c>
      <c r="F367" t="str">
        <f>VLOOKUP(E367,'Config Calc'!$K$13:$L$14,2,FALSE)</f>
        <v>Drei</v>
      </c>
      <c r="G367" t="s">
        <v>37</v>
      </c>
      <c r="H367" t="str">
        <f>VLOOKUP(G367,'Config Calc'!$N$13:$O$14,2,FALSE)</f>
        <v xml:space="preserve">Kompressor Recht </v>
      </c>
      <c r="I367" t="s">
        <v>20</v>
      </c>
      <c r="J367" t="str">
        <f>VLOOKUP(I367,'Config Calc'!$Q$13:$R$15,2,FALSE)</f>
        <v xml:space="preserve">Biskuit </v>
      </c>
      <c r="K367" t="s">
        <v>100</v>
      </c>
      <c r="L367" t="str">
        <f>VLOOKUP(K367,'Config Calc'!$T$13:$U$16,2,FALSE)</f>
        <v>Schrank mit 2 Schubladen</v>
      </c>
      <c r="M367" t="s">
        <v>102</v>
      </c>
      <c r="N367" t="str">
        <f>VLOOKUP(M367,'Config Calc'!$T$13:$U$16,2,FALSE)</f>
        <v>Schrank mit 3 Schubladen</v>
      </c>
      <c r="O367" t="s">
        <v>102</v>
      </c>
      <c r="P367" t="str">
        <f>IF(O367="","",VLOOKUP(O367,'Config Calc'!$T$13:$U$16,2,FALSE))</f>
        <v>Schrank mit 3 Schubladen</v>
      </c>
    </row>
    <row r="368" spans="1:16">
      <c r="A368">
        <v>367</v>
      </c>
      <c r="B368" t="s">
        <v>395</v>
      </c>
      <c r="C368" s="4" t="s">
        <v>99</v>
      </c>
      <c r="D368" t="str">
        <f>VLOOKUP(C368,'Config Calc'!$H$13:$I$14,2,FALSE)</f>
        <v>Kühlschrank</v>
      </c>
      <c r="E368" s="4" t="s">
        <v>50</v>
      </c>
      <c r="F368" t="str">
        <f>VLOOKUP(E368,'Config Calc'!$K$13:$L$14,2,FALSE)</f>
        <v>Drei</v>
      </c>
      <c r="G368" t="s">
        <v>37</v>
      </c>
      <c r="H368" t="str">
        <f>VLOOKUP(G368,'Config Calc'!$N$13:$O$14,2,FALSE)</f>
        <v xml:space="preserve">Kompressor Recht </v>
      </c>
      <c r="I368" t="s">
        <v>20</v>
      </c>
      <c r="J368" t="str">
        <f>VLOOKUP(I368,'Config Calc'!$Q$13:$R$15,2,FALSE)</f>
        <v xml:space="preserve">Biskuit </v>
      </c>
      <c r="K368" t="s">
        <v>100</v>
      </c>
      <c r="L368" t="str">
        <f>VLOOKUP(K368,'Config Calc'!$T$13:$U$16,2,FALSE)</f>
        <v>Schrank mit 2 Schubladen</v>
      </c>
      <c r="M368" t="s">
        <v>102</v>
      </c>
      <c r="N368" t="str">
        <f>VLOOKUP(M368,'Config Calc'!$T$13:$U$16,2,FALSE)</f>
        <v>Schrank mit 3 Schubladen</v>
      </c>
      <c r="O368" t="s">
        <v>21</v>
      </c>
      <c r="P368" t="str">
        <f>IF(O368="","",VLOOKUP(O368,'Config Calc'!$T$13:$U$16,2,FALSE))</f>
        <v>Tür, Scharnier Links</v>
      </c>
    </row>
    <row r="369" spans="1:16">
      <c r="A369">
        <v>368</v>
      </c>
      <c r="B369" t="s">
        <v>396</v>
      </c>
      <c r="C369" s="4" t="s">
        <v>99</v>
      </c>
      <c r="D369" t="str">
        <f>VLOOKUP(C369,'Config Calc'!$H$13:$I$14,2,FALSE)</f>
        <v>Kühlschrank</v>
      </c>
      <c r="E369" s="4" t="s">
        <v>50</v>
      </c>
      <c r="F369" t="str">
        <f>VLOOKUP(E369,'Config Calc'!$K$13:$L$14,2,FALSE)</f>
        <v>Drei</v>
      </c>
      <c r="G369" t="s">
        <v>37</v>
      </c>
      <c r="H369" t="str">
        <f>VLOOKUP(G369,'Config Calc'!$N$13:$O$14,2,FALSE)</f>
        <v xml:space="preserve">Kompressor Recht </v>
      </c>
      <c r="I369" t="s">
        <v>20</v>
      </c>
      <c r="J369" t="str">
        <f>VLOOKUP(I369,'Config Calc'!$Q$13:$R$15,2,FALSE)</f>
        <v xml:space="preserve">Biskuit </v>
      </c>
      <c r="K369" t="s">
        <v>100</v>
      </c>
      <c r="L369" t="str">
        <f>VLOOKUP(K369,'Config Calc'!$T$13:$U$16,2,FALSE)</f>
        <v>Schrank mit 2 Schubladen</v>
      </c>
      <c r="M369" t="s">
        <v>102</v>
      </c>
      <c r="N369" t="str">
        <f>VLOOKUP(M369,'Config Calc'!$T$13:$U$16,2,FALSE)</f>
        <v>Schrank mit 3 Schubladen</v>
      </c>
      <c r="O369" t="s">
        <v>23</v>
      </c>
      <c r="P369" t="str">
        <f>IF(O369="","",VLOOKUP(O369,'Config Calc'!$T$13:$U$16,2,FALSE))</f>
        <v xml:space="preserve">Tür, Scharnier Rechts </v>
      </c>
    </row>
    <row r="370" spans="1:16">
      <c r="A370">
        <v>369</v>
      </c>
      <c r="B370" t="s">
        <v>397</v>
      </c>
      <c r="C370" s="4" t="s">
        <v>99</v>
      </c>
      <c r="D370" t="str">
        <f>VLOOKUP(C370,'Config Calc'!$H$13:$I$14,2,FALSE)</f>
        <v>Kühlschrank</v>
      </c>
      <c r="E370" s="4" t="s">
        <v>50</v>
      </c>
      <c r="F370" t="str">
        <f>VLOOKUP(E370,'Config Calc'!$K$13:$L$14,2,FALSE)</f>
        <v>Drei</v>
      </c>
      <c r="G370" t="s">
        <v>37</v>
      </c>
      <c r="H370" t="str">
        <f>VLOOKUP(G370,'Config Calc'!$N$13:$O$14,2,FALSE)</f>
        <v xml:space="preserve">Kompressor Recht </v>
      </c>
      <c r="I370" t="s">
        <v>20</v>
      </c>
      <c r="J370" t="str">
        <f>VLOOKUP(I370,'Config Calc'!$Q$13:$R$15,2,FALSE)</f>
        <v xml:space="preserve">Biskuit </v>
      </c>
      <c r="K370" t="s">
        <v>100</v>
      </c>
      <c r="L370" t="str">
        <f>VLOOKUP(K370,'Config Calc'!$T$13:$U$16,2,FALSE)</f>
        <v>Schrank mit 2 Schubladen</v>
      </c>
      <c r="M370" t="s">
        <v>21</v>
      </c>
      <c r="N370" t="str">
        <f>VLOOKUP(M370,'Config Calc'!$T$13:$U$16,2,FALSE)</f>
        <v>Tür, Scharnier Links</v>
      </c>
      <c r="O370" t="s">
        <v>100</v>
      </c>
      <c r="P370" t="str">
        <f>IF(O370="","",VLOOKUP(O370,'Config Calc'!$T$13:$U$16,2,FALSE))</f>
        <v>Schrank mit 2 Schubladen</v>
      </c>
    </row>
    <row r="371" spans="1:16">
      <c r="A371">
        <v>370</v>
      </c>
      <c r="B371" t="s">
        <v>398</v>
      </c>
      <c r="C371" s="4" t="s">
        <v>99</v>
      </c>
      <c r="D371" t="str">
        <f>VLOOKUP(C371,'Config Calc'!$H$13:$I$14,2,FALSE)</f>
        <v>Kühlschrank</v>
      </c>
      <c r="E371" s="4" t="s">
        <v>50</v>
      </c>
      <c r="F371" t="str">
        <f>VLOOKUP(E371,'Config Calc'!$K$13:$L$14,2,FALSE)</f>
        <v>Drei</v>
      </c>
      <c r="G371" t="s">
        <v>37</v>
      </c>
      <c r="H371" t="str">
        <f>VLOOKUP(G371,'Config Calc'!$N$13:$O$14,2,FALSE)</f>
        <v xml:space="preserve">Kompressor Recht </v>
      </c>
      <c r="I371" t="s">
        <v>20</v>
      </c>
      <c r="J371" t="str">
        <f>VLOOKUP(I371,'Config Calc'!$Q$13:$R$15,2,FALSE)</f>
        <v xml:space="preserve">Biskuit </v>
      </c>
      <c r="K371" t="s">
        <v>100</v>
      </c>
      <c r="L371" t="str">
        <f>VLOOKUP(K371,'Config Calc'!$T$13:$U$16,2,FALSE)</f>
        <v>Schrank mit 2 Schubladen</v>
      </c>
      <c r="M371" t="s">
        <v>21</v>
      </c>
      <c r="N371" t="str">
        <f>VLOOKUP(M371,'Config Calc'!$T$13:$U$16,2,FALSE)</f>
        <v>Tür, Scharnier Links</v>
      </c>
      <c r="O371" t="s">
        <v>102</v>
      </c>
      <c r="P371" t="str">
        <f>IF(O371="","",VLOOKUP(O371,'Config Calc'!$T$13:$U$16,2,FALSE))</f>
        <v>Schrank mit 3 Schubladen</v>
      </c>
    </row>
    <row r="372" spans="1:16">
      <c r="A372">
        <v>371</v>
      </c>
      <c r="B372" t="s">
        <v>399</v>
      </c>
      <c r="C372" s="4" t="s">
        <v>99</v>
      </c>
      <c r="D372" t="str">
        <f>VLOOKUP(C372,'Config Calc'!$H$13:$I$14,2,FALSE)</f>
        <v>Kühlschrank</v>
      </c>
      <c r="E372" s="4" t="s">
        <v>50</v>
      </c>
      <c r="F372" t="str">
        <f>VLOOKUP(E372,'Config Calc'!$K$13:$L$14,2,FALSE)</f>
        <v>Drei</v>
      </c>
      <c r="G372" t="s">
        <v>37</v>
      </c>
      <c r="H372" t="str">
        <f>VLOOKUP(G372,'Config Calc'!$N$13:$O$14,2,FALSE)</f>
        <v xml:space="preserve">Kompressor Recht </v>
      </c>
      <c r="I372" t="s">
        <v>20</v>
      </c>
      <c r="J372" t="str">
        <f>VLOOKUP(I372,'Config Calc'!$Q$13:$R$15,2,FALSE)</f>
        <v xml:space="preserve">Biskuit </v>
      </c>
      <c r="K372" t="s">
        <v>100</v>
      </c>
      <c r="L372" t="str">
        <f>VLOOKUP(K372,'Config Calc'!$T$13:$U$16,2,FALSE)</f>
        <v>Schrank mit 2 Schubladen</v>
      </c>
      <c r="M372" t="s">
        <v>21</v>
      </c>
      <c r="N372" t="str">
        <f>VLOOKUP(M372,'Config Calc'!$T$13:$U$16,2,FALSE)</f>
        <v>Tür, Scharnier Links</v>
      </c>
      <c r="O372" t="s">
        <v>21</v>
      </c>
      <c r="P372" t="str">
        <f>IF(O372="","",VLOOKUP(O372,'Config Calc'!$T$13:$U$16,2,FALSE))</f>
        <v>Tür, Scharnier Links</v>
      </c>
    </row>
    <row r="373" spans="1:16">
      <c r="A373">
        <v>372</v>
      </c>
      <c r="B373" t="s">
        <v>400</v>
      </c>
      <c r="C373" s="4" t="s">
        <v>99</v>
      </c>
      <c r="D373" t="str">
        <f>VLOOKUP(C373,'Config Calc'!$H$13:$I$14,2,FALSE)</f>
        <v>Kühlschrank</v>
      </c>
      <c r="E373" s="4" t="s">
        <v>50</v>
      </c>
      <c r="F373" t="str">
        <f>VLOOKUP(E373,'Config Calc'!$K$13:$L$14,2,FALSE)</f>
        <v>Drei</v>
      </c>
      <c r="G373" t="s">
        <v>37</v>
      </c>
      <c r="H373" t="str">
        <f>VLOOKUP(G373,'Config Calc'!$N$13:$O$14,2,FALSE)</f>
        <v xml:space="preserve">Kompressor Recht </v>
      </c>
      <c r="I373" t="s">
        <v>20</v>
      </c>
      <c r="J373" t="str">
        <f>VLOOKUP(I373,'Config Calc'!$Q$13:$R$15,2,FALSE)</f>
        <v xml:space="preserve">Biskuit </v>
      </c>
      <c r="K373" t="s">
        <v>100</v>
      </c>
      <c r="L373" t="str">
        <f>VLOOKUP(K373,'Config Calc'!$T$13:$U$16,2,FALSE)</f>
        <v>Schrank mit 2 Schubladen</v>
      </c>
      <c r="M373" t="s">
        <v>21</v>
      </c>
      <c r="N373" t="str">
        <f>VLOOKUP(M373,'Config Calc'!$T$13:$U$16,2,FALSE)</f>
        <v>Tür, Scharnier Links</v>
      </c>
      <c r="O373" t="s">
        <v>23</v>
      </c>
      <c r="P373" t="str">
        <f>IF(O373="","",VLOOKUP(O373,'Config Calc'!$T$13:$U$16,2,FALSE))</f>
        <v xml:space="preserve">Tür, Scharnier Rechts </v>
      </c>
    </row>
    <row r="374" spans="1:16">
      <c r="A374">
        <v>373</v>
      </c>
      <c r="B374" t="s">
        <v>401</v>
      </c>
      <c r="C374" s="4" t="s">
        <v>99</v>
      </c>
      <c r="D374" t="str">
        <f>VLOOKUP(C374,'Config Calc'!$H$13:$I$14,2,FALSE)</f>
        <v>Kühlschrank</v>
      </c>
      <c r="E374" s="4" t="s">
        <v>50</v>
      </c>
      <c r="F374" t="str">
        <f>VLOOKUP(E374,'Config Calc'!$K$13:$L$14,2,FALSE)</f>
        <v>Drei</v>
      </c>
      <c r="G374" t="s">
        <v>37</v>
      </c>
      <c r="H374" t="str">
        <f>VLOOKUP(G374,'Config Calc'!$N$13:$O$14,2,FALSE)</f>
        <v xml:space="preserve">Kompressor Recht </v>
      </c>
      <c r="I374" t="s">
        <v>20</v>
      </c>
      <c r="J374" t="str">
        <f>VLOOKUP(I374,'Config Calc'!$Q$13:$R$15,2,FALSE)</f>
        <v xml:space="preserve">Biskuit </v>
      </c>
      <c r="K374" t="s">
        <v>100</v>
      </c>
      <c r="L374" t="str">
        <f>VLOOKUP(K374,'Config Calc'!$T$13:$U$16,2,FALSE)</f>
        <v>Schrank mit 2 Schubladen</v>
      </c>
      <c r="M374" t="s">
        <v>23</v>
      </c>
      <c r="N374" t="str">
        <f>VLOOKUP(M374,'Config Calc'!$T$13:$U$16,2,FALSE)</f>
        <v xml:space="preserve">Tür, Scharnier Rechts </v>
      </c>
      <c r="O374" t="s">
        <v>100</v>
      </c>
      <c r="P374" t="str">
        <f>IF(O374="","",VLOOKUP(O374,'Config Calc'!$T$13:$U$16,2,FALSE))</f>
        <v>Schrank mit 2 Schubladen</v>
      </c>
    </row>
    <row r="375" spans="1:16">
      <c r="A375">
        <v>374</v>
      </c>
      <c r="B375" t="s">
        <v>402</v>
      </c>
      <c r="C375" s="4" t="s">
        <v>99</v>
      </c>
      <c r="D375" t="str">
        <f>VLOOKUP(C375,'Config Calc'!$H$13:$I$14,2,FALSE)</f>
        <v>Kühlschrank</v>
      </c>
      <c r="E375" s="4" t="s">
        <v>50</v>
      </c>
      <c r="F375" t="str">
        <f>VLOOKUP(E375,'Config Calc'!$K$13:$L$14,2,FALSE)</f>
        <v>Drei</v>
      </c>
      <c r="G375" t="s">
        <v>37</v>
      </c>
      <c r="H375" t="str">
        <f>VLOOKUP(G375,'Config Calc'!$N$13:$O$14,2,FALSE)</f>
        <v xml:space="preserve">Kompressor Recht </v>
      </c>
      <c r="I375" t="s">
        <v>20</v>
      </c>
      <c r="J375" t="str">
        <f>VLOOKUP(I375,'Config Calc'!$Q$13:$R$15,2,FALSE)</f>
        <v xml:space="preserve">Biskuit </v>
      </c>
      <c r="K375" t="s">
        <v>100</v>
      </c>
      <c r="L375" t="str">
        <f>VLOOKUP(K375,'Config Calc'!$T$13:$U$16,2,FALSE)</f>
        <v>Schrank mit 2 Schubladen</v>
      </c>
      <c r="M375" t="s">
        <v>23</v>
      </c>
      <c r="N375" t="str">
        <f>VLOOKUP(M375,'Config Calc'!$T$13:$U$16,2,FALSE)</f>
        <v xml:space="preserve">Tür, Scharnier Rechts </v>
      </c>
      <c r="O375" t="s">
        <v>102</v>
      </c>
      <c r="P375" t="str">
        <f>IF(O375="","",VLOOKUP(O375,'Config Calc'!$T$13:$U$16,2,FALSE))</f>
        <v>Schrank mit 3 Schubladen</v>
      </c>
    </row>
    <row r="376" spans="1:16">
      <c r="A376">
        <v>375</v>
      </c>
      <c r="B376" t="s">
        <v>403</v>
      </c>
      <c r="C376" s="4" t="s">
        <v>99</v>
      </c>
      <c r="D376" t="str">
        <f>VLOOKUP(C376,'Config Calc'!$H$13:$I$14,2,FALSE)</f>
        <v>Kühlschrank</v>
      </c>
      <c r="E376" s="4" t="s">
        <v>50</v>
      </c>
      <c r="F376" t="str">
        <f>VLOOKUP(E376,'Config Calc'!$K$13:$L$14,2,FALSE)</f>
        <v>Drei</v>
      </c>
      <c r="G376" t="s">
        <v>37</v>
      </c>
      <c r="H376" t="str">
        <f>VLOOKUP(G376,'Config Calc'!$N$13:$O$14,2,FALSE)</f>
        <v xml:space="preserve">Kompressor Recht </v>
      </c>
      <c r="I376" t="s">
        <v>20</v>
      </c>
      <c r="J376" t="str">
        <f>VLOOKUP(I376,'Config Calc'!$Q$13:$R$15,2,FALSE)</f>
        <v xml:space="preserve">Biskuit </v>
      </c>
      <c r="K376" t="s">
        <v>100</v>
      </c>
      <c r="L376" t="str">
        <f>VLOOKUP(K376,'Config Calc'!$T$13:$U$16,2,FALSE)</f>
        <v>Schrank mit 2 Schubladen</v>
      </c>
      <c r="M376" t="s">
        <v>23</v>
      </c>
      <c r="N376" t="str">
        <f>VLOOKUP(M376,'Config Calc'!$T$13:$U$16,2,FALSE)</f>
        <v xml:space="preserve">Tür, Scharnier Rechts </v>
      </c>
      <c r="O376" t="s">
        <v>21</v>
      </c>
      <c r="P376" t="str">
        <f>IF(O376="","",VLOOKUP(O376,'Config Calc'!$T$13:$U$16,2,FALSE))</f>
        <v>Tür, Scharnier Links</v>
      </c>
    </row>
    <row r="377" spans="1:16">
      <c r="A377">
        <v>376</v>
      </c>
      <c r="B377" t="s">
        <v>404</v>
      </c>
      <c r="C377" s="4" t="s">
        <v>99</v>
      </c>
      <c r="D377" t="str">
        <f>VLOOKUP(C377,'Config Calc'!$H$13:$I$14,2,FALSE)</f>
        <v>Kühlschrank</v>
      </c>
      <c r="E377" s="4" t="s">
        <v>50</v>
      </c>
      <c r="F377" t="str">
        <f>VLOOKUP(E377,'Config Calc'!$K$13:$L$14,2,FALSE)</f>
        <v>Drei</v>
      </c>
      <c r="G377" t="s">
        <v>37</v>
      </c>
      <c r="H377" t="str">
        <f>VLOOKUP(G377,'Config Calc'!$N$13:$O$14,2,FALSE)</f>
        <v xml:space="preserve">Kompressor Recht </v>
      </c>
      <c r="I377" t="s">
        <v>20</v>
      </c>
      <c r="J377" t="str">
        <f>VLOOKUP(I377,'Config Calc'!$Q$13:$R$15,2,FALSE)</f>
        <v xml:space="preserve">Biskuit </v>
      </c>
      <c r="K377" t="s">
        <v>100</v>
      </c>
      <c r="L377" t="str">
        <f>VLOOKUP(K377,'Config Calc'!$T$13:$U$16,2,FALSE)</f>
        <v>Schrank mit 2 Schubladen</v>
      </c>
      <c r="M377" t="s">
        <v>23</v>
      </c>
      <c r="N377" t="str">
        <f>VLOOKUP(M377,'Config Calc'!$T$13:$U$16,2,FALSE)</f>
        <v xml:space="preserve">Tür, Scharnier Rechts </v>
      </c>
      <c r="O377" t="s">
        <v>23</v>
      </c>
      <c r="P377" t="str">
        <f>IF(O377="","",VLOOKUP(O377,'Config Calc'!$T$13:$U$16,2,FALSE))</f>
        <v xml:space="preserve">Tür, Scharnier Rechts </v>
      </c>
    </row>
    <row r="378" spans="1:16">
      <c r="A378">
        <v>377</v>
      </c>
      <c r="B378" t="s">
        <v>405</v>
      </c>
      <c r="C378" s="4" t="s">
        <v>99</v>
      </c>
      <c r="D378" t="str">
        <f>VLOOKUP(C378,'Config Calc'!$H$13:$I$14,2,FALSE)</f>
        <v>Kühlschrank</v>
      </c>
      <c r="E378" s="4" t="s">
        <v>50</v>
      </c>
      <c r="F378" t="str">
        <f>VLOOKUP(E378,'Config Calc'!$K$13:$L$14,2,FALSE)</f>
        <v>Drei</v>
      </c>
      <c r="G378" t="s">
        <v>37</v>
      </c>
      <c r="H378" t="str">
        <f>VLOOKUP(G378,'Config Calc'!$N$13:$O$14,2,FALSE)</f>
        <v xml:space="preserve">Kompressor Recht </v>
      </c>
      <c r="I378" t="s">
        <v>20</v>
      </c>
      <c r="J378" t="str">
        <f>VLOOKUP(I378,'Config Calc'!$Q$13:$R$15,2,FALSE)</f>
        <v xml:space="preserve">Biskuit </v>
      </c>
      <c r="K378" t="s">
        <v>102</v>
      </c>
      <c r="L378" t="str">
        <f>VLOOKUP(K378,'Config Calc'!$T$13:$U$16,2,FALSE)</f>
        <v>Schrank mit 3 Schubladen</v>
      </c>
      <c r="M378" t="s">
        <v>100</v>
      </c>
      <c r="N378" t="str">
        <f>VLOOKUP(M378,'Config Calc'!$T$13:$U$16,2,FALSE)</f>
        <v>Schrank mit 2 Schubladen</v>
      </c>
      <c r="O378" t="s">
        <v>100</v>
      </c>
      <c r="P378" t="str">
        <f>IF(O378="","",VLOOKUP(O378,'Config Calc'!$T$13:$U$16,2,FALSE))</f>
        <v>Schrank mit 2 Schubladen</v>
      </c>
    </row>
    <row r="379" spans="1:16">
      <c r="A379">
        <v>378</v>
      </c>
      <c r="B379" t="s">
        <v>406</v>
      </c>
      <c r="C379" s="4" t="s">
        <v>99</v>
      </c>
      <c r="D379" t="str">
        <f>VLOOKUP(C379,'Config Calc'!$H$13:$I$14,2,FALSE)</f>
        <v>Kühlschrank</v>
      </c>
      <c r="E379" s="4" t="s">
        <v>50</v>
      </c>
      <c r="F379" t="str">
        <f>VLOOKUP(E379,'Config Calc'!$K$13:$L$14,2,FALSE)</f>
        <v>Drei</v>
      </c>
      <c r="G379" t="s">
        <v>37</v>
      </c>
      <c r="H379" t="str">
        <f>VLOOKUP(G379,'Config Calc'!$N$13:$O$14,2,FALSE)</f>
        <v xml:space="preserve">Kompressor Recht </v>
      </c>
      <c r="I379" t="s">
        <v>20</v>
      </c>
      <c r="J379" t="str">
        <f>VLOOKUP(I379,'Config Calc'!$Q$13:$R$15,2,FALSE)</f>
        <v xml:space="preserve">Biskuit </v>
      </c>
      <c r="K379" t="s">
        <v>102</v>
      </c>
      <c r="L379" t="str">
        <f>VLOOKUP(K379,'Config Calc'!$T$13:$U$16,2,FALSE)</f>
        <v>Schrank mit 3 Schubladen</v>
      </c>
      <c r="M379" t="s">
        <v>100</v>
      </c>
      <c r="N379" t="str">
        <f>VLOOKUP(M379,'Config Calc'!$T$13:$U$16,2,FALSE)</f>
        <v>Schrank mit 2 Schubladen</v>
      </c>
      <c r="O379" t="s">
        <v>102</v>
      </c>
      <c r="P379" t="str">
        <f>IF(O379="","",VLOOKUP(O379,'Config Calc'!$T$13:$U$16,2,FALSE))</f>
        <v>Schrank mit 3 Schubladen</v>
      </c>
    </row>
    <row r="380" spans="1:16">
      <c r="A380">
        <v>379</v>
      </c>
      <c r="B380" t="s">
        <v>407</v>
      </c>
      <c r="C380" s="4" t="s">
        <v>99</v>
      </c>
      <c r="D380" t="str">
        <f>VLOOKUP(C380,'Config Calc'!$H$13:$I$14,2,FALSE)</f>
        <v>Kühlschrank</v>
      </c>
      <c r="E380" s="4" t="s">
        <v>50</v>
      </c>
      <c r="F380" t="str">
        <f>VLOOKUP(E380,'Config Calc'!$K$13:$L$14,2,FALSE)</f>
        <v>Drei</v>
      </c>
      <c r="G380" t="s">
        <v>37</v>
      </c>
      <c r="H380" t="str">
        <f>VLOOKUP(G380,'Config Calc'!$N$13:$O$14,2,FALSE)</f>
        <v xml:space="preserve">Kompressor Recht </v>
      </c>
      <c r="I380" t="s">
        <v>20</v>
      </c>
      <c r="J380" t="str">
        <f>VLOOKUP(I380,'Config Calc'!$Q$13:$R$15,2,FALSE)</f>
        <v xml:space="preserve">Biskuit </v>
      </c>
      <c r="K380" t="s">
        <v>102</v>
      </c>
      <c r="L380" t="str">
        <f>VLOOKUP(K380,'Config Calc'!$T$13:$U$16,2,FALSE)</f>
        <v>Schrank mit 3 Schubladen</v>
      </c>
      <c r="M380" t="s">
        <v>100</v>
      </c>
      <c r="N380" t="str">
        <f>VLOOKUP(M380,'Config Calc'!$T$13:$U$16,2,FALSE)</f>
        <v>Schrank mit 2 Schubladen</v>
      </c>
      <c r="O380" t="s">
        <v>21</v>
      </c>
      <c r="P380" t="str">
        <f>IF(O380="","",VLOOKUP(O380,'Config Calc'!$T$13:$U$16,2,FALSE))</f>
        <v>Tür, Scharnier Links</v>
      </c>
    </row>
    <row r="381" spans="1:16">
      <c r="A381">
        <v>380</v>
      </c>
      <c r="B381" t="s">
        <v>408</v>
      </c>
      <c r="C381" s="4" t="s">
        <v>99</v>
      </c>
      <c r="D381" t="str">
        <f>VLOOKUP(C381,'Config Calc'!$H$13:$I$14,2,FALSE)</f>
        <v>Kühlschrank</v>
      </c>
      <c r="E381" s="4" t="s">
        <v>50</v>
      </c>
      <c r="F381" t="str">
        <f>VLOOKUP(E381,'Config Calc'!$K$13:$L$14,2,FALSE)</f>
        <v>Drei</v>
      </c>
      <c r="G381" t="s">
        <v>37</v>
      </c>
      <c r="H381" t="str">
        <f>VLOOKUP(G381,'Config Calc'!$N$13:$O$14,2,FALSE)</f>
        <v xml:space="preserve">Kompressor Recht </v>
      </c>
      <c r="I381" t="s">
        <v>20</v>
      </c>
      <c r="J381" t="str">
        <f>VLOOKUP(I381,'Config Calc'!$Q$13:$R$15,2,FALSE)</f>
        <v xml:space="preserve">Biskuit </v>
      </c>
      <c r="K381" t="s">
        <v>102</v>
      </c>
      <c r="L381" t="str">
        <f>VLOOKUP(K381,'Config Calc'!$T$13:$U$16,2,FALSE)</f>
        <v>Schrank mit 3 Schubladen</v>
      </c>
      <c r="M381" t="s">
        <v>100</v>
      </c>
      <c r="N381" t="str">
        <f>VLOOKUP(M381,'Config Calc'!$T$13:$U$16,2,FALSE)</f>
        <v>Schrank mit 2 Schubladen</v>
      </c>
      <c r="O381" t="s">
        <v>23</v>
      </c>
      <c r="P381" t="str">
        <f>IF(O381="","",VLOOKUP(O381,'Config Calc'!$T$13:$U$16,2,FALSE))</f>
        <v xml:space="preserve">Tür, Scharnier Rechts </v>
      </c>
    </row>
    <row r="382" spans="1:16">
      <c r="A382">
        <v>381</v>
      </c>
      <c r="B382" t="s">
        <v>409</v>
      </c>
      <c r="C382" s="4" t="s">
        <v>99</v>
      </c>
      <c r="D382" t="str">
        <f>VLOOKUP(C382,'Config Calc'!$H$13:$I$14,2,FALSE)</f>
        <v>Kühlschrank</v>
      </c>
      <c r="E382" s="4" t="s">
        <v>50</v>
      </c>
      <c r="F382" t="str">
        <f>VLOOKUP(E382,'Config Calc'!$K$13:$L$14,2,FALSE)</f>
        <v>Drei</v>
      </c>
      <c r="G382" t="s">
        <v>37</v>
      </c>
      <c r="H382" t="str">
        <f>VLOOKUP(G382,'Config Calc'!$N$13:$O$14,2,FALSE)</f>
        <v xml:space="preserve">Kompressor Recht </v>
      </c>
      <c r="I382" t="s">
        <v>20</v>
      </c>
      <c r="J382" t="str">
        <f>VLOOKUP(I382,'Config Calc'!$Q$13:$R$15,2,FALSE)</f>
        <v xml:space="preserve">Biskuit </v>
      </c>
      <c r="K382" t="s">
        <v>102</v>
      </c>
      <c r="L382" t="str">
        <f>VLOOKUP(K382,'Config Calc'!$T$13:$U$16,2,FALSE)</f>
        <v>Schrank mit 3 Schubladen</v>
      </c>
      <c r="M382" t="s">
        <v>102</v>
      </c>
      <c r="N382" t="str">
        <f>VLOOKUP(M382,'Config Calc'!$T$13:$U$16,2,FALSE)</f>
        <v>Schrank mit 3 Schubladen</v>
      </c>
      <c r="O382" t="s">
        <v>100</v>
      </c>
      <c r="P382" t="str">
        <f>IF(O382="","",VLOOKUP(O382,'Config Calc'!$T$13:$U$16,2,FALSE))</f>
        <v>Schrank mit 2 Schubladen</v>
      </c>
    </row>
    <row r="383" spans="1:16">
      <c r="A383">
        <v>382</v>
      </c>
      <c r="B383" t="s">
        <v>410</v>
      </c>
      <c r="C383" s="4" t="s">
        <v>99</v>
      </c>
      <c r="D383" t="str">
        <f>VLOOKUP(C383,'Config Calc'!$H$13:$I$14,2,FALSE)</f>
        <v>Kühlschrank</v>
      </c>
      <c r="E383" s="4" t="s">
        <v>50</v>
      </c>
      <c r="F383" t="str">
        <f>VLOOKUP(E383,'Config Calc'!$K$13:$L$14,2,FALSE)</f>
        <v>Drei</v>
      </c>
      <c r="G383" t="s">
        <v>37</v>
      </c>
      <c r="H383" t="str">
        <f>VLOOKUP(G383,'Config Calc'!$N$13:$O$14,2,FALSE)</f>
        <v xml:space="preserve">Kompressor Recht </v>
      </c>
      <c r="I383" t="s">
        <v>20</v>
      </c>
      <c r="J383" t="str">
        <f>VLOOKUP(I383,'Config Calc'!$Q$13:$R$15,2,FALSE)</f>
        <v xml:space="preserve">Biskuit </v>
      </c>
      <c r="K383" t="s">
        <v>102</v>
      </c>
      <c r="L383" t="str">
        <f>VLOOKUP(K383,'Config Calc'!$T$13:$U$16,2,FALSE)</f>
        <v>Schrank mit 3 Schubladen</v>
      </c>
      <c r="M383" t="s">
        <v>102</v>
      </c>
      <c r="N383" t="str">
        <f>VLOOKUP(M383,'Config Calc'!$T$13:$U$16,2,FALSE)</f>
        <v>Schrank mit 3 Schubladen</v>
      </c>
      <c r="O383" t="s">
        <v>102</v>
      </c>
      <c r="P383" t="str">
        <f>IF(O383="","",VLOOKUP(O383,'Config Calc'!$T$13:$U$16,2,FALSE))</f>
        <v>Schrank mit 3 Schubladen</v>
      </c>
    </row>
    <row r="384" spans="1:16">
      <c r="A384">
        <v>383</v>
      </c>
      <c r="B384" t="s">
        <v>411</v>
      </c>
      <c r="C384" s="4" t="s">
        <v>99</v>
      </c>
      <c r="D384" t="str">
        <f>VLOOKUP(C384,'Config Calc'!$H$13:$I$14,2,FALSE)</f>
        <v>Kühlschrank</v>
      </c>
      <c r="E384" s="4" t="s">
        <v>50</v>
      </c>
      <c r="F384" t="str">
        <f>VLOOKUP(E384,'Config Calc'!$K$13:$L$14,2,FALSE)</f>
        <v>Drei</v>
      </c>
      <c r="G384" t="s">
        <v>37</v>
      </c>
      <c r="H384" t="str">
        <f>VLOOKUP(G384,'Config Calc'!$N$13:$O$14,2,FALSE)</f>
        <v xml:space="preserve">Kompressor Recht </v>
      </c>
      <c r="I384" t="s">
        <v>20</v>
      </c>
      <c r="J384" t="str">
        <f>VLOOKUP(I384,'Config Calc'!$Q$13:$R$15,2,FALSE)</f>
        <v xml:space="preserve">Biskuit </v>
      </c>
      <c r="K384" t="s">
        <v>102</v>
      </c>
      <c r="L384" t="str">
        <f>VLOOKUP(K384,'Config Calc'!$T$13:$U$16,2,FALSE)</f>
        <v>Schrank mit 3 Schubladen</v>
      </c>
      <c r="M384" t="s">
        <v>102</v>
      </c>
      <c r="N384" t="str">
        <f>VLOOKUP(M384,'Config Calc'!$T$13:$U$16,2,FALSE)</f>
        <v>Schrank mit 3 Schubladen</v>
      </c>
      <c r="O384" t="s">
        <v>21</v>
      </c>
      <c r="P384" t="str">
        <f>IF(O384="","",VLOOKUP(O384,'Config Calc'!$T$13:$U$16,2,FALSE))</f>
        <v>Tür, Scharnier Links</v>
      </c>
    </row>
    <row r="385" spans="1:16">
      <c r="A385">
        <v>384</v>
      </c>
      <c r="B385" t="s">
        <v>412</v>
      </c>
      <c r="C385" s="4" t="s">
        <v>99</v>
      </c>
      <c r="D385" t="str">
        <f>VLOOKUP(C385,'Config Calc'!$H$13:$I$14,2,FALSE)</f>
        <v>Kühlschrank</v>
      </c>
      <c r="E385" s="4" t="s">
        <v>50</v>
      </c>
      <c r="F385" t="str">
        <f>VLOOKUP(E385,'Config Calc'!$K$13:$L$14,2,FALSE)</f>
        <v>Drei</v>
      </c>
      <c r="G385" t="s">
        <v>37</v>
      </c>
      <c r="H385" t="str">
        <f>VLOOKUP(G385,'Config Calc'!$N$13:$O$14,2,FALSE)</f>
        <v xml:space="preserve">Kompressor Recht </v>
      </c>
      <c r="I385" t="s">
        <v>20</v>
      </c>
      <c r="J385" t="str">
        <f>VLOOKUP(I385,'Config Calc'!$Q$13:$R$15,2,FALSE)</f>
        <v xml:space="preserve">Biskuit </v>
      </c>
      <c r="K385" t="s">
        <v>102</v>
      </c>
      <c r="L385" t="str">
        <f>VLOOKUP(K385,'Config Calc'!$T$13:$U$16,2,FALSE)</f>
        <v>Schrank mit 3 Schubladen</v>
      </c>
      <c r="M385" t="s">
        <v>102</v>
      </c>
      <c r="N385" t="str">
        <f>VLOOKUP(M385,'Config Calc'!$T$13:$U$16,2,FALSE)</f>
        <v>Schrank mit 3 Schubladen</v>
      </c>
      <c r="O385" t="s">
        <v>23</v>
      </c>
      <c r="P385" t="str">
        <f>IF(O385="","",VLOOKUP(O385,'Config Calc'!$T$13:$U$16,2,FALSE))</f>
        <v xml:space="preserve">Tür, Scharnier Rechts </v>
      </c>
    </row>
    <row r="386" spans="1:16">
      <c r="A386">
        <v>385</v>
      </c>
      <c r="B386" t="s">
        <v>413</v>
      </c>
      <c r="C386" s="4" t="s">
        <v>99</v>
      </c>
      <c r="D386" t="str">
        <f>VLOOKUP(C386,'Config Calc'!$H$13:$I$14,2,FALSE)</f>
        <v>Kühlschrank</v>
      </c>
      <c r="E386" s="4" t="s">
        <v>50</v>
      </c>
      <c r="F386" t="str">
        <f>VLOOKUP(E386,'Config Calc'!$K$13:$L$14,2,FALSE)</f>
        <v>Drei</v>
      </c>
      <c r="G386" t="s">
        <v>37</v>
      </c>
      <c r="H386" t="str">
        <f>VLOOKUP(G386,'Config Calc'!$N$13:$O$14,2,FALSE)</f>
        <v xml:space="preserve">Kompressor Recht </v>
      </c>
      <c r="I386" t="s">
        <v>20</v>
      </c>
      <c r="J386" t="str">
        <f>VLOOKUP(I386,'Config Calc'!$Q$13:$R$15,2,FALSE)</f>
        <v xml:space="preserve">Biskuit </v>
      </c>
      <c r="K386" t="s">
        <v>102</v>
      </c>
      <c r="L386" t="str">
        <f>VLOOKUP(K386,'Config Calc'!$T$13:$U$16,2,FALSE)</f>
        <v>Schrank mit 3 Schubladen</v>
      </c>
      <c r="M386" t="s">
        <v>21</v>
      </c>
      <c r="N386" t="str">
        <f>VLOOKUP(M386,'Config Calc'!$T$13:$U$16,2,FALSE)</f>
        <v>Tür, Scharnier Links</v>
      </c>
      <c r="O386" t="s">
        <v>100</v>
      </c>
      <c r="P386" t="str">
        <f>IF(O386="","",VLOOKUP(O386,'Config Calc'!$T$13:$U$16,2,FALSE))</f>
        <v>Schrank mit 2 Schubladen</v>
      </c>
    </row>
    <row r="387" spans="1:16">
      <c r="A387">
        <v>386</v>
      </c>
      <c r="B387" t="s">
        <v>414</v>
      </c>
      <c r="C387" s="4" t="s">
        <v>99</v>
      </c>
      <c r="D387" t="str">
        <f>VLOOKUP(C387,'Config Calc'!$H$13:$I$14,2,FALSE)</f>
        <v>Kühlschrank</v>
      </c>
      <c r="E387" s="4" t="s">
        <v>50</v>
      </c>
      <c r="F387" t="str">
        <f>VLOOKUP(E387,'Config Calc'!$K$13:$L$14,2,FALSE)</f>
        <v>Drei</v>
      </c>
      <c r="G387" t="s">
        <v>37</v>
      </c>
      <c r="H387" t="str">
        <f>VLOOKUP(G387,'Config Calc'!$N$13:$O$14,2,FALSE)</f>
        <v xml:space="preserve">Kompressor Recht </v>
      </c>
      <c r="I387" t="s">
        <v>20</v>
      </c>
      <c r="J387" t="str">
        <f>VLOOKUP(I387,'Config Calc'!$Q$13:$R$15,2,FALSE)</f>
        <v xml:space="preserve">Biskuit </v>
      </c>
      <c r="K387" t="s">
        <v>102</v>
      </c>
      <c r="L387" t="str">
        <f>VLOOKUP(K387,'Config Calc'!$T$13:$U$16,2,FALSE)</f>
        <v>Schrank mit 3 Schubladen</v>
      </c>
      <c r="M387" t="s">
        <v>21</v>
      </c>
      <c r="N387" t="str">
        <f>VLOOKUP(M387,'Config Calc'!$T$13:$U$16,2,FALSE)</f>
        <v>Tür, Scharnier Links</v>
      </c>
      <c r="O387" t="s">
        <v>102</v>
      </c>
      <c r="P387" t="str">
        <f>IF(O387="","",VLOOKUP(O387,'Config Calc'!$T$13:$U$16,2,FALSE))</f>
        <v>Schrank mit 3 Schubladen</v>
      </c>
    </row>
    <row r="388" spans="1:16">
      <c r="A388">
        <v>387</v>
      </c>
      <c r="B388" t="s">
        <v>415</v>
      </c>
      <c r="C388" s="4" t="s">
        <v>99</v>
      </c>
      <c r="D388" t="str">
        <f>VLOOKUP(C388,'Config Calc'!$H$13:$I$14,2,FALSE)</f>
        <v>Kühlschrank</v>
      </c>
      <c r="E388" s="4" t="s">
        <v>50</v>
      </c>
      <c r="F388" t="str">
        <f>VLOOKUP(E388,'Config Calc'!$K$13:$L$14,2,FALSE)</f>
        <v>Drei</v>
      </c>
      <c r="G388" t="s">
        <v>37</v>
      </c>
      <c r="H388" t="str">
        <f>VLOOKUP(G388,'Config Calc'!$N$13:$O$14,2,FALSE)</f>
        <v xml:space="preserve">Kompressor Recht </v>
      </c>
      <c r="I388" t="s">
        <v>20</v>
      </c>
      <c r="J388" t="str">
        <f>VLOOKUP(I388,'Config Calc'!$Q$13:$R$15,2,FALSE)</f>
        <v xml:space="preserve">Biskuit </v>
      </c>
      <c r="K388" t="s">
        <v>102</v>
      </c>
      <c r="L388" t="str">
        <f>VLOOKUP(K388,'Config Calc'!$T$13:$U$16,2,FALSE)</f>
        <v>Schrank mit 3 Schubladen</v>
      </c>
      <c r="M388" t="s">
        <v>21</v>
      </c>
      <c r="N388" t="str">
        <f>VLOOKUP(M388,'Config Calc'!$T$13:$U$16,2,FALSE)</f>
        <v>Tür, Scharnier Links</v>
      </c>
      <c r="O388" t="s">
        <v>21</v>
      </c>
      <c r="P388" t="str">
        <f>IF(O388="","",VLOOKUP(O388,'Config Calc'!$T$13:$U$16,2,FALSE))</f>
        <v>Tür, Scharnier Links</v>
      </c>
    </row>
    <row r="389" spans="1:16">
      <c r="A389">
        <v>388</v>
      </c>
      <c r="B389" t="s">
        <v>416</v>
      </c>
      <c r="C389" s="4" t="s">
        <v>99</v>
      </c>
      <c r="D389" t="str">
        <f>VLOOKUP(C389,'Config Calc'!$H$13:$I$14,2,FALSE)</f>
        <v>Kühlschrank</v>
      </c>
      <c r="E389" s="4" t="s">
        <v>50</v>
      </c>
      <c r="F389" t="str">
        <f>VLOOKUP(E389,'Config Calc'!$K$13:$L$14,2,FALSE)</f>
        <v>Drei</v>
      </c>
      <c r="G389" t="s">
        <v>37</v>
      </c>
      <c r="H389" t="str">
        <f>VLOOKUP(G389,'Config Calc'!$N$13:$O$14,2,FALSE)</f>
        <v xml:space="preserve">Kompressor Recht </v>
      </c>
      <c r="I389" t="s">
        <v>20</v>
      </c>
      <c r="J389" t="str">
        <f>VLOOKUP(I389,'Config Calc'!$Q$13:$R$15,2,FALSE)</f>
        <v xml:space="preserve">Biskuit </v>
      </c>
      <c r="K389" t="s">
        <v>102</v>
      </c>
      <c r="L389" t="str">
        <f>VLOOKUP(K389,'Config Calc'!$T$13:$U$16,2,FALSE)</f>
        <v>Schrank mit 3 Schubladen</v>
      </c>
      <c r="M389" t="s">
        <v>21</v>
      </c>
      <c r="N389" t="str">
        <f>VLOOKUP(M389,'Config Calc'!$T$13:$U$16,2,FALSE)</f>
        <v>Tür, Scharnier Links</v>
      </c>
      <c r="O389" t="s">
        <v>23</v>
      </c>
      <c r="P389" t="str">
        <f>IF(O389="","",VLOOKUP(O389,'Config Calc'!$T$13:$U$16,2,FALSE))</f>
        <v xml:space="preserve">Tür, Scharnier Rechts </v>
      </c>
    </row>
    <row r="390" spans="1:16">
      <c r="A390">
        <v>389</v>
      </c>
      <c r="B390" t="s">
        <v>417</v>
      </c>
      <c r="C390" s="4" t="s">
        <v>99</v>
      </c>
      <c r="D390" t="str">
        <f>VLOOKUP(C390,'Config Calc'!$H$13:$I$14,2,FALSE)</f>
        <v>Kühlschrank</v>
      </c>
      <c r="E390" s="4" t="s">
        <v>50</v>
      </c>
      <c r="F390" t="str">
        <f>VLOOKUP(E390,'Config Calc'!$K$13:$L$14,2,FALSE)</f>
        <v>Drei</v>
      </c>
      <c r="G390" t="s">
        <v>37</v>
      </c>
      <c r="H390" t="str">
        <f>VLOOKUP(G390,'Config Calc'!$N$13:$O$14,2,FALSE)</f>
        <v xml:space="preserve">Kompressor Recht </v>
      </c>
      <c r="I390" t="s">
        <v>20</v>
      </c>
      <c r="J390" t="str">
        <f>VLOOKUP(I390,'Config Calc'!$Q$13:$R$15,2,FALSE)</f>
        <v xml:space="preserve">Biskuit </v>
      </c>
      <c r="K390" t="s">
        <v>102</v>
      </c>
      <c r="L390" t="str">
        <f>VLOOKUP(K390,'Config Calc'!$T$13:$U$16,2,FALSE)</f>
        <v>Schrank mit 3 Schubladen</v>
      </c>
      <c r="M390" t="s">
        <v>23</v>
      </c>
      <c r="N390" t="str">
        <f>VLOOKUP(M390,'Config Calc'!$T$13:$U$16,2,FALSE)</f>
        <v xml:space="preserve">Tür, Scharnier Rechts </v>
      </c>
      <c r="O390" t="s">
        <v>100</v>
      </c>
      <c r="P390" t="str">
        <f>IF(O390="","",VLOOKUP(O390,'Config Calc'!$T$13:$U$16,2,FALSE))</f>
        <v>Schrank mit 2 Schubladen</v>
      </c>
    </row>
    <row r="391" spans="1:16">
      <c r="A391">
        <v>390</v>
      </c>
      <c r="B391" t="s">
        <v>418</v>
      </c>
      <c r="C391" s="4" t="s">
        <v>99</v>
      </c>
      <c r="D391" t="str">
        <f>VLOOKUP(C391,'Config Calc'!$H$13:$I$14,2,FALSE)</f>
        <v>Kühlschrank</v>
      </c>
      <c r="E391" s="4" t="s">
        <v>50</v>
      </c>
      <c r="F391" t="str">
        <f>VLOOKUP(E391,'Config Calc'!$K$13:$L$14,2,FALSE)</f>
        <v>Drei</v>
      </c>
      <c r="G391" t="s">
        <v>37</v>
      </c>
      <c r="H391" t="str">
        <f>VLOOKUP(G391,'Config Calc'!$N$13:$O$14,2,FALSE)</f>
        <v xml:space="preserve">Kompressor Recht </v>
      </c>
      <c r="I391" t="s">
        <v>20</v>
      </c>
      <c r="J391" t="str">
        <f>VLOOKUP(I391,'Config Calc'!$Q$13:$R$15,2,FALSE)</f>
        <v xml:space="preserve">Biskuit </v>
      </c>
      <c r="K391" t="s">
        <v>102</v>
      </c>
      <c r="L391" t="str">
        <f>VLOOKUP(K391,'Config Calc'!$T$13:$U$16,2,FALSE)</f>
        <v>Schrank mit 3 Schubladen</v>
      </c>
      <c r="M391" t="s">
        <v>23</v>
      </c>
      <c r="N391" t="str">
        <f>VLOOKUP(M391,'Config Calc'!$T$13:$U$16,2,FALSE)</f>
        <v xml:space="preserve">Tür, Scharnier Rechts </v>
      </c>
      <c r="O391" t="s">
        <v>102</v>
      </c>
      <c r="P391" t="str">
        <f>IF(O391="","",VLOOKUP(O391,'Config Calc'!$T$13:$U$16,2,FALSE))</f>
        <v>Schrank mit 3 Schubladen</v>
      </c>
    </row>
    <row r="392" spans="1:16">
      <c r="A392">
        <v>391</v>
      </c>
      <c r="B392" t="s">
        <v>419</v>
      </c>
      <c r="C392" s="4" t="s">
        <v>99</v>
      </c>
      <c r="D392" t="str">
        <f>VLOOKUP(C392,'Config Calc'!$H$13:$I$14,2,FALSE)</f>
        <v>Kühlschrank</v>
      </c>
      <c r="E392" s="4" t="s">
        <v>50</v>
      </c>
      <c r="F392" t="str">
        <f>VLOOKUP(E392,'Config Calc'!$K$13:$L$14,2,FALSE)</f>
        <v>Drei</v>
      </c>
      <c r="G392" t="s">
        <v>37</v>
      </c>
      <c r="H392" t="str">
        <f>VLOOKUP(G392,'Config Calc'!$N$13:$O$14,2,FALSE)</f>
        <v xml:space="preserve">Kompressor Recht </v>
      </c>
      <c r="I392" t="s">
        <v>20</v>
      </c>
      <c r="J392" t="str">
        <f>VLOOKUP(I392,'Config Calc'!$Q$13:$R$15,2,FALSE)</f>
        <v xml:space="preserve">Biskuit </v>
      </c>
      <c r="K392" t="s">
        <v>102</v>
      </c>
      <c r="L392" t="str">
        <f>VLOOKUP(K392,'Config Calc'!$T$13:$U$16,2,FALSE)</f>
        <v>Schrank mit 3 Schubladen</v>
      </c>
      <c r="M392" t="s">
        <v>23</v>
      </c>
      <c r="N392" t="str">
        <f>VLOOKUP(M392,'Config Calc'!$T$13:$U$16,2,FALSE)</f>
        <v xml:space="preserve">Tür, Scharnier Rechts </v>
      </c>
      <c r="O392" t="s">
        <v>21</v>
      </c>
      <c r="P392" t="str">
        <f>IF(O392="","",VLOOKUP(O392,'Config Calc'!$T$13:$U$16,2,FALSE))</f>
        <v>Tür, Scharnier Links</v>
      </c>
    </row>
    <row r="393" spans="1:16">
      <c r="A393">
        <v>392</v>
      </c>
      <c r="B393" t="s">
        <v>420</v>
      </c>
      <c r="C393" s="4" t="s">
        <v>99</v>
      </c>
      <c r="D393" t="str">
        <f>VLOOKUP(C393,'Config Calc'!$H$13:$I$14,2,FALSE)</f>
        <v>Kühlschrank</v>
      </c>
      <c r="E393" s="4" t="s">
        <v>50</v>
      </c>
      <c r="F393" t="str">
        <f>VLOOKUP(E393,'Config Calc'!$K$13:$L$14,2,FALSE)</f>
        <v>Drei</v>
      </c>
      <c r="G393" t="s">
        <v>37</v>
      </c>
      <c r="H393" t="str">
        <f>VLOOKUP(G393,'Config Calc'!$N$13:$O$14,2,FALSE)</f>
        <v xml:space="preserve">Kompressor Recht </v>
      </c>
      <c r="I393" t="s">
        <v>20</v>
      </c>
      <c r="J393" t="str">
        <f>VLOOKUP(I393,'Config Calc'!$Q$13:$R$15,2,FALSE)</f>
        <v xml:space="preserve">Biskuit </v>
      </c>
      <c r="K393" t="s">
        <v>102</v>
      </c>
      <c r="L393" t="str">
        <f>VLOOKUP(K393,'Config Calc'!$T$13:$U$16,2,FALSE)</f>
        <v>Schrank mit 3 Schubladen</v>
      </c>
      <c r="M393" t="s">
        <v>23</v>
      </c>
      <c r="N393" t="str">
        <f>VLOOKUP(M393,'Config Calc'!$T$13:$U$16,2,FALSE)</f>
        <v xml:space="preserve">Tür, Scharnier Rechts </v>
      </c>
      <c r="O393" t="s">
        <v>23</v>
      </c>
      <c r="P393" t="str">
        <f>IF(O393="","",VLOOKUP(O393,'Config Calc'!$T$13:$U$16,2,FALSE))</f>
        <v xml:space="preserve">Tür, Scharnier Rechts </v>
      </c>
    </row>
    <row r="394" spans="1:16">
      <c r="A394">
        <v>393</v>
      </c>
      <c r="B394" t="s">
        <v>421</v>
      </c>
      <c r="C394" s="4" t="s">
        <v>99</v>
      </c>
      <c r="D394" t="str">
        <f>VLOOKUP(C394,'Config Calc'!$H$13:$I$14,2,FALSE)</f>
        <v>Kühlschrank</v>
      </c>
      <c r="E394" s="4" t="s">
        <v>50</v>
      </c>
      <c r="F394" t="str">
        <f>VLOOKUP(E394,'Config Calc'!$K$13:$L$14,2,FALSE)</f>
        <v>Drei</v>
      </c>
      <c r="G394" t="s">
        <v>37</v>
      </c>
      <c r="H394" t="str">
        <f>VLOOKUP(G394,'Config Calc'!$N$13:$O$14,2,FALSE)</f>
        <v xml:space="preserve">Kompressor Recht </v>
      </c>
      <c r="I394" t="s">
        <v>20</v>
      </c>
      <c r="J394" t="str">
        <f>VLOOKUP(I394,'Config Calc'!$Q$13:$R$15,2,FALSE)</f>
        <v xml:space="preserve">Biskuit </v>
      </c>
      <c r="K394" t="s">
        <v>21</v>
      </c>
      <c r="L394" t="str">
        <f>VLOOKUP(K394,'Config Calc'!$T$13:$U$16,2,FALSE)</f>
        <v>Tür, Scharnier Links</v>
      </c>
      <c r="M394" t="s">
        <v>100</v>
      </c>
      <c r="N394" t="str">
        <f>VLOOKUP(M394,'Config Calc'!$T$13:$U$16,2,FALSE)</f>
        <v>Schrank mit 2 Schubladen</v>
      </c>
      <c r="O394" t="s">
        <v>100</v>
      </c>
      <c r="P394" t="str">
        <f>IF(O394="","",VLOOKUP(O394,'Config Calc'!$T$13:$U$16,2,FALSE))</f>
        <v>Schrank mit 2 Schubladen</v>
      </c>
    </row>
    <row r="395" spans="1:16">
      <c r="A395">
        <v>394</v>
      </c>
      <c r="B395" t="s">
        <v>422</v>
      </c>
      <c r="C395" s="4" t="s">
        <v>99</v>
      </c>
      <c r="D395" t="str">
        <f>VLOOKUP(C395,'Config Calc'!$H$13:$I$14,2,FALSE)</f>
        <v>Kühlschrank</v>
      </c>
      <c r="E395" s="4" t="s">
        <v>50</v>
      </c>
      <c r="F395" t="str">
        <f>VLOOKUP(E395,'Config Calc'!$K$13:$L$14,2,FALSE)</f>
        <v>Drei</v>
      </c>
      <c r="G395" t="s">
        <v>37</v>
      </c>
      <c r="H395" t="str">
        <f>VLOOKUP(G395,'Config Calc'!$N$13:$O$14,2,FALSE)</f>
        <v xml:space="preserve">Kompressor Recht </v>
      </c>
      <c r="I395" t="s">
        <v>20</v>
      </c>
      <c r="J395" t="str">
        <f>VLOOKUP(I395,'Config Calc'!$Q$13:$R$15,2,FALSE)</f>
        <v xml:space="preserve">Biskuit </v>
      </c>
      <c r="K395" t="s">
        <v>21</v>
      </c>
      <c r="L395" t="str">
        <f>VLOOKUP(K395,'Config Calc'!$T$13:$U$16,2,FALSE)</f>
        <v>Tür, Scharnier Links</v>
      </c>
      <c r="M395" t="s">
        <v>100</v>
      </c>
      <c r="N395" t="str">
        <f>VLOOKUP(M395,'Config Calc'!$T$13:$U$16,2,FALSE)</f>
        <v>Schrank mit 2 Schubladen</v>
      </c>
      <c r="O395" t="s">
        <v>102</v>
      </c>
      <c r="P395" t="str">
        <f>IF(O395="","",VLOOKUP(O395,'Config Calc'!$T$13:$U$16,2,FALSE))</f>
        <v>Schrank mit 3 Schubladen</v>
      </c>
    </row>
    <row r="396" spans="1:16">
      <c r="A396">
        <v>395</v>
      </c>
      <c r="B396" t="s">
        <v>423</v>
      </c>
      <c r="C396" s="4" t="s">
        <v>99</v>
      </c>
      <c r="D396" t="str">
        <f>VLOOKUP(C396,'Config Calc'!$H$13:$I$14,2,FALSE)</f>
        <v>Kühlschrank</v>
      </c>
      <c r="E396" s="4" t="s">
        <v>50</v>
      </c>
      <c r="F396" t="str">
        <f>VLOOKUP(E396,'Config Calc'!$K$13:$L$14,2,FALSE)</f>
        <v>Drei</v>
      </c>
      <c r="G396" t="s">
        <v>37</v>
      </c>
      <c r="H396" t="str">
        <f>VLOOKUP(G396,'Config Calc'!$N$13:$O$14,2,FALSE)</f>
        <v xml:space="preserve">Kompressor Recht </v>
      </c>
      <c r="I396" t="s">
        <v>20</v>
      </c>
      <c r="J396" t="str">
        <f>VLOOKUP(I396,'Config Calc'!$Q$13:$R$15,2,FALSE)</f>
        <v xml:space="preserve">Biskuit </v>
      </c>
      <c r="K396" t="s">
        <v>21</v>
      </c>
      <c r="L396" t="str">
        <f>VLOOKUP(K396,'Config Calc'!$T$13:$U$16,2,FALSE)</f>
        <v>Tür, Scharnier Links</v>
      </c>
      <c r="M396" t="s">
        <v>100</v>
      </c>
      <c r="N396" t="str">
        <f>VLOOKUP(M396,'Config Calc'!$T$13:$U$16,2,FALSE)</f>
        <v>Schrank mit 2 Schubladen</v>
      </c>
      <c r="O396" t="s">
        <v>21</v>
      </c>
      <c r="P396" t="str">
        <f>IF(O396="","",VLOOKUP(O396,'Config Calc'!$T$13:$U$16,2,FALSE))</f>
        <v>Tür, Scharnier Links</v>
      </c>
    </row>
    <row r="397" spans="1:16">
      <c r="A397">
        <v>396</v>
      </c>
      <c r="B397" t="s">
        <v>424</v>
      </c>
      <c r="C397" s="4" t="s">
        <v>99</v>
      </c>
      <c r="D397" t="str">
        <f>VLOOKUP(C397,'Config Calc'!$H$13:$I$14,2,FALSE)</f>
        <v>Kühlschrank</v>
      </c>
      <c r="E397" s="4" t="s">
        <v>50</v>
      </c>
      <c r="F397" t="str">
        <f>VLOOKUP(E397,'Config Calc'!$K$13:$L$14,2,FALSE)</f>
        <v>Drei</v>
      </c>
      <c r="G397" t="s">
        <v>37</v>
      </c>
      <c r="H397" t="str">
        <f>VLOOKUP(G397,'Config Calc'!$N$13:$O$14,2,FALSE)</f>
        <v xml:space="preserve">Kompressor Recht </v>
      </c>
      <c r="I397" t="s">
        <v>20</v>
      </c>
      <c r="J397" t="str">
        <f>VLOOKUP(I397,'Config Calc'!$Q$13:$R$15,2,FALSE)</f>
        <v xml:space="preserve">Biskuit </v>
      </c>
      <c r="K397" t="s">
        <v>21</v>
      </c>
      <c r="L397" t="str">
        <f>VLOOKUP(K397,'Config Calc'!$T$13:$U$16,2,FALSE)</f>
        <v>Tür, Scharnier Links</v>
      </c>
      <c r="M397" t="s">
        <v>100</v>
      </c>
      <c r="N397" t="str">
        <f>VLOOKUP(M397,'Config Calc'!$T$13:$U$16,2,FALSE)</f>
        <v>Schrank mit 2 Schubladen</v>
      </c>
      <c r="O397" t="s">
        <v>23</v>
      </c>
      <c r="P397" t="str">
        <f>IF(O397="","",VLOOKUP(O397,'Config Calc'!$T$13:$U$16,2,FALSE))</f>
        <v xml:space="preserve">Tür, Scharnier Rechts </v>
      </c>
    </row>
    <row r="398" spans="1:16">
      <c r="A398">
        <v>397</v>
      </c>
      <c r="B398" t="s">
        <v>425</v>
      </c>
      <c r="C398" s="4" t="s">
        <v>99</v>
      </c>
      <c r="D398" t="str">
        <f>VLOOKUP(C398,'Config Calc'!$H$13:$I$14,2,FALSE)</f>
        <v>Kühlschrank</v>
      </c>
      <c r="E398" s="4" t="s">
        <v>50</v>
      </c>
      <c r="F398" t="str">
        <f>VLOOKUP(E398,'Config Calc'!$K$13:$L$14,2,FALSE)</f>
        <v>Drei</v>
      </c>
      <c r="G398" t="s">
        <v>37</v>
      </c>
      <c r="H398" t="str">
        <f>VLOOKUP(G398,'Config Calc'!$N$13:$O$14,2,FALSE)</f>
        <v xml:space="preserve">Kompressor Recht </v>
      </c>
      <c r="I398" t="s">
        <v>20</v>
      </c>
      <c r="J398" t="str">
        <f>VLOOKUP(I398,'Config Calc'!$Q$13:$R$15,2,FALSE)</f>
        <v xml:space="preserve">Biskuit </v>
      </c>
      <c r="K398" t="s">
        <v>21</v>
      </c>
      <c r="L398" t="str">
        <f>VLOOKUP(K398,'Config Calc'!$T$13:$U$16,2,FALSE)</f>
        <v>Tür, Scharnier Links</v>
      </c>
      <c r="M398" t="s">
        <v>102</v>
      </c>
      <c r="N398" t="str">
        <f>VLOOKUP(M398,'Config Calc'!$T$13:$U$16,2,FALSE)</f>
        <v>Schrank mit 3 Schubladen</v>
      </c>
      <c r="O398" t="s">
        <v>100</v>
      </c>
      <c r="P398" t="str">
        <f>IF(O398="","",VLOOKUP(O398,'Config Calc'!$T$13:$U$16,2,FALSE))</f>
        <v>Schrank mit 2 Schubladen</v>
      </c>
    </row>
    <row r="399" spans="1:16">
      <c r="A399">
        <v>398</v>
      </c>
      <c r="B399" t="s">
        <v>426</v>
      </c>
      <c r="C399" s="4" t="s">
        <v>99</v>
      </c>
      <c r="D399" t="str">
        <f>VLOOKUP(C399,'Config Calc'!$H$13:$I$14,2,FALSE)</f>
        <v>Kühlschrank</v>
      </c>
      <c r="E399" s="4" t="s">
        <v>50</v>
      </c>
      <c r="F399" t="str">
        <f>VLOOKUP(E399,'Config Calc'!$K$13:$L$14,2,FALSE)</f>
        <v>Drei</v>
      </c>
      <c r="G399" t="s">
        <v>37</v>
      </c>
      <c r="H399" t="str">
        <f>VLOOKUP(G399,'Config Calc'!$N$13:$O$14,2,FALSE)</f>
        <v xml:space="preserve">Kompressor Recht </v>
      </c>
      <c r="I399" t="s">
        <v>20</v>
      </c>
      <c r="J399" t="str">
        <f>VLOOKUP(I399,'Config Calc'!$Q$13:$R$15,2,FALSE)</f>
        <v xml:space="preserve">Biskuit </v>
      </c>
      <c r="K399" t="s">
        <v>21</v>
      </c>
      <c r="L399" t="str">
        <f>VLOOKUP(K399,'Config Calc'!$T$13:$U$16,2,FALSE)</f>
        <v>Tür, Scharnier Links</v>
      </c>
      <c r="M399" t="s">
        <v>102</v>
      </c>
      <c r="N399" t="str">
        <f>VLOOKUP(M399,'Config Calc'!$T$13:$U$16,2,FALSE)</f>
        <v>Schrank mit 3 Schubladen</v>
      </c>
      <c r="O399" t="s">
        <v>102</v>
      </c>
      <c r="P399" t="str">
        <f>IF(O399="","",VLOOKUP(O399,'Config Calc'!$T$13:$U$16,2,FALSE))</f>
        <v>Schrank mit 3 Schubladen</v>
      </c>
    </row>
    <row r="400" spans="1:16">
      <c r="A400">
        <v>399</v>
      </c>
      <c r="B400" t="s">
        <v>427</v>
      </c>
      <c r="C400" s="4" t="s">
        <v>99</v>
      </c>
      <c r="D400" t="str">
        <f>VLOOKUP(C400,'Config Calc'!$H$13:$I$14,2,FALSE)</f>
        <v>Kühlschrank</v>
      </c>
      <c r="E400" s="4" t="s">
        <v>50</v>
      </c>
      <c r="F400" t="str">
        <f>VLOOKUP(E400,'Config Calc'!$K$13:$L$14,2,FALSE)</f>
        <v>Drei</v>
      </c>
      <c r="G400" t="s">
        <v>37</v>
      </c>
      <c r="H400" t="str">
        <f>VLOOKUP(G400,'Config Calc'!$N$13:$O$14,2,FALSE)</f>
        <v xml:space="preserve">Kompressor Recht </v>
      </c>
      <c r="I400" t="s">
        <v>20</v>
      </c>
      <c r="J400" t="str">
        <f>VLOOKUP(I400,'Config Calc'!$Q$13:$R$15,2,FALSE)</f>
        <v xml:space="preserve">Biskuit </v>
      </c>
      <c r="K400" t="s">
        <v>21</v>
      </c>
      <c r="L400" t="str">
        <f>VLOOKUP(K400,'Config Calc'!$T$13:$U$16,2,FALSE)</f>
        <v>Tür, Scharnier Links</v>
      </c>
      <c r="M400" t="s">
        <v>102</v>
      </c>
      <c r="N400" t="str">
        <f>VLOOKUP(M400,'Config Calc'!$T$13:$U$16,2,FALSE)</f>
        <v>Schrank mit 3 Schubladen</v>
      </c>
      <c r="O400" t="s">
        <v>21</v>
      </c>
      <c r="P400" t="str">
        <f>IF(O400="","",VLOOKUP(O400,'Config Calc'!$T$13:$U$16,2,FALSE))</f>
        <v>Tür, Scharnier Links</v>
      </c>
    </row>
    <row r="401" spans="1:16">
      <c r="A401">
        <v>400</v>
      </c>
      <c r="B401" t="s">
        <v>428</v>
      </c>
      <c r="C401" s="4" t="s">
        <v>99</v>
      </c>
      <c r="D401" t="str">
        <f>VLOOKUP(C401,'Config Calc'!$H$13:$I$14,2,FALSE)</f>
        <v>Kühlschrank</v>
      </c>
      <c r="E401" s="4" t="s">
        <v>50</v>
      </c>
      <c r="F401" t="str">
        <f>VLOOKUP(E401,'Config Calc'!$K$13:$L$14,2,FALSE)</f>
        <v>Drei</v>
      </c>
      <c r="G401" t="s">
        <v>37</v>
      </c>
      <c r="H401" t="str">
        <f>VLOOKUP(G401,'Config Calc'!$N$13:$O$14,2,FALSE)</f>
        <v xml:space="preserve">Kompressor Recht </v>
      </c>
      <c r="I401" t="s">
        <v>20</v>
      </c>
      <c r="J401" t="str">
        <f>VLOOKUP(I401,'Config Calc'!$Q$13:$R$15,2,FALSE)</f>
        <v xml:space="preserve">Biskuit </v>
      </c>
      <c r="K401" t="s">
        <v>21</v>
      </c>
      <c r="L401" t="str">
        <f>VLOOKUP(K401,'Config Calc'!$T$13:$U$16,2,FALSE)</f>
        <v>Tür, Scharnier Links</v>
      </c>
      <c r="M401" t="s">
        <v>102</v>
      </c>
      <c r="N401" t="str">
        <f>VLOOKUP(M401,'Config Calc'!$T$13:$U$16,2,FALSE)</f>
        <v>Schrank mit 3 Schubladen</v>
      </c>
      <c r="O401" t="s">
        <v>23</v>
      </c>
      <c r="P401" t="str">
        <f>IF(O401="","",VLOOKUP(O401,'Config Calc'!$T$13:$U$16,2,FALSE))</f>
        <v xml:space="preserve">Tür, Scharnier Rechts </v>
      </c>
    </row>
    <row r="402" spans="1:16">
      <c r="A402">
        <v>401</v>
      </c>
      <c r="B402" t="s">
        <v>429</v>
      </c>
      <c r="C402" s="4" t="s">
        <v>99</v>
      </c>
      <c r="D402" t="str">
        <f>VLOOKUP(C402,'Config Calc'!$H$13:$I$14,2,FALSE)</f>
        <v>Kühlschrank</v>
      </c>
      <c r="E402" s="4" t="s">
        <v>50</v>
      </c>
      <c r="F402" t="str">
        <f>VLOOKUP(E402,'Config Calc'!$K$13:$L$14,2,FALSE)</f>
        <v>Drei</v>
      </c>
      <c r="G402" t="s">
        <v>37</v>
      </c>
      <c r="H402" t="str">
        <f>VLOOKUP(G402,'Config Calc'!$N$13:$O$14,2,FALSE)</f>
        <v xml:space="preserve">Kompressor Recht </v>
      </c>
      <c r="I402" t="s">
        <v>20</v>
      </c>
      <c r="J402" t="str">
        <f>VLOOKUP(I402,'Config Calc'!$Q$13:$R$15,2,FALSE)</f>
        <v xml:space="preserve">Biskuit </v>
      </c>
      <c r="K402" t="s">
        <v>21</v>
      </c>
      <c r="L402" t="str">
        <f>VLOOKUP(K402,'Config Calc'!$T$13:$U$16,2,FALSE)</f>
        <v>Tür, Scharnier Links</v>
      </c>
      <c r="M402" t="s">
        <v>21</v>
      </c>
      <c r="N402" t="str">
        <f>VLOOKUP(M402,'Config Calc'!$T$13:$U$16,2,FALSE)</f>
        <v>Tür, Scharnier Links</v>
      </c>
      <c r="O402" t="s">
        <v>100</v>
      </c>
      <c r="P402" t="str">
        <f>IF(O402="","",VLOOKUP(O402,'Config Calc'!$T$13:$U$16,2,FALSE))</f>
        <v>Schrank mit 2 Schubladen</v>
      </c>
    </row>
    <row r="403" spans="1:16">
      <c r="A403">
        <v>402</v>
      </c>
      <c r="B403" t="s">
        <v>430</v>
      </c>
      <c r="C403" s="4" t="s">
        <v>99</v>
      </c>
      <c r="D403" t="str">
        <f>VLOOKUP(C403,'Config Calc'!$H$13:$I$14,2,FALSE)</f>
        <v>Kühlschrank</v>
      </c>
      <c r="E403" s="4" t="s">
        <v>50</v>
      </c>
      <c r="F403" t="str">
        <f>VLOOKUP(E403,'Config Calc'!$K$13:$L$14,2,FALSE)</f>
        <v>Drei</v>
      </c>
      <c r="G403" t="s">
        <v>37</v>
      </c>
      <c r="H403" t="str">
        <f>VLOOKUP(G403,'Config Calc'!$N$13:$O$14,2,FALSE)</f>
        <v xml:space="preserve">Kompressor Recht </v>
      </c>
      <c r="I403" t="s">
        <v>20</v>
      </c>
      <c r="J403" t="str">
        <f>VLOOKUP(I403,'Config Calc'!$Q$13:$R$15,2,FALSE)</f>
        <v xml:space="preserve">Biskuit </v>
      </c>
      <c r="K403" t="s">
        <v>21</v>
      </c>
      <c r="L403" t="str">
        <f>VLOOKUP(K403,'Config Calc'!$T$13:$U$16,2,FALSE)</f>
        <v>Tür, Scharnier Links</v>
      </c>
      <c r="M403" t="s">
        <v>21</v>
      </c>
      <c r="N403" t="str">
        <f>VLOOKUP(M403,'Config Calc'!$T$13:$U$16,2,FALSE)</f>
        <v>Tür, Scharnier Links</v>
      </c>
      <c r="O403" t="s">
        <v>102</v>
      </c>
      <c r="P403" t="str">
        <f>IF(O403="","",VLOOKUP(O403,'Config Calc'!$T$13:$U$16,2,FALSE))</f>
        <v>Schrank mit 3 Schubladen</v>
      </c>
    </row>
    <row r="404" spans="1:16">
      <c r="A404">
        <v>403</v>
      </c>
      <c r="B404" t="s">
        <v>431</v>
      </c>
      <c r="C404" s="4" t="s">
        <v>99</v>
      </c>
      <c r="D404" t="str">
        <f>VLOOKUP(C404,'Config Calc'!$H$13:$I$14,2,FALSE)</f>
        <v>Kühlschrank</v>
      </c>
      <c r="E404" s="4" t="s">
        <v>50</v>
      </c>
      <c r="F404" t="str">
        <f>VLOOKUP(E404,'Config Calc'!$K$13:$L$14,2,FALSE)</f>
        <v>Drei</v>
      </c>
      <c r="G404" t="s">
        <v>37</v>
      </c>
      <c r="H404" t="str">
        <f>VLOOKUP(G404,'Config Calc'!$N$13:$O$14,2,FALSE)</f>
        <v xml:space="preserve">Kompressor Recht </v>
      </c>
      <c r="I404" t="s">
        <v>20</v>
      </c>
      <c r="J404" t="str">
        <f>VLOOKUP(I404,'Config Calc'!$Q$13:$R$15,2,FALSE)</f>
        <v xml:space="preserve">Biskuit </v>
      </c>
      <c r="K404" t="s">
        <v>21</v>
      </c>
      <c r="L404" t="str">
        <f>VLOOKUP(K404,'Config Calc'!$T$13:$U$16,2,FALSE)</f>
        <v>Tür, Scharnier Links</v>
      </c>
      <c r="M404" t="s">
        <v>21</v>
      </c>
      <c r="N404" t="str">
        <f>VLOOKUP(M404,'Config Calc'!$T$13:$U$16,2,FALSE)</f>
        <v>Tür, Scharnier Links</v>
      </c>
      <c r="O404" t="s">
        <v>21</v>
      </c>
      <c r="P404" t="str">
        <f>IF(O404="","",VLOOKUP(O404,'Config Calc'!$T$13:$U$16,2,FALSE))</f>
        <v>Tür, Scharnier Links</v>
      </c>
    </row>
    <row r="405" spans="1:16">
      <c r="A405">
        <v>404</v>
      </c>
      <c r="B405" t="s">
        <v>432</v>
      </c>
      <c r="C405" s="4" t="s">
        <v>99</v>
      </c>
      <c r="D405" t="str">
        <f>VLOOKUP(C405,'Config Calc'!$H$13:$I$14,2,FALSE)</f>
        <v>Kühlschrank</v>
      </c>
      <c r="E405" s="4" t="s">
        <v>50</v>
      </c>
      <c r="F405" t="str">
        <f>VLOOKUP(E405,'Config Calc'!$K$13:$L$14,2,FALSE)</f>
        <v>Drei</v>
      </c>
      <c r="G405" t="s">
        <v>37</v>
      </c>
      <c r="H405" t="str">
        <f>VLOOKUP(G405,'Config Calc'!$N$13:$O$14,2,FALSE)</f>
        <v xml:space="preserve">Kompressor Recht </v>
      </c>
      <c r="I405" t="s">
        <v>20</v>
      </c>
      <c r="J405" t="str">
        <f>VLOOKUP(I405,'Config Calc'!$Q$13:$R$15,2,FALSE)</f>
        <v xml:space="preserve">Biskuit </v>
      </c>
      <c r="K405" t="s">
        <v>21</v>
      </c>
      <c r="L405" t="str">
        <f>VLOOKUP(K405,'Config Calc'!$T$13:$U$16,2,FALSE)</f>
        <v>Tür, Scharnier Links</v>
      </c>
      <c r="M405" t="s">
        <v>21</v>
      </c>
      <c r="N405" t="str">
        <f>VLOOKUP(M405,'Config Calc'!$T$13:$U$16,2,FALSE)</f>
        <v>Tür, Scharnier Links</v>
      </c>
      <c r="O405" t="s">
        <v>23</v>
      </c>
      <c r="P405" t="str">
        <f>IF(O405="","",VLOOKUP(O405,'Config Calc'!$T$13:$U$16,2,FALSE))</f>
        <v xml:space="preserve">Tür, Scharnier Rechts </v>
      </c>
    </row>
    <row r="406" spans="1:16">
      <c r="A406">
        <v>405</v>
      </c>
      <c r="B406" t="s">
        <v>433</v>
      </c>
      <c r="C406" s="4" t="s">
        <v>99</v>
      </c>
      <c r="D406" t="str">
        <f>VLOOKUP(C406,'Config Calc'!$H$13:$I$14,2,FALSE)</f>
        <v>Kühlschrank</v>
      </c>
      <c r="E406" s="4" t="s">
        <v>50</v>
      </c>
      <c r="F406" t="str">
        <f>VLOOKUP(E406,'Config Calc'!$K$13:$L$14,2,FALSE)</f>
        <v>Drei</v>
      </c>
      <c r="G406" t="s">
        <v>37</v>
      </c>
      <c r="H406" t="str">
        <f>VLOOKUP(G406,'Config Calc'!$N$13:$O$14,2,FALSE)</f>
        <v xml:space="preserve">Kompressor Recht </v>
      </c>
      <c r="I406" t="s">
        <v>20</v>
      </c>
      <c r="J406" t="str">
        <f>VLOOKUP(I406,'Config Calc'!$Q$13:$R$15,2,FALSE)</f>
        <v xml:space="preserve">Biskuit </v>
      </c>
      <c r="K406" t="s">
        <v>21</v>
      </c>
      <c r="L406" t="str">
        <f>VLOOKUP(K406,'Config Calc'!$T$13:$U$16,2,FALSE)</f>
        <v>Tür, Scharnier Links</v>
      </c>
      <c r="M406" t="s">
        <v>23</v>
      </c>
      <c r="N406" t="str">
        <f>VLOOKUP(M406,'Config Calc'!$T$13:$U$16,2,FALSE)</f>
        <v xml:space="preserve">Tür, Scharnier Rechts </v>
      </c>
      <c r="O406" t="s">
        <v>100</v>
      </c>
      <c r="P406" t="str">
        <f>IF(O406="","",VLOOKUP(O406,'Config Calc'!$T$13:$U$16,2,FALSE))</f>
        <v>Schrank mit 2 Schubladen</v>
      </c>
    </row>
    <row r="407" spans="1:16">
      <c r="A407">
        <v>406</v>
      </c>
      <c r="B407" t="s">
        <v>434</v>
      </c>
      <c r="C407" s="4" t="s">
        <v>99</v>
      </c>
      <c r="D407" t="str">
        <f>VLOOKUP(C407,'Config Calc'!$H$13:$I$14,2,FALSE)</f>
        <v>Kühlschrank</v>
      </c>
      <c r="E407" s="4" t="s">
        <v>50</v>
      </c>
      <c r="F407" t="str">
        <f>VLOOKUP(E407,'Config Calc'!$K$13:$L$14,2,FALSE)</f>
        <v>Drei</v>
      </c>
      <c r="G407" t="s">
        <v>37</v>
      </c>
      <c r="H407" t="str">
        <f>VLOOKUP(G407,'Config Calc'!$N$13:$O$14,2,FALSE)</f>
        <v xml:space="preserve">Kompressor Recht </v>
      </c>
      <c r="I407" t="s">
        <v>20</v>
      </c>
      <c r="J407" t="str">
        <f>VLOOKUP(I407,'Config Calc'!$Q$13:$R$15,2,FALSE)</f>
        <v xml:space="preserve">Biskuit </v>
      </c>
      <c r="K407" t="s">
        <v>21</v>
      </c>
      <c r="L407" t="str">
        <f>VLOOKUP(K407,'Config Calc'!$T$13:$U$16,2,FALSE)</f>
        <v>Tür, Scharnier Links</v>
      </c>
      <c r="M407" t="s">
        <v>23</v>
      </c>
      <c r="N407" t="str">
        <f>VLOOKUP(M407,'Config Calc'!$T$13:$U$16,2,FALSE)</f>
        <v xml:space="preserve">Tür, Scharnier Rechts </v>
      </c>
      <c r="O407" t="s">
        <v>102</v>
      </c>
      <c r="P407" t="str">
        <f>IF(O407="","",VLOOKUP(O407,'Config Calc'!$T$13:$U$16,2,FALSE))</f>
        <v>Schrank mit 3 Schubladen</v>
      </c>
    </row>
    <row r="408" spans="1:16">
      <c r="A408">
        <v>407</v>
      </c>
      <c r="B408" t="s">
        <v>435</v>
      </c>
      <c r="C408" s="4" t="s">
        <v>99</v>
      </c>
      <c r="D408" t="str">
        <f>VLOOKUP(C408,'Config Calc'!$H$13:$I$14,2,FALSE)</f>
        <v>Kühlschrank</v>
      </c>
      <c r="E408" s="4" t="s">
        <v>50</v>
      </c>
      <c r="F408" t="str">
        <f>VLOOKUP(E408,'Config Calc'!$K$13:$L$14,2,FALSE)</f>
        <v>Drei</v>
      </c>
      <c r="G408" t="s">
        <v>37</v>
      </c>
      <c r="H408" t="str">
        <f>VLOOKUP(G408,'Config Calc'!$N$13:$O$14,2,FALSE)</f>
        <v xml:space="preserve">Kompressor Recht </v>
      </c>
      <c r="I408" t="s">
        <v>20</v>
      </c>
      <c r="J408" t="str">
        <f>VLOOKUP(I408,'Config Calc'!$Q$13:$R$15,2,FALSE)</f>
        <v xml:space="preserve">Biskuit </v>
      </c>
      <c r="K408" t="s">
        <v>21</v>
      </c>
      <c r="L408" t="str">
        <f>VLOOKUP(K408,'Config Calc'!$T$13:$U$16,2,FALSE)</f>
        <v>Tür, Scharnier Links</v>
      </c>
      <c r="M408" t="s">
        <v>23</v>
      </c>
      <c r="N408" t="str">
        <f>VLOOKUP(M408,'Config Calc'!$T$13:$U$16,2,FALSE)</f>
        <v xml:space="preserve">Tür, Scharnier Rechts </v>
      </c>
      <c r="O408" t="s">
        <v>21</v>
      </c>
      <c r="P408" t="str">
        <f>IF(O408="","",VLOOKUP(O408,'Config Calc'!$T$13:$U$16,2,FALSE))</f>
        <v>Tür, Scharnier Links</v>
      </c>
    </row>
    <row r="409" spans="1:16">
      <c r="A409">
        <v>408</v>
      </c>
      <c r="B409" t="s">
        <v>436</v>
      </c>
      <c r="C409" s="4" t="s">
        <v>99</v>
      </c>
      <c r="D409" t="str">
        <f>VLOOKUP(C409,'Config Calc'!$H$13:$I$14,2,FALSE)</f>
        <v>Kühlschrank</v>
      </c>
      <c r="E409" s="4" t="s">
        <v>50</v>
      </c>
      <c r="F409" t="str">
        <f>VLOOKUP(E409,'Config Calc'!$K$13:$L$14,2,FALSE)</f>
        <v>Drei</v>
      </c>
      <c r="G409" t="s">
        <v>37</v>
      </c>
      <c r="H409" t="str">
        <f>VLOOKUP(G409,'Config Calc'!$N$13:$O$14,2,FALSE)</f>
        <v xml:space="preserve">Kompressor Recht </v>
      </c>
      <c r="I409" t="s">
        <v>20</v>
      </c>
      <c r="J409" t="str">
        <f>VLOOKUP(I409,'Config Calc'!$Q$13:$R$15,2,FALSE)</f>
        <v xml:space="preserve">Biskuit </v>
      </c>
      <c r="K409" t="s">
        <v>21</v>
      </c>
      <c r="L409" t="str">
        <f>VLOOKUP(K409,'Config Calc'!$T$13:$U$16,2,FALSE)</f>
        <v>Tür, Scharnier Links</v>
      </c>
      <c r="M409" t="s">
        <v>23</v>
      </c>
      <c r="N409" t="str">
        <f>VLOOKUP(M409,'Config Calc'!$T$13:$U$16,2,FALSE)</f>
        <v xml:space="preserve">Tür, Scharnier Rechts </v>
      </c>
      <c r="O409" t="s">
        <v>23</v>
      </c>
      <c r="P409" t="str">
        <f>IF(O409="","",VLOOKUP(O409,'Config Calc'!$T$13:$U$16,2,FALSE))</f>
        <v xml:space="preserve">Tür, Scharnier Rechts </v>
      </c>
    </row>
    <row r="410" spans="1:16">
      <c r="A410">
        <v>409</v>
      </c>
      <c r="B410" t="s">
        <v>437</v>
      </c>
      <c r="C410" s="4" t="s">
        <v>99</v>
      </c>
      <c r="D410" t="str">
        <f>VLOOKUP(C410,'Config Calc'!$H$13:$I$14,2,FALSE)</f>
        <v>Kühlschrank</v>
      </c>
      <c r="E410" s="4" t="s">
        <v>50</v>
      </c>
      <c r="F410" t="str">
        <f>VLOOKUP(E410,'Config Calc'!$K$13:$L$14,2,FALSE)</f>
        <v>Drei</v>
      </c>
      <c r="G410" t="s">
        <v>37</v>
      </c>
      <c r="H410" t="str">
        <f>VLOOKUP(G410,'Config Calc'!$N$13:$O$14,2,FALSE)</f>
        <v xml:space="preserve">Kompressor Recht </v>
      </c>
      <c r="I410" t="s">
        <v>20</v>
      </c>
      <c r="J410" t="str">
        <f>VLOOKUP(I410,'Config Calc'!$Q$13:$R$15,2,FALSE)</f>
        <v xml:space="preserve">Biskuit </v>
      </c>
      <c r="K410" t="s">
        <v>23</v>
      </c>
      <c r="L410" t="str">
        <f>VLOOKUP(K410,'Config Calc'!$T$13:$U$16,2,FALSE)</f>
        <v xml:space="preserve">Tür, Scharnier Rechts </v>
      </c>
      <c r="M410" t="s">
        <v>100</v>
      </c>
      <c r="N410" t="str">
        <f>VLOOKUP(M410,'Config Calc'!$T$13:$U$16,2,FALSE)</f>
        <v>Schrank mit 2 Schubladen</v>
      </c>
      <c r="O410" t="s">
        <v>100</v>
      </c>
      <c r="P410" t="str">
        <f>IF(O410="","",VLOOKUP(O410,'Config Calc'!$T$13:$U$16,2,FALSE))</f>
        <v>Schrank mit 2 Schubladen</v>
      </c>
    </row>
    <row r="411" spans="1:16">
      <c r="A411">
        <v>410</v>
      </c>
      <c r="B411" t="s">
        <v>438</v>
      </c>
      <c r="C411" s="4" t="s">
        <v>99</v>
      </c>
      <c r="D411" t="str">
        <f>VLOOKUP(C411,'Config Calc'!$H$13:$I$14,2,FALSE)</f>
        <v>Kühlschrank</v>
      </c>
      <c r="E411" s="4" t="s">
        <v>50</v>
      </c>
      <c r="F411" t="str">
        <f>VLOOKUP(E411,'Config Calc'!$K$13:$L$14,2,FALSE)</f>
        <v>Drei</v>
      </c>
      <c r="G411" t="s">
        <v>37</v>
      </c>
      <c r="H411" t="str">
        <f>VLOOKUP(G411,'Config Calc'!$N$13:$O$14,2,FALSE)</f>
        <v xml:space="preserve">Kompressor Recht </v>
      </c>
      <c r="I411" t="s">
        <v>20</v>
      </c>
      <c r="J411" t="str">
        <f>VLOOKUP(I411,'Config Calc'!$Q$13:$R$15,2,FALSE)</f>
        <v xml:space="preserve">Biskuit </v>
      </c>
      <c r="K411" t="s">
        <v>23</v>
      </c>
      <c r="L411" t="str">
        <f>VLOOKUP(K411,'Config Calc'!$T$13:$U$16,2,FALSE)</f>
        <v xml:space="preserve">Tür, Scharnier Rechts </v>
      </c>
      <c r="M411" t="s">
        <v>100</v>
      </c>
      <c r="N411" t="str">
        <f>VLOOKUP(M411,'Config Calc'!$T$13:$U$16,2,FALSE)</f>
        <v>Schrank mit 2 Schubladen</v>
      </c>
      <c r="O411" t="s">
        <v>102</v>
      </c>
      <c r="P411" t="str">
        <f>IF(O411="","",VLOOKUP(O411,'Config Calc'!$T$13:$U$16,2,FALSE))</f>
        <v>Schrank mit 3 Schubladen</v>
      </c>
    </row>
    <row r="412" spans="1:16">
      <c r="A412">
        <v>411</v>
      </c>
      <c r="B412" t="s">
        <v>439</v>
      </c>
      <c r="C412" s="4" t="s">
        <v>99</v>
      </c>
      <c r="D412" t="str">
        <f>VLOOKUP(C412,'Config Calc'!$H$13:$I$14,2,FALSE)</f>
        <v>Kühlschrank</v>
      </c>
      <c r="E412" s="4" t="s">
        <v>50</v>
      </c>
      <c r="F412" t="str">
        <f>VLOOKUP(E412,'Config Calc'!$K$13:$L$14,2,FALSE)</f>
        <v>Drei</v>
      </c>
      <c r="G412" t="s">
        <v>37</v>
      </c>
      <c r="H412" t="str">
        <f>VLOOKUP(G412,'Config Calc'!$N$13:$O$14,2,FALSE)</f>
        <v xml:space="preserve">Kompressor Recht </v>
      </c>
      <c r="I412" t="s">
        <v>20</v>
      </c>
      <c r="J412" t="str">
        <f>VLOOKUP(I412,'Config Calc'!$Q$13:$R$15,2,FALSE)</f>
        <v xml:space="preserve">Biskuit </v>
      </c>
      <c r="K412" t="s">
        <v>23</v>
      </c>
      <c r="L412" t="str">
        <f>VLOOKUP(K412,'Config Calc'!$T$13:$U$16,2,FALSE)</f>
        <v xml:space="preserve">Tür, Scharnier Rechts </v>
      </c>
      <c r="M412" t="s">
        <v>100</v>
      </c>
      <c r="N412" t="str">
        <f>VLOOKUP(M412,'Config Calc'!$T$13:$U$16,2,FALSE)</f>
        <v>Schrank mit 2 Schubladen</v>
      </c>
      <c r="O412" t="s">
        <v>21</v>
      </c>
      <c r="P412" t="str">
        <f>IF(O412="","",VLOOKUP(O412,'Config Calc'!$T$13:$U$16,2,FALSE))</f>
        <v>Tür, Scharnier Links</v>
      </c>
    </row>
    <row r="413" spans="1:16">
      <c r="A413">
        <v>412</v>
      </c>
      <c r="B413" t="s">
        <v>440</v>
      </c>
      <c r="C413" s="4" t="s">
        <v>99</v>
      </c>
      <c r="D413" t="str">
        <f>VLOOKUP(C413,'Config Calc'!$H$13:$I$14,2,FALSE)</f>
        <v>Kühlschrank</v>
      </c>
      <c r="E413" s="4" t="s">
        <v>50</v>
      </c>
      <c r="F413" t="str">
        <f>VLOOKUP(E413,'Config Calc'!$K$13:$L$14,2,FALSE)</f>
        <v>Drei</v>
      </c>
      <c r="G413" t="s">
        <v>37</v>
      </c>
      <c r="H413" t="str">
        <f>VLOOKUP(G413,'Config Calc'!$N$13:$O$14,2,FALSE)</f>
        <v xml:space="preserve">Kompressor Recht </v>
      </c>
      <c r="I413" t="s">
        <v>20</v>
      </c>
      <c r="J413" t="str">
        <f>VLOOKUP(I413,'Config Calc'!$Q$13:$R$15,2,FALSE)</f>
        <v xml:space="preserve">Biskuit </v>
      </c>
      <c r="K413" t="s">
        <v>23</v>
      </c>
      <c r="L413" t="str">
        <f>VLOOKUP(K413,'Config Calc'!$T$13:$U$16,2,FALSE)</f>
        <v xml:space="preserve">Tür, Scharnier Rechts </v>
      </c>
      <c r="M413" t="s">
        <v>100</v>
      </c>
      <c r="N413" t="str">
        <f>VLOOKUP(M413,'Config Calc'!$T$13:$U$16,2,FALSE)</f>
        <v>Schrank mit 2 Schubladen</v>
      </c>
      <c r="O413" t="s">
        <v>23</v>
      </c>
      <c r="P413" t="str">
        <f>IF(O413="","",VLOOKUP(O413,'Config Calc'!$T$13:$U$16,2,FALSE))</f>
        <v xml:space="preserve">Tür, Scharnier Rechts </v>
      </c>
    </row>
    <row r="414" spans="1:16">
      <c r="A414">
        <v>413</v>
      </c>
      <c r="B414" t="s">
        <v>441</v>
      </c>
      <c r="C414" s="4" t="s">
        <v>99</v>
      </c>
      <c r="D414" t="str">
        <f>VLOOKUP(C414,'Config Calc'!$H$13:$I$14,2,FALSE)</f>
        <v>Kühlschrank</v>
      </c>
      <c r="E414" s="4" t="s">
        <v>50</v>
      </c>
      <c r="F414" t="str">
        <f>VLOOKUP(E414,'Config Calc'!$K$13:$L$14,2,FALSE)</f>
        <v>Drei</v>
      </c>
      <c r="G414" t="s">
        <v>37</v>
      </c>
      <c r="H414" t="str">
        <f>VLOOKUP(G414,'Config Calc'!$N$13:$O$14,2,FALSE)</f>
        <v xml:space="preserve">Kompressor Recht </v>
      </c>
      <c r="I414" t="s">
        <v>20</v>
      </c>
      <c r="J414" t="str">
        <f>VLOOKUP(I414,'Config Calc'!$Q$13:$R$15,2,FALSE)</f>
        <v xml:space="preserve">Biskuit </v>
      </c>
      <c r="K414" t="s">
        <v>23</v>
      </c>
      <c r="L414" t="str">
        <f>VLOOKUP(K414,'Config Calc'!$T$13:$U$16,2,FALSE)</f>
        <v xml:space="preserve">Tür, Scharnier Rechts </v>
      </c>
      <c r="M414" t="s">
        <v>102</v>
      </c>
      <c r="N414" t="str">
        <f>VLOOKUP(M414,'Config Calc'!$T$13:$U$16,2,FALSE)</f>
        <v>Schrank mit 3 Schubladen</v>
      </c>
      <c r="O414" t="s">
        <v>100</v>
      </c>
      <c r="P414" t="str">
        <f>IF(O414="","",VLOOKUP(O414,'Config Calc'!$T$13:$U$16,2,FALSE))</f>
        <v>Schrank mit 2 Schubladen</v>
      </c>
    </row>
    <row r="415" spans="1:16">
      <c r="A415">
        <v>414</v>
      </c>
      <c r="B415" t="s">
        <v>442</v>
      </c>
      <c r="C415" s="4" t="s">
        <v>99</v>
      </c>
      <c r="D415" t="str">
        <f>VLOOKUP(C415,'Config Calc'!$H$13:$I$14,2,FALSE)</f>
        <v>Kühlschrank</v>
      </c>
      <c r="E415" s="4" t="s">
        <v>50</v>
      </c>
      <c r="F415" t="str">
        <f>VLOOKUP(E415,'Config Calc'!$K$13:$L$14,2,FALSE)</f>
        <v>Drei</v>
      </c>
      <c r="G415" t="s">
        <v>37</v>
      </c>
      <c r="H415" t="str">
        <f>VLOOKUP(G415,'Config Calc'!$N$13:$O$14,2,FALSE)</f>
        <v xml:space="preserve">Kompressor Recht </v>
      </c>
      <c r="I415" t="s">
        <v>20</v>
      </c>
      <c r="J415" t="str">
        <f>VLOOKUP(I415,'Config Calc'!$Q$13:$R$15,2,FALSE)</f>
        <v xml:space="preserve">Biskuit </v>
      </c>
      <c r="K415" t="s">
        <v>23</v>
      </c>
      <c r="L415" t="str">
        <f>VLOOKUP(K415,'Config Calc'!$T$13:$U$16,2,FALSE)</f>
        <v xml:space="preserve">Tür, Scharnier Rechts </v>
      </c>
      <c r="M415" t="s">
        <v>102</v>
      </c>
      <c r="N415" t="str">
        <f>VLOOKUP(M415,'Config Calc'!$T$13:$U$16,2,FALSE)</f>
        <v>Schrank mit 3 Schubladen</v>
      </c>
      <c r="O415" t="s">
        <v>102</v>
      </c>
      <c r="P415" t="str">
        <f>IF(O415="","",VLOOKUP(O415,'Config Calc'!$T$13:$U$16,2,FALSE))</f>
        <v>Schrank mit 3 Schubladen</v>
      </c>
    </row>
    <row r="416" spans="1:16">
      <c r="A416">
        <v>415</v>
      </c>
      <c r="B416" t="s">
        <v>443</v>
      </c>
      <c r="C416" s="4" t="s">
        <v>99</v>
      </c>
      <c r="D416" t="str">
        <f>VLOOKUP(C416,'Config Calc'!$H$13:$I$14,2,FALSE)</f>
        <v>Kühlschrank</v>
      </c>
      <c r="E416" s="4" t="s">
        <v>50</v>
      </c>
      <c r="F416" t="str">
        <f>VLOOKUP(E416,'Config Calc'!$K$13:$L$14,2,FALSE)</f>
        <v>Drei</v>
      </c>
      <c r="G416" t="s">
        <v>37</v>
      </c>
      <c r="H416" t="str">
        <f>VLOOKUP(G416,'Config Calc'!$N$13:$O$14,2,FALSE)</f>
        <v xml:space="preserve">Kompressor Recht </v>
      </c>
      <c r="I416" t="s">
        <v>20</v>
      </c>
      <c r="J416" t="str">
        <f>VLOOKUP(I416,'Config Calc'!$Q$13:$R$15,2,FALSE)</f>
        <v xml:space="preserve">Biskuit </v>
      </c>
      <c r="K416" t="s">
        <v>23</v>
      </c>
      <c r="L416" t="str">
        <f>VLOOKUP(K416,'Config Calc'!$T$13:$U$16,2,FALSE)</f>
        <v xml:space="preserve">Tür, Scharnier Rechts </v>
      </c>
      <c r="M416" t="s">
        <v>102</v>
      </c>
      <c r="N416" t="str">
        <f>VLOOKUP(M416,'Config Calc'!$T$13:$U$16,2,FALSE)</f>
        <v>Schrank mit 3 Schubladen</v>
      </c>
      <c r="O416" t="s">
        <v>21</v>
      </c>
      <c r="P416" t="str">
        <f>IF(O416="","",VLOOKUP(O416,'Config Calc'!$T$13:$U$16,2,FALSE))</f>
        <v>Tür, Scharnier Links</v>
      </c>
    </row>
    <row r="417" spans="1:16">
      <c r="A417">
        <v>416</v>
      </c>
      <c r="B417" t="s">
        <v>444</v>
      </c>
      <c r="C417" s="4" t="s">
        <v>99</v>
      </c>
      <c r="D417" t="str">
        <f>VLOOKUP(C417,'Config Calc'!$H$13:$I$14,2,FALSE)</f>
        <v>Kühlschrank</v>
      </c>
      <c r="E417" s="4" t="s">
        <v>50</v>
      </c>
      <c r="F417" t="str">
        <f>VLOOKUP(E417,'Config Calc'!$K$13:$L$14,2,FALSE)</f>
        <v>Drei</v>
      </c>
      <c r="G417" t="s">
        <v>37</v>
      </c>
      <c r="H417" t="str">
        <f>VLOOKUP(G417,'Config Calc'!$N$13:$O$14,2,FALSE)</f>
        <v xml:space="preserve">Kompressor Recht </v>
      </c>
      <c r="I417" t="s">
        <v>20</v>
      </c>
      <c r="J417" t="str">
        <f>VLOOKUP(I417,'Config Calc'!$Q$13:$R$15,2,FALSE)</f>
        <v xml:space="preserve">Biskuit </v>
      </c>
      <c r="K417" t="s">
        <v>23</v>
      </c>
      <c r="L417" t="str">
        <f>VLOOKUP(K417,'Config Calc'!$T$13:$U$16,2,FALSE)</f>
        <v xml:space="preserve">Tür, Scharnier Rechts </v>
      </c>
      <c r="M417" t="s">
        <v>102</v>
      </c>
      <c r="N417" t="str">
        <f>VLOOKUP(M417,'Config Calc'!$T$13:$U$16,2,FALSE)</f>
        <v>Schrank mit 3 Schubladen</v>
      </c>
      <c r="O417" t="s">
        <v>23</v>
      </c>
      <c r="P417" t="str">
        <f>IF(O417="","",VLOOKUP(O417,'Config Calc'!$T$13:$U$16,2,FALSE))</f>
        <v xml:space="preserve">Tür, Scharnier Rechts </v>
      </c>
    </row>
    <row r="418" spans="1:16">
      <c r="A418">
        <v>417</v>
      </c>
      <c r="B418" t="s">
        <v>445</v>
      </c>
      <c r="C418" s="4" t="s">
        <v>99</v>
      </c>
      <c r="D418" t="str">
        <f>VLOOKUP(C418,'Config Calc'!$H$13:$I$14,2,FALSE)</f>
        <v>Kühlschrank</v>
      </c>
      <c r="E418" s="4" t="s">
        <v>50</v>
      </c>
      <c r="F418" t="str">
        <f>VLOOKUP(E418,'Config Calc'!$K$13:$L$14,2,FALSE)</f>
        <v>Drei</v>
      </c>
      <c r="G418" t="s">
        <v>37</v>
      </c>
      <c r="H418" t="str">
        <f>VLOOKUP(G418,'Config Calc'!$N$13:$O$14,2,FALSE)</f>
        <v xml:space="preserve">Kompressor Recht </v>
      </c>
      <c r="I418" t="s">
        <v>20</v>
      </c>
      <c r="J418" t="str">
        <f>VLOOKUP(I418,'Config Calc'!$Q$13:$R$15,2,FALSE)</f>
        <v xml:space="preserve">Biskuit </v>
      </c>
      <c r="K418" t="s">
        <v>23</v>
      </c>
      <c r="L418" t="str">
        <f>VLOOKUP(K418,'Config Calc'!$T$13:$U$16,2,FALSE)</f>
        <v xml:space="preserve">Tür, Scharnier Rechts </v>
      </c>
      <c r="M418" t="s">
        <v>21</v>
      </c>
      <c r="N418" t="str">
        <f>VLOOKUP(M418,'Config Calc'!$T$13:$U$16,2,FALSE)</f>
        <v>Tür, Scharnier Links</v>
      </c>
      <c r="O418" t="s">
        <v>100</v>
      </c>
      <c r="P418" t="str">
        <f>IF(O418="","",VLOOKUP(O418,'Config Calc'!$T$13:$U$16,2,FALSE))</f>
        <v>Schrank mit 2 Schubladen</v>
      </c>
    </row>
    <row r="419" spans="1:16">
      <c r="A419">
        <v>418</v>
      </c>
      <c r="B419" t="s">
        <v>446</v>
      </c>
      <c r="C419" s="4" t="s">
        <v>99</v>
      </c>
      <c r="D419" t="str">
        <f>VLOOKUP(C419,'Config Calc'!$H$13:$I$14,2,FALSE)</f>
        <v>Kühlschrank</v>
      </c>
      <c r="E419" s="4" t="s">
        <v>50</v>
      </c>
      <c r="F419" t="str">
        <f>VLOOKUP(E419,'Config Calc'!$K$13:$L$14,2,FALSE)</f>
        <v>Drei</v>
      </c>
      <c r="G419" t="s">
        <v>37</v>
      </c>
      <c r="H419" t="str">
        <f>VLOOKUP(G419,'Config Calc'!$N$13:$O$14,2,FALSE)</f>
        <v xml:space="preserve">Kompressor Recht </v>
      </c>
      <c r="I419" t="s">
        <v>20</v>
      </c>
      <c r="J419" t="str">
        <f>VLOOKUP(I419,'Config Calc'!$Q$13:$R$15,2,FALSE)</f>
        <v xml:space="preserve">Biskuit </v>
      </c>
      <c r="K419" t="s">
        <v>23</v>
      </c>
      <c r="L419" t="str">
        <f>VLOOKUP(K419,'Config Calc'!$T$13:$U$16,2,FALSE)</f>
        <v xml:space="preserve">Tür, Scharnier Rechts </v>
      </c>
      <c r="M419" t="s">
        <v>21</v>
      </c>
      <c r="N419" t="str">
        <f>VLOOKUP(M419,'Config Calc'!$T$13:$U$16,2,FALSE)</f>
        <v>Tür, Scharnier Links</v>
      </c>
      <c r="O419" t="s">
        <v>102</v>
      </c>
      <c r="P419" t="str">
        <f>IF(O419="","",VLOOKUP(O419,'Config Calc'!$T$13:$U$16,2,FALSE))</f>
        <v>Schrank mit 3 Schubladen</v>
      </c>
    </row>
    <row r="420" spans="1:16">
      <c r="A420">
        <v>419</v>
      </c>
      <c r="B420" t="s">
        <v>447</v>
      </c>
      <c r="C420" s="4" t="s">
        <v>99</v>
      </c>
      <c r="D420" t="str">
        <f>VLOOKUP(C420,'Config Calc'!$H$13:$I$14,2,FALSE)</f>
        <v>Kühlschrank</v>
      </c>
      <c r="E420" s="4" t="s">
        <v>50</v>
      </c>
      <c r="F420" t="str">
        <f>VLOOKUP(E420,'Config Calc'!$K$13:$L$14,2,FALSE)</f>
        <v>Drei</v>
      </c>
      <c r="G420" t="s">
        <v>37</v>
      </c>
      <c r="H420" t="str">
        <f>VLOOKUP(G420,'Config Calc'!$N$13:$O$14,2,FALSE)</f>
        <v xml:space="preserve">Kompressor Recht </v>
      </c>
      <c r="I420" t="s">
        <v>20</v>
      </c>
      <c r="J420" t="str">
        <f>VLOOKUP(I420,'Config Calc'!$Q$13:$R$15,2,FALSE)</f>
        <v xml:space="preserve">Biskuit </v>
      </c>
      <c r="K420" t="s">
        <v>23</v>
      </c>
      <c r="L420" t="str">
        <f>VLOOKUP(K420,'Config Calc'!$T$13:$U$16,2,FALSE)</f>
        <v xml:space="preserve">Tür, Scharnier Rechts </v>
      </c>
      <c r="M420" t="s">
        <v>21</v>
      </c>
      <c r="N420" t="str">
        <f>VLOOKUP(M420,'Config Calc'!$T$13:$U$16,2,FALSE)</f>
        <v>Tür, Scharnier Links</v>
      </c>
      <c r="O420" t="s">
        <v>21</v>
      </c>
      <c r="P420" t="str">
        <f>IF(O420="","",VLOOKUP(O420,'Config Calc'!$T$13:$U$16,2,FALSE))</f>
        <v>Tür, Scharnier Links</v>
      </c>
    </row>
    <row r="421" spans="1:16">
      <c r="A421">
        <v>420</v>
      </c>
      <c r="B421" t="s">
        <v>448</v>
      </c>
      <c r="C421" s="4" t="s">
        <v>99</v>
      </c>
      <c r="D421" t="str">
        <f>VLOOKUP(C421,'Config Calc'!$H$13:$I$14,2,FALSE)</f>
        <v>Kühlschrank</v>
      </c>
      <c r="E421" s="4" t="s">
        <v>50</v>
      </c>
      <c r="F421" t="str">
        <f>VLOOKUP(E421,'Config Calc'!$K$13:$L$14,2,FALSE)</f>
        <v>Drei</v>
      </c>
      <c r="G421" t="s">
        <v>37</v>
      </c>
      <c r="H421" t="str">
        <f>VLOOKUP(G421,'Config Calc'!$N$13:$O$14,2,FALSE)</f>
        <v xml:space="preserve">Kompressor Recht </v>
      </c>
      <c r="I421" t="s">
        <v>20</v>
      </c>
      <c r="J421" t="str">
        <f>VLOOKUP(I421,'Config Calc'!$Q$13:$R$15,2,FALSE)</f>
        <v xml:space="preserve">Biskuit </v>
      </c>
      <c r="K421" t="s">
        <v>23</v>
      </c>
      <c r="L421" t="str">
        <f>VLOOKUP(K421,'Config Calc'!$T$13:$U$16,2,FALSE)</f>
        <v xml:space="preserve">Tür, Scharnier Rechts </v>
      </c>
      <c r="M421" t="s">
        <v>21</v>
      </c>
      <c r="N421" t="str">
        <f>VLOOKUP(M421,'Config Calc'!$T$13:$U$16,2,FALSE)</f>
        <v>Tür, Scharnier Links</v>
      </c>
      <c r="O421" t="s">
        <v>23</v>
      </c>
      <c r="P421" t="str">
        <f>IF(O421="","",VLOOKUP(O421,'Config Calc'!$T$13:$U$16,2,FALSE))</f>
        <v xml:space="preserve">Tür, Scharnier Rechts </v>
      </c>
    </row>
    <row r="422" spans="1:16">
      <c r="A422">
        <v>421</v>
      </c>
      <c r="B422" t="s">
        <v>449</v>
      </c>
      <c r="C422" s="4" t="s">
        <v>99</v>
      </c>
      <c r="D422" t="str">
        <f>VLOOKUP(C422,'Config Calc'!$H$13:$I$14,2,FALSE)</f>
        <v>Kühlschrank</v>
      </c>
      <c r="E422" s="4" t="s">
        <v>50</v>
      </c>
      <c r="F422" t="str">
        <f>VLOOKUP(E422,'Config Calc'!$K$13:$L$14,2,FALSE)</f>
        <v>Drei</v>
      </c>
      <c r="G422" t="s">
        <v>37</v>
      </c>
      <c r="H422" t="str">
        <f>VLOOKUP(G422,'Config Calc'!$N$13:$O$14,2,FALSE)</f>
        <v xml:space="preserve">Kompressor Recht </v>
      </c>
      <c r="I422" t="s">
        <v>20</v>
      </c>
      <c r="J422" t="str">
        <f>VLOOKUP(I422,'Config Calc'!$Q$13:$R$15,2,FALSE)</f>
        <v xml:space="preserve">Biskuit </v>
      </c>
      <c r="K422" t="s">
        <v>23</v>
      </c>
      <c r="L422" t="str">
        <f>VLOOKUP(K422,'Config Calc'!$T$13:$U$16,2,FALSE)</f>
        <v xml:space="preserve">Tür, Scharnier Rechts </v>
      </c>
      <c r="M422" t="s">
        <v>23</v>
      </c>
      <c r="N422" t="str">
        <f>VLOOKUP(M422,'Config Calc'!$T$13:$U$16,2,FALSE)</f>
        <v xml:space="preserve">Tür, Scharnier Rechts </v>
      </c>
      <c r="O422" t="s">
        <v>100</v>
      </c>
      <c r="P422" t="str">
        <f>IF(O422="","",VLOOKUP(O422,'Config Calc'!$T$13:$U$16,2,FALSE))</f>
        <v>Schrank mit 2 Schubladen</v>
      </c>
    </row>
    <row r="423" spans="1:16">
      <c r="A423">
        <v>422</v>
      </c>
      <c r="B423" t="s">
        <v>450</v>
      </c>
      <c r="C423" s="4" t="s">
        <v>99</v>
      </c>
      <c r="D423" t="str">
        <f>VLOOKUP(C423,'Config Calc'!$H$13:$I$14,2,FALSE)</f>
        <v>Kühlschrank</v>
      </c>
      <c r="E423" s="4" t="s">
        <v>50</v>
      </c>
      <c r="F423" t="str">
        <f>VLOOKUP(E423,'Config Calc'!$K$13:$L$14,2,FALSE)</f>
        <v>Drei</v>
      </c>
      <c r="G423" t="s">
        <v>37</v>
      </c>
      <c r="H423" t="str">
        <f>VLOOKUP(G423,'Config Calc'!$N$13:$O$14,2,FALSE)</f>
        <v xml:space="preserve">Kompressor Recht </v>
      </c>
      <c r="I423" t="s">
        <v>20</v>
      </c>
      <c r="J423" t="str">
        <f>VLOOKUP(I423,'Config Calc'!$Q$13:$R$15,2,FALSE)</f>
        <v xml:space="preserve">Biskuit </v>
      </c>
      <c r="K423" t="s">
        <v>23</v>
      </c>
      <c r="L423" t="str">
        <f>VLOOKUP(K423,'Config Calc'!$T$13:$U$16,2,FALSE)</f>
        <v xml:space="preserve">Tür, Scharnier Rechts </v>
      </c>
      <c r="M423" t="s">
        <v>23</v>
      </c>
      <c r="N423" t="str">
        <f>VLOOKUP(M423,'Config Calc'!$T$13:$U$16,2,FALSE)</f>
        <v xml:space="preserve">Tür, Scharnier Rechts </v>
      </c>
      <c r="O423" t="s">
        <v>102</v>
      </c>
      <c r="P423" t="str">
        <f>IF(O423="","",VLOOKUP(O423,'Config Calc'!$T$13:$U$16,2,FALSE))</f>
        <v>Schrank mit 3 Schubladen</v>
      </c>
    </row>
    <row r="424" spans="1:16">
      <c r="A424">
        <v>423</v>
      </c>
      <c r="B424" t="s">
        <v>451</v>
      </c>
      <c r="C424" s="4" t="s">
        <v>99</v>
      </c>
      <c r="D424" t="str">
        <f>VLOOKUP(C424,'Config Calc'!$H$13:$I$14,2,FALSE)</f>
        <v>Kühlschrank</v>
      </c>
      <c r="E424" s="4" t="s">
        <v>50</v>
      </c>
      <c r="F424" t="str">
        <f>VLOOKUP(E424,'Config Calc'!$K$13:$L$14,2,FALSE)</f>
        <v>Drei</v>
      </c>
      <c r="G424" t="s">
        <v>37</v>
      </c>
      <c r="H424" t="str">
        <f>VLOOKUP(G424,'Config Calc'!$N$13:$O$14,2,FALSE)</f>
        <v xml:space="preserve">Kompressor Recht </v>
      </c>
      <c r="I424" t="s">
        <v>20</v>
      </c>
      <c r="J424" t="str">
        <f>VLOOKUP(I424,'Config Calc'!$Q$13:$R$15,2,FALSE)</f>
        <v xml:space="preserve">Biskuit </v>
      </c>
      <c r="K424" t="s">
        <v>23</v>
      </c>
      <c r="L424" t="str">
        <f>VLOOKUP(K424,'Config Calc'!$T$13:$U$16,2,FALSE)</f>
        <v xml:space="preserve">Tür, Scharnier Rechts </v>
      </c>
      <c r="M424" t="s">
        <v>23</v>
      </c>
      <c r="N424" t="str">
        <f>VLOOKUP(M424,'Config Calc'!$T$13:$U$16,2,FALSE)</f>
        <v xml:space="preserve">Tür, Scharnier Rechts </v>
      </c>
      <c r="O424" t="s">
        <v>21</v>
      </c>
      <c r="P424" t="str">
        <f>IF(O424="","",VLOOKUP(O424,'Config Calc'!$T$13:$U$16,2,FALSE))</f>
        <v>Tür, Scharnier Links</v>
      </c>
    </row>
    <row r="425" spans="1:16">
      <c r="A425">
        <v>424</v>
      </c>
      <c r="B425" t="s">
        <v>452</v>
      </c>
      <c r="C425" s="4" t="s">
        <v>99</v>
      </c>
      <c r="D425" t="str">
        <f>VLOOKUP(C425,'Config Calc'!$H$13:$I$14,2,FALSE)</f>
        <v>Kühlschrank</v>
      </c>
      <c r="E425" s="4" t="s">
        <v>50</v>
      </c>
      <c r="F425" t="str">
        <f>VLOOKUP(E425,'Config Calc'!$K$13:$L$14,2,FALSE)</f>
        <v>Drei</v>
      </c>
      <c r="G425" t="s">
        <v>37</v>
      </c>
      <c r="H425" t="str">
        <f>VLOOKUP(G425,'Config Calc'!$N$13:$O$14,2,FALSE)</f>
        <v xml:space="preserve">Kompressor Recht </v>
      </c>
      <c r="I425" t="s">
        <v>20</v>
      </c>
      <c r="J425" t="str">
        <f>VLOOKUP(I425,'Config Calc'!$Q$13:$R$15,2,FALSE)</f>
        <v xml:space="preserve">Biskuit </v>
      </c>
      <c r="K425" t="s">
        <v>23</v>
      </c>
      <c r="L425" t="str">
        <f>VLOOKUP(K425,'Config Calc'!$T$13:$U$16,2,FALSE)</f>
        <v xml:space="preserve">Tür, Scharnier Rechts </v>
      </c>
      <c r="M425" t="s">
        <v>23</v>
      </c>
      <c r="N425" t="str">
        <f>VLOOKUP(M425,'Config Calc'!$T$13:$U$16,2,FALSE)</f>
        <v xml:space="preserve">Tür, Scharnier Rechts </v>
      </c>
      <c r="O425" t="s">
        <v>23</v>
      </c>
      <c r="P425" t="str">
        <f>IF(O425="","",VLOOKUP(O425,'Config Calc'!$T$13:$U$16,2,FALSE))</f>
        <v xml:space="preserve">Tür, Scharnier Rechts </v>
      </c>
    </row>
    <row r="426" spans="1:16">
      <c r="A426">
        <v>425</v>
      </c>
      <c r="B426" t="s">
        <v>453</v>
      </c>
      <c r="C426" s="4" t="s">
        <v>99</v>
      </c>
      <c r="D426" t="str">
        <f>VLOOKUP(C426,'Config Calc'!$H$13:$I$14,2,FALSE)</f>
        <v>Kühlschrank</v>
      </c>
      <c r="E426" s="4" t="s">
        <v>50</v>
      </c>
      <c r="F426" t="str">
        <f>VLOOKUP(E426,'Config Calc'!$K$13:$L$14,2,FALSE)</f>
        <v>Drei</v>
      </c>
      <c r="G426" t="s">
        <v>37</v>
      </c>
      <c r="H426" t="str">
        <f>VLOOKUP(G426,'Config Calc'!$N$13:$O$14,2,FALSE)</f>
        <v xml:space="preserve">Kompressor Recht </v>
      </c>
      <c r="I426" t="s">
        <v>27</v>
      </c>
      <c r="J426" t="str">
        <f>VLOOKUP(I426,'Config Calc'!$Q$13:$R$15,2,FALSE)</f>
        <v xml:space="preserve">Edehlstahl </v>
      </c>
      <c r="K426" t="s">
        <v>100</v>
      </c>
      <c r="L426" t="str">
        <f>VLOOKUP(K426,'Config Calc'!$T$13:$U$16,2,FALSE)</f>
        <v>Schrank mit 2 Schubladen</v>
      </c>
      <c r="M426" t="s">
        <v>100</v>
      </c>
      <c r="N426" t="str">
        <f>VLOOKUP(M426,'Config Calc'!$T$13:$U$16,2,FALSE)</f>
        <v>Schrank mit 2 Schubladen</v>
      </c>
      <c r="O426" t="s">
        <v>100</v>
      </c>
      <c r="P426" t="str">
        <f>IF(O426="","",VLOOKUP(O426,'Config Calc'!$T$13:$U$16,2,FALSE))</f>
        <v>Schrank mit 2 Schubladen</v>
      </c>
    </row>
    <row r="427" spans="1:16">
      <c r="A427">
        <v>426</v>
      </c>
      <c r="B427" t="s">
        <v>454</v>
      </c>
      <c r="C427" s="4" t="s">
        <v>99</v>
      </c>
      <c r="D427" t="str">
        <f>VLOOKUP(C427,'Config Calc'!$H$13:$I$14,2,FALSE)</f>
        <v>Kühlschrank</v>
      </c>
      <c r="E427" s="4" t="s">
        <v>50</v>
      </c>
      <c r="F427" t="str">
        <f>VLOOKUP(E427,'Config Calc'!$K$13:$L$14,2,FALSE)</f>
        <v>Drei</v>
      </c>
      <c r="G427" t="s">
        <v>37</v>
      </c>
      <c r="H427" t="str">
        <f>VLOOKUP(G427,'Config Calc'!$N$13:$O$14,2,FALSE)</f>
        <v xml:space="preserve">Kompressor Recht </v>
      </c>
      <c r="I427" t="s">
        <v>27</v>
      </c>
      <c r="J427" t="str">
        <f>VLOOKUP(I427,'Config Calc'!$Q$13:$R$15,2,FALSE)</f>
        <v xml:space="preserve">Edehlstahl </v>
      </c>
      <c r="K427" t="s">
        <v>100</v>
      </c>
      <c r="L427" t="str">
        <f>VLOOKUP(K427,'Config Calc'!$T$13:$U$16,2,FALSE)</f>
        <v>Schrank mit 2 Schubladen</v>
      </c>
      <c r="M427" t="s">
        <v>100</v>
      </c>
      <c r="N427" t="str">
        <f>VLOOKUP(M427,'Config Calc'!$T$13:$U$16,2,FALSE)</f>
        <v>Schrank mit 2 Schubladen</v>
      </c>
      <c r="O427" t="s">
        <v>102</v>
      </c>
      <c r="P427" t="str">
        <f>IF(O427="","",VLOOKUP(O427,'Config Calc'!$T$13:$U$16,2,FALSE))</f>
        <v>Schrank mit 3 Schubladen</v>
      </c>
    </row>
    <row r="428" spans="1:16">
      <c r="A428">
        <v>427</v>
      </c>
      <c r="B428" t="s">
        <v>455</v>
      </c>
      <c r="C428" s="4" t="s">
        <v>99</v>
      </c>
      <c r="D428" t="str">
        <f>VLOOKUP(C428,'Config Calc'!$H$13:$I$14,2,FALSE)</f>
        <v>Kühlschrank</v>
      </c>
      <c r="E428" s="4" t="s">
        <v>50</v>
      </c>
      <c r="F428" t="str">
        <f>VLOOKUP(E428,'Config Calc'!$K$13:$L$14,2,FALSE)</f>
        <v>Drei</v>
      </c>
      <c r="G428" t="s">
        <v>37</v>
      </c>
      <c r="H428" t="str">
        <f>VLOOKUP(G428,'Config Calc'!$N$13:$O$14,2,FALSE)</f>
        <v xml:space="preserve">Kompressor Recht </v>
      </c>
      <c r="I428" t="s">
        <v>27</v>
      </c>
      <c r="J428" t="str">
        <f>VLOOKUP(I428,'Config Calc'!$Q$13:$R$15,2,FALSE)</f>
        <v xml:space="preserve">Edehlstahl </v>
      </c>
      <c r="K428" t="s">
        <v>100</v>
      </c>
      <c r="L428" t="str">
        <f>VLOOKUP(K428,'Config Calc'!$T$13:$U$16,2,FALSE)</f>
        <v>Schrank mit 2 Schubladen</v>
      </c>
      <c r="M428" t="s">
        <v>100</v>
      </c>
      <c r="N428" t="str">
        <f>VLOOKUP(M428,'Config Calc'!$T$13:$U$16,2,FALSE)</f>
        <v>Schrank mit 2 Schubladen</v>
      </c>
      <c r="O428" t="s">
        <v>21</v>
      </c>
      <c r="P428" t="str">
        <f>IF(O428="","",VLOOKUP(O428,'Config Calc'!$T$13:$U$16,2,FALSE))</f>
        <v>Tür, Scharnier Links</v>
      </c>
    </row>
    <row r="429" spans="1:16">
      <c r="A429">
        <v>428</v>
      </c>
      <c r="B429" t="s">
        <v>456</v>
      </c>
      <c r="C429" s="4" t="s">
        <v>99</v>
      </c>
      <c r="D429" t="str">
        <f>VLOOKUP(C429,'Config Calc'!$H$13:$I$14,2,FALSE)</f>
        <v>Kühlschrank</v>
      </c>
      <c r="E429" s="4" t="s">
        <v>50</v>
      </c>
      <c r="F429" t="str">
        <f>VLOOKUP(E429,'Config Calc'!$K$13:$L$14,2,FALSE)</f>
        <v>Drei</v>
      </c>
      <c r="G429" t="s">
        <v>37</v>
      </c>
      <c r="H429" t="str">
        <f>VLOOKUP(G429,'Config Calc'!$N$13:$O$14,2,FALSE)</f>
        <v xml:space="preserve">Kompressor Recht </v>
      </c>
      <c r="I429" t="s">
        <v>27</v>
      </c>
      <c r="J429" t="str">
        <f>VLOOKUP(I429,'Config Calc'!$Q$13:$R$15,2,FALSE)</f>
        <v xml:space="preserve">Edehlstahl </v>
      </c>
      <c r="K429" t="s">
        <v>100</v>
      </c>
      <c r="L429" t="str">
        <f>VLOOKUP(K429,'Config Calc'!$T$13:$U$16,2,FALSE)</f>
        <v>Schrank mit 2 Schubladen</v>
      </c>
      <c r="M429" t="s">
        <v>100</v>
      </c>
      <c r="N429" t="str">
        <f>VLOOKUP(M429,'Config Calc'!$T$13:$U$16,2,FALSE)</f>
        <v>Schrank mit 2 Schubladen</v>
      </c>
      <c r="O429" t="s">
        <v>23</v>
      </c>
      <c r="P429" t="str">
        <f>IF(O429="","",VLOOKUP(O429,'Config Calc'!$T$13:$U$16,2,FALSE))</f>
        <v xml:space="preserve">Tür, Scharnier Rechts </v>
      </c>
    </row>
    <row r="430" spans="1:16">
      <c r="A430">
        <v>429</v>
      </c>
      <c r="B430" t="s">
        <v>457</v>
      </c>
      <c r="C430" s="4" t="s">
        <v>99</v>
      </c>
      <c r="D430" t="str">
        <f>VLOOKUP(C430,'Config Calc'!$H$13:$I$14,2,FALSE)</f>
        <v>Kühlschrank</v>
      </c>
      <c r="E430" s="4" t="s">
        <v>50</v>
      </c>
      <c r="F430" t="str">
        <f>VLOOKUP(E430,'Config Calc'!$K$13:$L$14,2,FALSE)</f>
        <v>Drei</v>
      </c>
      <c r="G430" t="s">
        <v>37</v>
      </c>
      <c r="H430" t="str">
        <f>VLOOKUP(G430,'Config Calc'!$N$13:$O$14,2,FALSE)</f>
        <v xml:space="preserve">Kompressor Recht </v>
      </c>
      <c r="I430" t="s">
        <v>27</v>
      </c>
      <c r="J430" t="str">
        <f>VLOOKUP(I430,'Config Calc'!$Q$13:$R$15,2,FALSE)</f>
        <v xml:space="preserve">Edehlstahl </v>
      </c>
      <c r="K430" t="s">
        <v>100</v>
      </c>
      <c r="L430" t="str">
        <f>VLOOKUP(K430,'Config Calc'!$T$13:$U$16,2,FALSE)</f>
        <v>Schrank mit 2 Schubladen</v>
      </c>
      <c r="M430" t="s">
        <v>102</v>
      </c>
      <c r="N430" t="str">
        <f>VLOOKUP(M430,'Config Calc'!$T$13:$U$16,2,FALSE)</f>
        <v>Schrank mit 3 Schubladen</v>
      </c>
      <c r="O430" t="s">
        <v>100</v>
      </c>
      <c r="P430" t="str">
        <f>IF(O430="","",VLOOKUP(O430,'Config Calc'!$T$13:$U$16,2,FALSE))</f>
        <v>Schrank mit 2 Schubladen</v>
      </c>
    </row>
    <row r="431" spans="1:16">
      <c r="A431">
        <v>430</v>
      </c>
      <c r="B431" t="s">
        <v>458</v>
      </c>
      <c r="C431" s="4" t="s">
        <v>99</v>
      </c>
      <c r="D431" t="str">
        <f>VLOOKUP(C431,'Config Calc'!$H$13:$I$14,2,FALSE)</f>
        <v>Kühlschrank</v>
      </c>
      <c r="E431" s="4" t="s">
        <v>50</v>
      </c>
      <c r="F431" t="str">
        <f>VLOOKUP(E431,'Config Calc'!$K$13:$L$14,2,FALSE)</f>
        <v>Drei</v>
      </c>
      <c r="G431" t="s">
        <v>37</v>
      </c>
      <c r="H431" t="str">
        <f>VLOOKUP(G431,'Config Calc'!$N$13:$O$14,2,FALSE)</f>
        <v xml:space="preserve">Kompressor Recht </v>
      </c>
      <c r="I431" t="s">
        <v>27</v>
      </c>
      <c r="J431" t="str">
        <f>VLOOKUP(I431,'Config Calc'!$Q$13:$R$15,2,FALSE)</f>
        <v xml:space="preserve">Edehlstahl </v>
      </c>
      <c r="K431" t="s">
        <v>100</v>
      </c>
      <c r="L431" t="str">
        <f>VLOOKUP(K431,'Config Calc'!$T$13:$U$16,2,FALSE)</f>
        <v>Schrank mit 2 Schubladen</v>
      </c>
      <c r="M431" t="s">
        <v>102</v>
      </c>
      <c r="N431" t="str">
        <f>VLOOKUP(M431,'Config Calc'!$T$13:$U$16,2,FALSE)</f>
        <v>Schrank mit 3 Schubladen</v>
      </c>
      <c r="O431" t="s">
        <v>102</v>
      </c>
      <c r="P431" t="str">
        <f>IF(O431="","",VLOOKUP(O431,'Config Calc'!$T$13:$U$16,2,FALSE))</f>
        <v>Schrank mit 3 Schubladen</v>
      </c>
    </row>
    <row r="432" spans="1:16">
      <c r="A432">
        <v>431</v>
      </c>
      <c r="B432" t="s">
        <v>459</v>
      </c>
      <c r="C432" s="4" t="s">
        <v>99</v>
      </c>
      <c r="D432" t="str">
        <f>VLOOKUP(C432,'Config Calc'!$H$13:$I$14,2,FALSE)</f>
        <v>Kühlschrank</v>
      </c>
      <c r="E432" s="4" t="s">
        <v>50</v>
      </c>
      <c r="F432" t="str">
        <f>VLOOKUP(E432,'Config Calc'!$K$13:$L$14,2,FALSE)</f>
        <v>Drei</v>
      </c>
      <c r="G432" t="s">
        <v>37</v>
      </c>
      <c r="H432" t="str">
        <f>VLOOKUP(G432,'Config Calc'!$N$13:$O$14,2,FALSE)</f>
        <v xml:space="preserve">Kompressor Recht </v>
      </c>
      <c r="I432" t="s">
        <v>27</v>
      </c>
      <c r="J432" t="str">
        <f>VLOOKUP(I432,'Config Calc'!$Q$13:$R$15,2,FALSE)</f>
        <v xml:space="preserve">Edehlstahl </v>
      </c>
      <c r="K432" t="s">
        <v>100</v>
      </c>
      <c r="L432" t="str">
        <f>VLOOKUP(K432,'Config Calc'!$T$13:$U$16,2,FALSE)</f>
        <v>Schrank mit 2 Schubladen</v>
      </c>
      <c r="M432" t="s">
        <v>102</v>
      </c>
      <c r="N432" t="str">
        <f>VLOOKUP(M432,'Config Calc'!$T$13:$U$16,2,FALSE)</f>
        <v>Schrank mit 3 Schubladen</v>
      </c>
      <c r="O432" t="s">
        <v>21</v>
      </c>
      <c r="P432" t="str">
        <f>IF(O432="","",VLOOKUP(O432,'Config Calc'!$T$13:$U$16,2,FALSE))</f>
        <v>Tür, Scharnier Links</v>
      </c>
    </row>
    <row r="433" spans="1:16">
      <c r="A433">
        <v>432</v>
      </c>
      <c r="B433" t="s">
        <v>460</v>
      </c>
      <c r="C433" s="4" t="s">
        <v>99</v>
      </c>
      <c r="D433" t="str">
        <f>VLOOKUP(C433,'Config Calc'!$H$13:$I$14,2,FALSE)</f>
        <v>Kühlschrank</v>
      </c>
      <c r="E433" s="4" t="s">
        <v>50</v>
      </c>
      <c r="F433" t="str">
        <f>VLOOKUP(E433,'Config Calc'!$K$13:$L$14,2,FALSE)</f>
        <v>Drei</v>
      </c>
      <c r="G433" t="s">
        <v>37</v>
      </c>
      <c r="H433" t="str">
        <f>VLOOKUP(G433,'Config Calc'!$N$13:$O$14,2,FALSE)</f>
        <v xml:space="preserve">Kompressor Recht </v>
      </c>
      <c r="I433" t="s">
        <v>27</v>
      </c>
      <c r="J433" t="str">
        <f>VLOOKUP(I433,'Config Calc'!$Q$13:$R$15,2,FALSE)</f>
        <v xml:space="preserve">Edehlstahl </v>
      </c>
      <c r="K433" t="s">
        <v>100</v>
      </c>
      <c r="L433" t="str">
        <f>VLOOKUP(K433,'Config Calc'!$T$13:$U$16,2,FALSE)</f>
        <v>Schrank mit 2 Schubladen</v>
      </c>
      <c r="M433" t="s">
        <v>102</v>
      </c>
      <c r="N433" t="str">
        <f>VLOOKUP(M433,'Config Calc'!$T$13:$U$16,2,FALSE)</f>
        <v>Schrank mit 3 Schubladen</v>
      </c>
      <c r="O433" t="s">
        <v>23</v>
      </c>
      <c r="P433" t="str">
        <f>IF(O433="","",VLOOKUP(O433,'Config Calc'!$T$13:$U$16,2,FALSE))</f>
        <v xml:space="preserve">Tür, Scharnier Rechts </v>
      </c>
    </row>
    <row r="434" spans="1:16">
      <c r="A434">
        <v>433</v>
      </c>
      <c r="B434" t="s">
        <v>461</v>
      </c>
      <c r="C434" s="4" t="s">
        <v>99</v>
      </c>
      <c r="D434" t="str">
        <f>VLOOKUP(C434,'Config Calc'!$H$13:$I$14,2,FALSE)</f>
        <v>Kühlschrank</v>
      </c>
      <c r="E434" s="4" t="s">
        <v>50</v>
      </c>
      <c r="F434" t="str">
        <f>VLOOKUP(E434,'Config Calc'!$K$13:$L$14,2,FALSE)</f>
        <v>Drei</v>
      </c>
      <c r="G434" t="s">
        <v>37</v>
      </c>
      <c r="H434" t="str">
        <f>VLOOKUP(G434,'Config Calc'!$N$13:$O$14,2,FALSE)</f>
        <v xml:space="preserve">Kompressor Recht </v>
      </c>
      <c r="I434" t="s">
        <v>27</v>
      </c>
      <c r="J434" t="str">
        <f>VLOOKUP(I434,'Config Calc'!$Q$13:$R$15,2,FALSE)</f>
        <v xml:space="preserve">Edehlstahl </v>
      </c>
      <c r="K434" t="s">
        <v>100</v>
      </c>
      <c r="L434" t="str">
        <f>VLOOKUP(K434,'Config Calc'!$T$13:$U$16,2,FALSE)</f>
        <v>Schrank mit 2 Schubladen</v>
      </c>
      <c r="M434" t="s">
        <v>21</v>
      </c>
      <c r="N434" t="str">
        <f>VLOOKUP(M434,'Config Calc'!$T$13:$U$16,2,FALSE)</f>
        <v>Tür, Scharnier Links</v>
      </c>
      <c r="O434" t="s">
        <v>100</v>
      </c>
      <c r="P434" t="str">
        <f>IF(O434="","",VLOOKUP(O434,'Config Calc'!$T$13:$U$16,2,FALSE))</f>
        <v>Schrank mit 2 Schubladen</v>
      </c>
    </row>
    <row r="435" spans="1:16">
      <c r="A435">
        <v>434</v>
      </c>
      <c r="B435" t="s">
        <v>462</v>
      </c>
      <c r="C435" s="4" t="s">
        <v>99</v>
      </c>
      <c r="D435" t="str">
        <f>VLOOKUP(C435,'Config Calc'!$H$13:$I$14,2,FALSE)</f>
        <v>Kühlschrank</v>
      </c>
      <c r="E435" s="4" t="s">
        <v>50</v>
      </c>
      <c r="F435" t="str">
        <f>VLOOKUP(E435,'Config Calc'!$K$13:$L$14,2,FALSE)</f>
        <v>Drei</v>
      </c>
      <c r="G435" t="s">
        <v>37</v>
      </c>
      <c r="H435" t="str">
        <f>VLOOKUP(G435,'Config Calc'!$N$13:$O$14,2,FALSE)</f>
        <v xml:space="preserve">Kompressor Recht </v>
      </c>
      <c r="I435" t="s">
        <v>27</v>
      </c>
      <c r="J435" t="str">
        <f>VLOOKUP(I435,'Config Calc'!$Q$13:$R$15,2,FALSE)</f>
        <v xml:space="preserve">Edehlstahl </v>
      </c>
      <c r="K435" t="s">
        <v>100</v>
      </c>
      <c r="L435" t="str">
        <f>VLOOKUP(K435,'Config Calc'!$T$13:$U$16,2,FALSE)</f>
        <v>Schrank mit 2 Schubladen</v>
      </c>
      <c r="M435" t="s">
        <v>21</v>
      </c>
      <c r="N435" t="str">
        <f>VLOOKUP(M435,'Config Calc'!$T$13:$U$16,2,FALSE)</f>
        <v>Tür, Scharnier Links</v>
      </c>
      <c r="O435" t="s">
        <v>102</v>
      </c>
      <c r="P435" t="str">
        <f>IF(O435="","",VLOOKUP(O435,'Config Calc'!$T$13:$U$16,2,FALSE))</f>
        <v>Schrank mit 3 Schubladen</v>
      </c>
    </row>
    <row r="436" spans="1:16">
      <c r="A436">
        <v>435</v>
      </c>
      <c r="B436" t="s">
        <v>463</v>
      </c>
      <c r="C436" s="4" t="s">
        <v>99</v>
      </c>
      <c r="D436" t="str">
        <f>VLOOKUP(C436,'Config Calc'!$H$13:$I$14,2,FALSE)</f>
        <v>Kühlschrank</v>
      </c>
      <c r="E436" s="4" t="s">
        <v>50</v>
      </c>
      <c r="F436" t="str">
        <f>VLOOKUP(E436,'Config Calc'!$K$13:$L$14,2,FALSE)</f>
        <v>Drei</v>
      </c>
      <c r="G436" t="s">
        <v>37</v>
      </c>
      <c r="H436" t="str">
        <f>VLOOKUP(G436,'Config Calc'!$N$13:$O$14,2,FALSE)</f>
        <v xml:space="preserve">Kompressor Recht </v>
      </c>
      <c r="I436" t="s">
        <v>27</v>
      </c>
      <c r="J436" t="str">
        <f>VLOOKUP(I436,'Config Calc'!$Q$13:$R$15,2,FALSE)</f>
        <v xml:space="preserve">Edehlstahl </v>
      </c>
      <c r="K436" t="s">
        <v>100</v>
      </c>
      <c r="L436" t="str">
        <f>VLOOKUP(K436,'Config Calc'!$T$13:$U$16,2,FALSE)</f>
        <v>Schrank mit 2 Schubladen</v>
      </c>
      <c r="M436" t="s">
        <v>21</v>
      </c>
      <c r="N436" t="str">
        <f>VLOOKUP(M436,'Config Calc'!$T$13:$U$16,2,FALSE)</f>
        <v>Tür, Scharnier Links</v>
      </c>
      <c r="O436" t="s">
        <v>21</v>
      </c>
      <c r="P436" t="str">
        <f>IF(O436="","",VLOOKUP(O436,'Config Calc'!$T$13:$U$16,2,FALSE))</f>
        <v>Tür, Scharnier Links</v>
      </c>
    </row>
    <row r="437" spans="1:16">
      <c r="A437">
        <v>436</v>
      </c>
      <c r="B437" t="s">
        <v>464</v>
      </c>
      <c r="C437" s="4" t="s">
        <v>99</v>
      </c>
      <c r="D437" t="str">
        <f>VLOOKUP(C437,'Config Calc'!$H$13:$I$14,2,FALSE)</f>
        <v>Kühlschrank</v>
      </c>
      <c r="E437" s="4" t="s">
        <v>50</v>
      </c>
      <c r="F437" t="str">
        <f>VLOOKUP(E437,'Config Calc'!$K$13:$L$14,2,FALSE)</f>
        <v>Drei</v>
      </c>
      <c r="G437" t="s">
        <v>37</v>
      </c>
      <c r="H437" t="str">
        <f>VLOOKUP(G437,'Config Calc'!$N$13:$O$14,2,FALSE)</f>
        <v xml:space="preserve">Kompressor Recht </v>
      </c>
      <c r="I437" t="s">
        <v>27</v>
      </c>
      <c r="J437" t="str">
        <f>VLOOKUP(I437,'Config Calc'!$Q$13:$R$15,2,FALSE)</f>
        <v xml:space="preserve">Edehlstahl </v>
      </c>
      <c r="K437" t="s">
        <v>100</v>
      </c>
      <c r="L437" t="str">
        <f>VLOOKUP(K437,'Config Calc'!$T$13:$U$16,2,FALSE)</f>
        <v>Schrank mit 2 Schubladen</v>
      </c>
      <c r="M437" t="s">
        <v>21</v>
      </c>
      <c r="N437" t="str">
        <f>VLOOKUP(M437,'Config Calc'!$T$13:$U$16,2,FALSE)</f>
        <v>Tür, Scharnier Links</v>
      </c>
      <c r="O437" t="s">
        <v>23</v>
      </c>
      <c r="P437" t="str">
        <f>IF(O437="","",VLOOKUP(O437,'Config Calc'!$T$13:$U$16,2,FALSE))</f>
        <v xml:space="preserve">Tür, Scharnier Rechts </v>
      </c>
    </row>
    <row r="438" spans="1:16">
      <c r="A438">
        <v>437</v>
      </c>
      <c r="B438" t="s">
        <v>465</v>
      </c>
      <c r="C438" s="4" t="s">
        <v>99</v>
      </c>
      <c r="D438" t="str">
        <f>VLOOKUP(C438,'Config Calc'!$H$13:$I$14,2,FALSE)</f>
        <v>Kühlschrank</v>
      </c>
      <c r="E438" s="4" t="s">
        <v>50</v>
      </c>
      <c r="F438" t="str">
        <f>VLOOKUP(E438,'Config Calc'!$K$13:$L$14,2,FALSE)</f>
        <v>Drei</v>
      </c>
      <c r="G438" t="s">
        <v>37</v>
      </c>
      <c r="H438" t="str">
        <f>VLOOKUP(G438,'Config Calc'!$N$13:$O$14,2,FALSE)</f>
        <v xml:space="preserve">Kompressor Recht </v>
      </c>
      <c r="I438" t="s">
        <v>27</v>
      </c>
      <c r="J438" t="str">
        <f>VLOOKUP(I438,'Config Calc'!$Q$13:$R$15,2,FALSE)</f>
        <v xml:space="preserve">Edehlstahl </v>
      </c>
      <c r="K438" t="s">
        <v>100</v>
      </c>
      <c r="L438" t="str">
        <f>VLOOKUP(K438,'Config Calc'!$T$13:$U$16,2,FALSE)</f>
        <v>Schrank mit 2 Schubladen</v>
      </c>
      <c r="M438" t="s">
        <v>23</v>
      </c>
      <c r="N438" t="str">
        <f>VLOOKUP(M438,'Config Calc'!$T$13:$U$16,2,FALSE)</f>
        <v xml:space="preserve">Tür, Scharnier Rechts </v>
      </c>
      <c r="O438" t="s">
        <v>100</v>
      </c>
      <c r="P438" t="str">
        <f>IF(O438="","",VLOOKUP(O438,'Config Calc'!$T$13:$U$16,2,FALSE))</f>
        <v>Schrank mit 2 Schubladen</v>
      </c>
    </row>
    <row r="439" spans="1:16">
      <c r="A439">
        <v>438</v>
      </c>
      <c r="B439" t="s">
        <v>466</v>
      </c>
      <c r="C439" s="4" t="s">
        <v>99</v>
      </c>
      <c r="D439" t="str">
        <f>VLOOKUP(C439,'Config Calc'!$H$13:$I$14,2,FALSE)</f>
        <v>Kühlschrank</v>
      </c>
      <c r="E439" s="4" t="s">
        <v>50</v>
      </c>
      <c r="F439" t="str">
        <f>VLOOKUP(E439,'Config Calc'!$K$13:$L$14,2,FALSE)</f>
        <v>Drei</v>
      </c>
      <c r="G439" t="s">
        <v>37</v>
      </c>
      <c r="H439" t="str">
        <f>VLOOKUP(G439,'Config Calc'!$N$13:$O$14,2,FALSE)</f>
        <v xml:space="preserve">Kompressor Recht </v>
      </c>
      <c r="I439" t="s">
        <v>27</v>
      </c>
      <c r="J439" t="str">
        <f>VLOOKUP(I439,'Config Calc'!$Q$13:$R$15,2,FALSE)</f>
        <v xml:space="preserve">Edehlstahl </v>
      </c>
      <c r="K439" t="s">
        <v>100</v>
      </c>
      <c r="L439" t="str">
        <f>VLOOKUP(K439,'Config Calc'!$T$13:$U$16,2,FALSE)</f>
        <v>Schrank mit 2 Schubladen</v>
      </c>
      <c r="M439" t="s">
        <v>23</v>
      </c>
      <c r="N439" t="str">
        <f>VLOOKUP(M439,'Config Calc'!$T$13:$U$16,2,FALSE)</f>
        <v xml:space="preserve">Tür, Scharnier Rechts </v>
      </c>
      <c r="O439" t="s">
        <v>102</v>
      </c>
      <c r="P439" t="str">
        <f>IF(O439="","",VLOOKUP(O439,'Config Calc'!$T$13:$U$16,2,FALSE))</f>
        <v>Schrank mit 3 Schubladen</v>
      </c>
    </row>
    <row r="440" spans="1:16">
      <c r="A440">
        <v>439</v>
      </c>
      <c r="B440" t="s">
        <v>467</v>
      </c>
      <c r="C440" s="4" t="s">
        <v>99</v>
      </c>
      <c r="D440" t="str">
        <f>VLOOKUP(C440,'Config Calc'!$H$13:$I$14,2,FALSE)</f>
        <v>Kühlschrank</v>
      </c>
      <c r="E440" s="4" t="s">
        <v>50</v>
      </c>
      <c r="F440" t="str">
        <f>VLOOKUP(E440,'Config Calc'!$K$13:$L$14,2,FALSE)</f>
        <v>Drei</v>
      </c>
      <c r="G440" t="s">
        <v>37</v>
      </c>
      <c r="H440" t="str">
        <f>VLOOKUP(G440,'Config Calc'!$N$13:$O$14,2,FALSE)</f>
        <v xml:space="preserve">Kompressor Recht </v>
      </c>
      <c r="I440" t="s">
        <v>27</v>
      </c>
      <c r="J440" t="str">
        <f>VLOOKUP(I440,'Config Calc'!$Q$13:$R$15,2,FALSE)</f>
        <v xml:space="preserve">Edehlstahl </v>
      </c>
      <c r="K440" t="s">
        <v>100</v>
      </c>
      <c r="L440" t="str">
        <f>VLOOKUP(K440,'Config Calc'!$T$13:$U$16,2,FALSE)</f>
        <v>Schrank mit 2 Schubladen</v>
      </c>
      <c r="M440" t="s">
        <v>23</v>
      </c>
      <c r="N440" t="str">
        <f>VLOOKUP(M440,'Config Calc'!$T$13:$U$16,2,FALSE)</f>
        <v xml:space="preserve">Tür, Scharnier Rechts </v>
      </c>
      <c r="O440" t="s">
        <v>21</v>
      </c>
      <c r="P440" t="str">
        <f>IF(O440="","",VLOOKUP(O440,'Config Calc'!$T$13:$U$16,2,FALSE))</f>
        <v>Tür, Scharnier Links</v>
      </c>
    </row>
    <row r="441" spans="1:16">
      <c r="A441">
        <v>440</v>
      </c>
      <c r="B441" t="s">
        <v>468</v>
      </c>
      <c r="C441" s="4" t="s">
        <v>99</v>
      </c>
      <c r="D441" t="str">
        <f>VLOOKUP(C441,'Config Calc'!$H$13:$I$14,2,FALSE)</f>
        <v>Kühlschrank</v>
      </c>
      <c r="E441" s="4" t="s">
        <v>50</v>
      </c>
      <c r="F441" t="str">
        <f>VLOOKUP(E441,'Config Calc'!$K$13:$L$14,2,FALSE)</f>
        <v>Drei</v>
      </c>
      <c r="G441" t="s">
        <v>37</v>
      </c>
      <c r="H441" t="str">
        <f>VLOOKUP(G441,'Config Calc'!$N$13:$O$14,2,FALSE)</f>
        <v xml:space="preserve">Kompressor Recht </v>
      </c>
      <c r="I441" t="s">
        <v>27</v>
      </c>
      <c r="J441" t="str">
        <f>VLOOKUP(I441,'Config Calc'!$Q$13:$R$15,2,FALSE)</f>
        <v xml:space="preserve">Edehlstahl </v>
      </c>
      <c r="K441" t="s">
        <v>100</v>
      </c>
      <c r="L441" t="str">
        <f>VLOOKUP(K441,'Config Calc'!$T$13:$U$16,2,FALSE)</f>
        <v>Schrank mit 2 Schubladen</v>
      </c>
      <c r="M441" t="s">
        <v>23</v>
      </c>
      <c r="N441" t="str">
        <f>VLOOKUP(M441,'Config Calc'!$T$13:$U$16,2,FALSE)</f>
        <v xml:space="preserve">Tür, Scharnier Rechts </v>
      </c>
      <c r="O441" t="s">
        <v>23</v>
      </c>
      <c r="P441" t="str">
        <f>IF(O441="","",VLOOKUP(O441,'Config Calc'!$T$13:$U$16,2,FALSE))</f>
        <v xml:space="preserve">Tür, Scharnier Rechts </v>
      </c>
    </row>
    <row r="442" spans="1:16">
      <c r="A442">
        <v>441</v>
      </c>
      <c r="B442" t="s">
        <v>469</v>
      </c>
      <c r="C442" s="4" t="s">
        <v>99</v>
      </c>
      <c r="D442" t="str">
        <f>VLOOKUP(C442,'Config Calc'!$H$13:$I$14,2,FALSE)</f>
        <v>Kühlschrank</v>
      </c>
      <c r="E442" s="4" t="s">
        <v>50</v>
      </c>
      <c r="F442" t="str">
        <f>VLOOKUP(E442,'Config Calc'!$K$13:$L$14,2,FALSE)</f>
        <v>Drei</v>
      </c>
      <c r="G442" t="s">
        <v>37</v>
      </c>
      <c r="H442" t="str">
        <f>VLOOKUP(G442,'Config Calc'!$N$13:$O$14,2,FALSE)</f>
        <v xml:space="preserve">Kompressor Recht </v>
      </c>
      <c r="I442" t="s">
        <v>27</v>
      </c>
      <c r="J442" t="str">
        <f>VLOOKUP(I442,'Config Calc'!$Q$13:$R$15,2,FALSE)</f>
        <v xml:space="preserve">Edehlstahl </v>
      </c>
      <c r="K442" t="s">
        <v>102</v>
      </c>
      <c r="L442" t="str">
        <f>VLOOKUP(K442,'Config Calc'!$T$13:$U$16,2,FALSE)</f>
        <v>Schrank mit 3 Schubladen</v>
      </c>
      <c r="M442" t="s">
        <v>100</v>
      </c>
      <c r="N442" t="str">
        <f>VLOOKUP(M442,'Config Calc'!$T$13:$U$16,2,FALSE)</f>
        <v>Schrank mit 2 Schubladen</v>
      </c>
      <c r="O442" t="s">
        <v>100</v>
      </c>
      <c r="P442" t="str">
        <f>IF(O442="","",VLOOKUP(O442,'Config Calc'!$T$13:$U$16,2,FALSE))</f>
        <v>Schrank mit 2 Schubladen</v>
      </c>
    </row>
    <row r="443" spans="1:16">
      <c r="A443">
        <v>442</v>
      </c>
      <c r="B443" t="s">
        <v>470</v>
      </c>
      <c r="C443" s="4" t="s">
        <v>99</v>
      </c>
      <c r="D443" t="str">
        <f>VLOOKUP(C443,'Config Calc'!$H$13:$I$14,2,FALSE)</f>
        <v>Kühlschrank</v>
      </c>
      <c r="E443" s="4" t="s">
        <v>50</v>
      </c>
      <c r="F443" t="str">
        <f>VLOOKUP(E443,'Config Calc'!$K$13:$L$14,2,FALSE)</f>
        <v>Drei</v>
      </c>
      <c r="G443" t="s">
        <v>37</v>
      </c>
      <c r="H443" t="str">
        <f>VLOOKUP(G443,'Config Calc'!$N$13:$O$14,2,FALSE)</f>
        <v xml:space="preserve">Kompressor Recht </v>
      </c>
      <c r="I443" t="s">
        <v>27</v>
      </c>
      <c r="J443" t="str">
        <f>VLOOKUP(I443,'Config Calc'!$Q$13:$R$15,2,FALSE)</f>
        <v xml:space="preserve">Edehlstahl </v>
      </c>
      <c r="K443" t="s">
        <v>102</v>
      </c>
      <c r="L443" t="str">
        <f>VLOOKUP(K443,'Config Calc'!$T$13:$U$16,2,FALSE)</f>
        <v>Schrank mit 3 Schubladen</v>
      </c>
      <c r="M443" t="s">
        <v>100</v>
      </c>
      <c r="N443" t="str">
        <f>VLOOKUP(M443,'Config Calc'!$T$13:$U$16,2,FALSE)</f>
        <v>Schrank mit 2 Schubladen</v>
      </c>
      <c r="O443" t="s">
        <v>102</v>
      </c>
      <c r="P443" t="str">
        <f>IF(O443="","",VLOOKUP(O443,'Config Calc'!$T$13:$U$16,2,FALSE))</f>
        <v>Schrank mit 3 Schubladen</v>
      </c>
    </row>
    <row r="444" spans="1:16">
      <c r="A444">
        <v>443</v>
      </c>
      <c r="B444" t="s">
        <v>471</v>
      </c>
      <c r="C444" s="4" t="s">
        <v>99</v>
      </c>
      <c r="D444" t="str">
        <f>VLOOKUP(C444,'Config Calc'!$H$13:$I$14,2,FALSE)</f>
        <v>Kühlschrank</v>
      </c>
      <c r="E444" s="4" t="s">
        <v>50</v>
      </c>
      <c r="F444" t="str">
        <f>VLOOKUP(E444,'Config Calc'!$K$13:$L$14,2,FALSE)</f>
        <v>Drei</v>
      </c>
      <c r="G444" t="s">
        <v>37</v>
      </c>
      <c r="H444" t="str">
        <f>VLOOKUP(G444,'Config Calc'!$N$13:$O$14,2,FALSE)</f>
        <v xml:space="preserve">Kompressor Recht </v>
      </c>
      <c r="I444" t="s">
        <v>27</v>
      </c>
      <c r="J444" t="str">
        <f>VLOOKUP(I444,'Config Calc'!$Q$13:$R$15,2,FALSE)</f>
        <v xml:space="preserve">Edehlstahl </v>
      </c>
      <c r="K444" t="s">
        <v>102</v>
      </c>
      <c r="L444" t="str">
        <f>VLOOKUP(K444,'Config Calc'!$T$13:$U$16,2,FALSE)</f>
        <v>Schrank mit 3 Schubladen</v>
      </c>
      <c r="M444" t="s">
        <v>100</v>
      </c>
      <c r="N444" t="str">
        <f>VLOOKUP(M444,'Config Calc'!$T$13:$U$16,2,FALSE)</f>
        <v>Schrank mit 2 Schubladen</v>
      </c>
      <c r="O444" t="s">
        <v>21</v>
      </c>
      <c r="P444" t="str">
        <f>IF(O444="","",VLOOKUP(O444,'Config Calc'!$T$13:$U$16,2,FALSE))</f>
        <v>Tür, Scharnier Links</v>
      </c>
    </row>
    <row r="445" spans="1:16">
      <c r="A445">
        <v>444</v>
      </c>
      <c r="B445" t="s">
        <v>472</v>
      </c>
      <c r="C445" s="4" t="s">
        <v>99</v>
      </c>
      <c r="D445" t="str">
        <f>VLOOKUP(C445,'Config Calc'!$H$13:$I$14,2,FALSE)</f>
        <v>Kühlschrank</v>
      </c>
      <c r="E445" s="4" t="s">
        <v>50</v>
      </c>
      <c r="F445" t="str">
        <f>VLOOKUP(E445,'Config Calc'!$K$13:$L$14,2,FALSE)</f>
        <v>Drei</v>
      </c>
      <c r="G445" t="s">
        <v>37</v>
      </c>
      <c r="H445" t="str">
        <f>VLOOKUP(G445,'Config Calc'!$N$13:$O$14,2,FALSE)</f>
        <v xml:space="preserve">Kompressor Recht </v>
      </c>
      <c r="I445" t="s">
        <v>27</v>
      </c>
      <c r="J445" t="str">
        <f>VLOOKUP(I445,'Config Calc'!$Q$13:$R$15,2,FALSE)</f>
        <v xml:space="preserve">Edehlstahl </v>
      </c>
      <c r="K445" t="s">
        <v>102</v>
      </c>
      <c r="L445" t="str">
        <f>VLOOKUP(K445,'Config Calc'!$T$13:$U$16,2,FALSE)</f>
        <v>Schrank mit 3 Schubladen</v>
      </c>
      <c r="M445" t="s">
        <v>100</v>
      </c>
      <c r="N445" t="str">
        <f>VLOOKUP(M445,'Config Calc'!$T$13:$U$16,2,FALSE)</f>
        <v>Schrank mit 2 Schubladen</v>
      </c>
      <c r="O445" t="s">
        <v>23</v>
      </c>
      <c r="P445" t="str">
        <f>IF(O445="","",VLOOKUP(O445,'Config Calc'!$T$13:$U$16,2,FALSE))</f>
        <v xml:space="preserve">Tür, Scharnier Rechts </v>
      </c>
    </row>
    <row r="446" spans="1:16">
      <c r="A446">
        <v>445</v>
      </c>
      <c r="B446" t="s">
        <v>473</v>
      </c>
      <c r="C446" s="4" t="s">
        <v>99</v>
      </c>
      <c r="D446" t="str">
        <f>VLOOKUP(C446,'Config Calc'!$H$13:$I$14,2,FALSE)</f>
        <v>Kühlschrank</v>
      </c>
      <c r="E446" s="4" t="s">
        <v>50</v>
      </c>
      <c r="F446" t="str">
        <f>VLOOKUP(E446,'Config Calc'!$K$13:$L$14,2,FALSE)</f>
        <v>Drei</v>
      </c>
      <c r="G446" t="s">
        <v>37</v>
      </c>
      <c r="H446" t="str">
        <f>VLOOKUP(G446,'Config Calc'!$N$13:$O$14,2,FALSE)</f>
        <v xml:space="preserve">Kompressor Recht </v>
      </c>
      <c r="I446" t="s">
        <v>27</v>
      </c>
      <c r="J446" t="str">
        <f>VLOOKUP(I446,'Config Calc'!$Q$13:$R$15,2,FALSE)</f>
        <v xml:space="preserve">Edehlstahl </v>
      </c>
      <c r="K446" t="s">
        <v>102</v>
      </c>
      <c r="L446" t="str">
        <f>VLOOKUP(K446,'Config Calc'!$T$13:$U$16,2,FALSE)</f>
        <v>Schrank mit 3 Schubladen</v>
      </c>
      <c r="M446" t="s">
        <v>102</v>
      </c>
      <c r="N446" t="str">
        <f>VLOOKUP(M446,'Config Calc'!$T$13:$U$16,2,FALSE)</f>
        <v>Schrank mit 3 Schubladen</v>
      </c>
      <c r="O446" t="s">
        <v>100</v>
      </c>
      <c r="P446" t="str">
        <f>IF(O446="","",VLOOKUP(O446,'Config Calc'!$T$13:$U$16,2,FALSE))</f>
        <v>Schrank mit 2 Schubladen</v>
      </c>
    </row>
    <row r="447" spans="1:16">
      <c r="A447">
        <v>446</v>
      </c>
      <c r="B447" t="s">
        <v>474</v>
      </c>
      <c r="C447" s="4" t="s">
        <v>99</v>
      </c>
      <c r="D447" t="str">
        <f>VLOOKUP(C447,'Config Calc'!$H$13:$I$14,2,FALSE)</f>
        <v>Kühlschrank</v>
      </c>
      <c r="E447" s="4" t="s">
        <v>50</v>
      </c>
      <c r="F447" t="str">
        <f>VLOOKUP(E447,'Config Calc'!$K$13:$L$14,2,FALSE)</f>
        <v>Drei</v>
      </c>
      <c r="G447" t="s">
        <v>37</v>
      </c>
      <c r="H447" t="str">
        <f>VLOOKUP(G447,'Config Calc'!$N$13:$O$14,2,FALSE)</f>
        <v xml:space="preserve">Kompressor Recht </v>
      </c>
      <c r="I447" t="s">
        <v>27</v>
      </c>
      <c r="J447" t="str">
        <f>VLOOKUP(I447,'Config Calc'!$Q$13:$R$15,2,FALSE)</f>
        <v xml:space="preserve">Edehlstahl </v>
      </c>
      <c r="K447" t="s">
        <v>102</v>
      </c>
      <c r="L447" t="str">
        <f>VLOOKUP(K447,'Config Calc'!$T$13:$U$16,2,FALSE)</f>
        <v>Schrank mit 3 Schubladen</v>
      </c>
      <c r="M447" t="s">
        <v>102</v>
      </c>
      <c r="N447" t="str">
        <f>VLOOKUP(M447,'Config Calc'!$T$13:$U$16,2,FALSE)</f>
        <v>Schrank mit 3 Schubladen</v>
      </c>
      <c r="O447" t="s">
        <v>102</v>
      </c>
      <c r="P447" t="str">
        <f>IF(O447="","",VLOOKUP(O447,'Config Calc'!$T$13:$U$16,2,FALSE))</f>
        <v>Schrank mit 3 Schubladen</v>
      </c>
    </row>
    <row r="448" spans="1:16">
      <c r="A448">
        <v>447</v>
      </c>
      <c r="B448" t="s">
        <v>475</v>
      </c>
      <c r="C448" s="4" t="s">
        <v>99</v>
      </c>
      <c r="D448" t="str">
        <f>VLOOKUP(C448,'Config Calc'!$H$13:$I$14,2,FALSE)</f>
        <v>Kühlschrank</v>
      </c>
      <c r="E448" s="4" t="s">
        <v>50</v>
      </c>
      <c r="F448" t="str">
        <f>VLOOKUP(E448,'Config Calc'!$K$13:$L$14,2,FALSE)</f>
        <v>Drei</v>
      </c>
      <c r="G448" t="s">
        <v>37</v>
      </c>
      <c r="H448" t="str">
        <f>VLOOKUP(G448,'Config Calc'!$N$13:$O$14,2,FALSE)</f>
        <v xml:space="preserve">Kompressor Recht </v>
      </c>
      <c r="I448" t="s">
        <v>27</v>
      </c>
      <c r="J448" t="str">
        <f>VLOOKUP(I448,'Config Calc'!$Q$13:$R$15,2,FALSE)</f>
        <v xml:space="preserve">Edehlstahl </v>
      </c>
      <c r="K448" t="s">
        <v>102</v>
      </c>
      <c r="L448" t="str">
        <f>VLOOKUP(K448,'Config Calc'!$T$13:$U$16,2,FALSE)</f>
        <v>Schrank mit 3 Schubladen</v>
      </c>
      <c r="M448" t="s">
        <v>102</v>
      </c>
      <c r="N448" t="str">
        <f>VLOOKUP(M448,'Config Calc'!$T$13:$U$16,2,FALSE)</f>
        <v>Schrank mit 3 Schubladen</v>
      </c>
      <c r="O448" t="s">
        <v>21</v>
      </c>
      <c r="P448" t="str">
        <f>IF(O448="","",VLOOKUP(O448,'Config Calc'!$T$13:$U$16,2,FALSE))</f>
        <v>Tür, Scharnier Links</v>
      </c>
    </row>
    <row r="449" spans="1:16">
      <c r="A449">
        <v>448</v>
      </c>
      <c r="B449" t="s">
        <v>476</v>
      </c>
      <c r="C449" s="4" t="s">
        <v>99</v>
      </c>
      <c r="D449" t="str">
        <f>VLOOKUP(C449,'Config Calc'!$H$13:$I$14,2,FALSE)</f>
        <v>Kühlschrank</v>
      </c>
      <c r="E449" s="4" t="s">
        <v>50</v>
      </c>
      <c r="F449" t="str">
        <f>VLOOKUP(E449,'Config Calc'!$K$13:$L$14,2,FALSE)</f>
        <v>Drei</v>
      </c>
      <c r="G449" t="s">
        <v>37</v>
      </c>
      <c r="H449" t="str">
        <f>VLOOKUP(G449,'Config Calc'!$N$13:$O$14,2,FALSE)</f>
        <v xml:space="preserve">Kompressor Recht </v>
      </c>
      <c r="I449" t="s">
        <v>27</v>
      </c>
      <c r="J449" t="str">
        <f>VLOOKUP(I449,'Config Calc'!$Q$13:$R$15,2,FALSE)</f>
        <v xml:space="preserve">Edehlstahl </v>
      </c>
      <c r="K449" t="s">
        <v>102</v>
      </c>
      <c r="L449" t="str">
        <f>VLOOKUP(K449,'Config Calc'!$T$13:$U$16,2,FALSE)</f>
        <v>Schrank mit 3 Schubladen</v>
      </c>
      <c r="M449" t="s">
        <v>102</v>
      </c>
      <c r="N449" t="str">
        <f>VLOOKUP(M449,'Config Calc'!$T$13:$U$16,2,FALSE)</f>
        <v>Schrank mit 3 Schubladen</v>
      </c>
      <c r="O449" t="s">
        <v>23</v>
      </c>
      <c r="P449" t="str">
        <f>IF(O449="","",VLOOKUP(O449,'Config Calc'!$T$13:$U$16,2,FALSE))</f>
        <v xml:space="preserve">Tür, Scharnier Rechts </v>
      </c>
    </row>
    <row r="450" spans="1:16">
      <c r="A450">
        <v>449</v>
      </c>
      <c r="B450" t="s">
        <v>477</v>
      </c>
      <c r="C450" s="4" t="s">
        <v>99</v>
      </c>
      <c r="D450" t="str">
        <f>VLOOKUP(C450,'Config Calc'!$H$13:$I$14,2,FALSE)</f>
        <v>Kühlschrank</v>
      </c>
      <c r="E450" s="4" t="s">
        <v>50</v>
      </c>
      <c r="F450" t="str">
        <f>VLOOKUP(E450,'Config Calc'!$K$13:$L$14,2,FALSE)</f>
        <v>Drei</v>
      </c>
      <c r="G450" t="s">
        <v>37</v>
      </c>
      <c r="H450" t="str">
        <f>VLOOKUP(G450,'Config Calc'!$N$13:$O$14,2,FALSE)</f>
        <v xml:space="preserve">Kompressor Recht </v>
      </c>
      <c r="I450" t="s">
        <v>27</v>
      </c>
      <c r="J450" t="str">
        <f>VLOOKUP(I450,'Config Calc'!$Q$13:$R$15,2,FALSE)</f>
        <v xml:space="preserve">Edehlstahl </v>
      </c>
      <c r="K450" t="s">
        <v>102</v>
      </c>
      <c r="L450" t="str">
        <f>VLOOKUP(K450,'Config Calc'!$T$13:$U$16,2,FALSE)</f>
        <v>Schrank mit 3 Schubladen</v>
      </c>
      <c r="M450" t="s">
        <v>21</v>
      </c>
      <c r="N450" t="str">
        <f>VLOOKUP(M450,'Config Calc'!$T$13:$U$16,2,FALSE)</f>
        <v>Tür, Scharnier Links</v>
      </c>
      <c r="O450" t="s">
        <v>100</v>
      </c>
      <c r="P450" t="str">
        <f>IF(O450="","",VLOOKUP(O450,'Config Calc'!$T$13:$U$16,2,FALSE))</f>
        <v>Schrank mit 2 Schubladen</v>
      </c>
    </row>
    <row r="451" spans="1:16">
      <c r="A451">
        <v>450</v>
      </c>
      <c r="B451" t="s">
        <v>478</v>
      </c>
      <c r="C451" s="4" t="s">
        <v>99</v>
      </c>
      <c r="D451" t="str">
        <f>VLOOKUP(C451,'Config Calc'!$H$13:$I$14,2,FALSE)</f>
        <v>Kühlschrank</v>
      </c>
      <c r="E451" s="4" t="s">
        <v>50</v>
      </c>
      <c r="F451" t="str">
        <f>VLOOKUP(E451,'Config Calc'!$K$13:$L$14,2,FALSE)</f>
        <v>Drei</v>
      </c>
      <c r="G451" t="s">
        <v>37</v>
      </c>
      <c r="H451" t="str">
        <f>VLOOKUP(G451,'Config Calc'!$N$13:$O$14,2,FALSE)</f>
        <v xml:space="preserve">Kompressor Recht </v>
      </c>
      <c r="I451" t="s">
        <v>27</v>
      </c>
      <c r="J451" t="str">
        <f>VLOOKUP(I451,'Config Calc'!$Q$13:$R$15,2,FALSE)</f>
        <v xml:space="preserve">Edehlstahl </v>
      </c>
      <c r="K451" t="s">
        <v>102</v>
      </c>
      <c r="L451" t="str">
        <f>VLOOKUP(K451,'Config Calc'!$T$13:$U$16,2,FALSE)</f>
        <v>Schrank mit 3 Schubladen</v>
      </c>
      <c r="M451" t="s">
        <v>21</v>
      </c>
      <c r="N451" t="str">
        <f>VLOOKUP(M451,'Config Calc'!$T$13:$U$16,2,FALSE)</f>
        <v>Tür, Scharnier Links</v>
      </c>
      <c r="O451" t="s">
        <v>102</v>
      </c>
      <c r="P451" t="str">
        <f>IF(O451="","",VLOOKUP(O451,'Config Calc'!$T$13:$U$16,2,FALSE))</f>
        <v>Schrank mit 3 Schubladen</v>
      </c>
    </row>
    <row r="452" spans="1:16">
      <c r="A452">
        <v>451</v>
      </c>
      <c r="B452" t="s">
        <v>479</v>
      </c>
      <c r="C452" s="4" t="s">
        <v>99</v>
      </c>
      <c r="D452" t="str">
        <f>VLOOKUP(C452,'Config Calc'!$H$13:$I$14,2,FALSE)</f>
        <v>Kühlschrank</v>
      </c>
      <c r="E452" s="4" t="s">
        <v>50</v>
      </c>
      <c r="F452" t="str">
        <f>VLOOKUP(E452,'Config Calc'!$K$13:$L$14,2,FALSE)</f>
        <v>Drei</v>
      </c>
      <c r="G452" t="s">
        <v>37</v>
      </c>
      <c r="H452" t="str">
        <f>VLOOKUP(G452,'Config Calc'!$N$13:$O$14,2,FALSE)</f>
        <v xml:space="preserve">Kompressor Recht </v>
      </c>
      <c r="I452" t="s">
        <v>27</v>
      </c>
      <c r="J452" t="str">
        <f>VLOOKUP(I452,'Config Calc'!$Q$13:$R$15,2,FALSE)</f>
        <v xml:space="preserve">Edehlstahl </v>
      </c>
      <c r="K452" t="s">
        <v>102</v>
      </c>
      <c r="L452" t="str">
        <f>VLOOKUP(K452,'Config Calc'!$T$13:$U$16,2,FALSE)</f>
        <v>Schrank mit 3 Schubladen</v>
      </c>
      <c r="M452" t="s">
        <v>21</v>
      </c>
      <c r="N452" t="str">
        <f>VLOOKUP(M452,'Config Calc'!$T$13:$U$16,2,FALSE)</f>
        <v>Tür, Scharnier Links</v>
      </c>
      <c r="O452" t="s">
        <v>21</v>
      </c>
      <c r="P452" t="str">
        <f>IF(O452="","",VLOOKUP(O452,'Config Calc'!$T$13:$U$16,2,FALSE))</f>
        <v>Tür, Scharnier Links</v>
      </c>
    </row>
    <row r="453" spans="1:16">
      <c r="A453">
        <v>452</v>
      </c>
      <c r="B453" t="s">
        <v>480</v>
      </c>
      <c r="C453" s="4" t="s">
        <v>99</v>
      </c>
      <c r="D453" t="str">
        <f>VLOOKUP(C453,'Config Calc'!$H$13:$I$14,2,FALSE)</f>
        <v>Kühlschrank</v>
      </c>
      <c r="E453" s="4" t="s">
        <v>50</v>
      </c>
      <c r="F453" t="str">
        <f>VLOOKUP(E453,'Config Calc'!$K$13:$L$14,2,FALSE)</f>
        <v>Drei</v>
      </c>
      <c r="G453" t="s">
        <v>37</v>
      </c>
      <c r="H453" t="str">
        <f>VLOOKUP(G453,'Config Calc'!$N$13:$O$14,2,FALSE)</f>
        <v xml:space="preserve">Kompressor Recht </v>
      </c>
      <c r="I453" t="s">
        <v>27</v>
      </c>
      <c r="J453" t="str">
        <f>VLOOKUP(I453,'Config Calc'!$Q$13:$R$15,2,FALSE)</f>
        <v xml:space="preserve">Edehlstahl </v>
      </c>
      <c r="K453" t="s">
        <v>102</v>
      </c>
      <c r="L453" t="str">
        <f>VLOOKUP(K453,'Config Calc'!$T$13:$U$16,2,FALSE)</f>
        <v>Schrank mit 3 Schubladen</v>
      </c>
      <c r="M453" t="s">
        <v>21</v>
      </c>
      <c r="N453" t="str">
        <f>VLOOKUP(M453,'Config Calc'!$T$13:$U$16,2,FALSE)</f>
        <v>Tür, Scharnier Links</v>
      </c>
      <c r="O453" t="s">
        <v>23</v>
      </c>
      <c r="P453" t="str">
        <f>IF(O453="","",VLOOKUP(O453,'Config Calc'!$T$13:$U$16,2,FALSE))</f>
        <v xml:space="preserve">Tür, Scharnier Rechts </v>
      </c>
    </row>
    <row r="454" spans="1:16">
      <c r="A454">
        <v>453</v>
      </c>
      <c r="B454" t="s">
        <v>481</v>
      </c>
      <c r="C454" s="4" t="s">
        <v>99</v>
      </c>
      <c r="D454" t="str">
        <f>VLOOKUP(C454,'Config Calc'!$H$13:$I$14,2,FALSE)</f>
        <v>Kühlschrank</v>
      </c>
      <c r="E454" s="4" t="s">
        <v>50</v>
      </c>
      <c r="F454" t="str">
        <f>VLOOKUP(E454,'Config Calc'!$K$13:$L$14,2,FALSE)</f>
        <v>Drei</v>
      </c>
      <c r="G454" t="s">
        <v>37</v>
      </c>
      <c r="H454" t="str">
        <f>VLOOKUP(G454,'Config Calc'!$N$13:$O$14,2,FALSE)</f>
        <v xml:space="preserve">Kompressor Recht </v>
      </c>
      <c r="I454" t="s">
        <v>27</v>
      </c>
      <c r="J454" t="str">
        <f>VLOOKUP(I454,'Config Calc'!$Q$13:$R$15,2,FALSE)</f>
        <v xml:space="preserve">Edehlstahl </v>
      </c>
      <c r="K454" t="s">
        <v>102</v>
      </c>
      <c r="L454" t="str">
        <f>VLOOKUP(K454,'Config Calc'!$T$13:$U$16,2,FALSE)</f>
        <v>Schrank mit 3 Schubladen</v>
      </c>
      <c r="M454" t="s">
        <v>23</v>
      </c>
      <c r="N454" t="str">
        <f>VLOOKUP(M454,'Config Calc'!$T$13:$U$16,2,FALSE)</f>
        <v xml:space="preserve">Tür, Scharnier Rechts </v>
      </c>
      <c r="O454" t="s">
        <v>100</v>
      </c>
      <c r="P454" t="str">
        <f>IF(O454="","",VLOOKUP(O454,'Config Calc'!$T$13:$U$16,2,FALSE))</f>
        <v>Schrank mit 2 Schubladen</v>
      </c>
    </row>
    <row r="455" spans="1:16">
      <c r="A455">
        <v>454</v>
      </c>
      <c r="B455" t="s">
        <v>482</v>
      </c>
      <c r="C455" s="4" t="s">
        <v>99</v>
      </c>
      <c r="D455" t="str">
        <f>VLOOKUP(C455,'Config Calc'!$H$13:$I$14,2,FALSE)</f>
        <v>Kühlschrank</v>
      </c>
      <c r="E455" s="4" t="s">
        <v>50</v>
      </c>
      <c r="F455" t="str">
        <f>VLOOKUP(E455,'Config Calc'!$K$13:$L$14,2,FALSE)</f>
        <v>Drei</v>
      </c>
      <c r="G455" t="s">
        <v>37</v>
      </c>
      <c r="H455" t="str">
        <f>VLOOKUP(G455,'Config Calc'!$N$13:$O$14,2,FALSE)</f>
        <v xml:space="preserve">Kompressor Recht </v>
      </c>
      <c r="I455" t="s">
        <v>27</v>
      </c>
      <c r="J455" t="str">
        <f>VLOOKUP(I455,'Config Calc'!$Q$13:$R$15,2,FALSE)</f>
        <v xml:space="preserve">Edehlstahl </v>
      </c>
      <c r="K455" t="s">
        <v>102</v>
      </c>
      <c r="L455" t="str">
        <f>VLOOKUP(K455,'Config Calc'!$T$13:$U$16,2,FALSE)</f>
        <v>Schrank mit 3 Schubladen</v>
      </c>
      <c r="M455" t="s">
        <v>23</v>
      </c>
      <c r="N455" t="str">
        <f>VLOOKUP(M455,'Config Calc'!$T$13:$U$16,2,FALSE)</f>
        <v xml:space="preserve">Tür, Scharnier Rechts </v>
      </c>
      <c r="O455" t="s">
        <v>102</v>
      </c>
      <c r="P455" t="str">
        <f>IF(O455="","",VLOOKUP(O455,'Config Calc'!$T$13:$U$16,2,FALSE))</f>
        <v>Schrank mit 3 Schubladen</v>
      </c>
    </row>
    <row r="456" spans="1:16">
      <c r="A456">
        <v>455</v>
      </c>
      <c r="B456" t="s">
        <v>483</v>
      </c>
      <c r="C456" s="4" t="s">
        <v>99</v>
      </c>
      <c r="D456" t="str">
        <f>VLOOKUP(C456,'Config Calc'!$H$13:$I$14,2,FALSE)</f>
        <v>Kühlschrank</v>
      </c>
      <c r="E456" s="4" t="s">
        <v>50</v>
      </c>
      <c r="F456" t="str">
        <f>VLOOKUP(E456,'Config Calc'!$K$13:$L$14,2,FALSE)</f>
        <v>Drei</v>
      </c>
      <c r="G456" t="s">
        <v>37</v>
      </c>
      <c r="H456" t="str">
        <f>VLOOKUP(G456,'Config Calc'!$N$13:$O$14,2,FALSE)</f>
        <v xml:space="preserve">Kompressor Recht </v>
      </c>
      <c r="I456" t="s">
        <v>27</v>
      </c>
      <c r="J456" t="str">
        <f>VLOOKUP(I456,'Config Calc'!$Q$13:$R$15,2,FALSE)</f>
        <v xml:space="preserve">Edehlstahl </v>
      </c>
      <c r="K456" t="s">
        <v>102</v>
      </c>
      <c r="L456" t="str">
        <f>VLOOKUP(K456,'Config Calc'!$T$13:$U$16,2,FALSE)</f>
        <v>Schrank mit 3 Schubladen</v>
      </c>
      <c r="M456" t="s">
        <v>23</v>
      </c>
      <c r="N456" t="str">
        <f>VLOOKUP(M456,'Config Calc'!$T$13:$U$16,2,FALSE)</f>
        <v xml:space="preserve">Tür, Scharnier Rechts </v>
      </c>
      <c r="O456" t="s">
        <v>21</v>
      </c>
      <c r="P456" t="str">
        <f>IF(O456="","",VLOOKUP(O456,'Config Calc'!$T$13:$U$16,2,FALSE))</f>
        <v>Tür, Scharnier Links</v>
      </c>
    </row>
    <row r="457" spans="1:16">
      <c r="A457">
        <v>456</v>
      </c>
      <c r="B457" t="s">
        <v>484</v>
      </c>
      <c r="C457" s="4" t="s">
        <v>99</v>
      </c>
      <c r="D457" t="str">
        <f>VLOOKUP(C457,'Config Calc'!$H$13:$I$14,2,FALSE)</f>
        <v>Kühlschrank</v>
      </c>
      <c r="E457" s="4" t="s">
        <v>50</v>
      </c>
      <c r="F457" t="str">
        <f>VLOOKUP(E457,'Config Calc'!$K$13:$L$14,2,FALSE)</f>
        <v>Drei</v>
      </c>
      <c r="G457" t="s">
        <v>37</v>
      </c>
      <c r="H457" t="str">
        <f>VLOOKUP(G457,'Config Calc'!$N$13:$O$14,2,FALSE)</f>
        <v xml:space="preserve">Kompressor Recht </v>
      </c>
      <c r="I457" t="s">
        <v>27</v>
      </c>
      <c r="J457" t="str">
        <f>VLOOKUP(I457,'Config Calc'!$Q$13:$R$15,2,FALSE)</f>
        <v xml:space="preserve">Edehlstahl </v>
      </c>
      <c r="K457" t="s">
        <v>102</v>
      </c>
      <c r="L457" t="str">
        <f>VLOOKUP(K457,'Config Calc'!$T$13:$U$16,2,FALSE)</f>
        <v>Schrank mit 3 Schubladen</v>
      </c>
      <c r="M457" t="s">
        <v>23</v>
      </c>
      <c r="N457" t="str">
        <f>VLOOKUP(M457,'Config Calc'!$T$13:$U$16,2,FALSE)</f>
        <v xml:space="preserve">Tür, Scharnier Rechts </v>
      </c>
      <c r="O457" t="s">
        <v>23</v>
      </c>
      <c r="P457" t="str">
        <f>IF(O457="","",VLOOKUP(O457,'Config Calc'!$T$13:$U$16,2,FALSE))</f>
        <v xml:space="preserve">Tür, Scharnier Rechts </v>
      </c>
    </row>
    <row r="458" spans="1:16">
      <c r="A458">
        <v>457</v>
      </c>
      <c r="B458" t="s">
        <v>485</v>
      </c>
      <c r="C458" s="4" t="s">
        <v>99</v>
      </c>
      <c r="D458" t="str">
        <f>VLOOKUP(C458,'Config Calc'!$H$13:$I$14,2,FALSE)</f>
        <v>Kühlschrank</v>
      </c>
      <c r="E458" s="4" t="s">
        <v>50</v>
      </c>
      <c r="F458" t="str">
        <f>VLOOKUP(E458,'Config Calc'!$K$13:$L$14,2,FALSE)</f>
        <v>Drei</v>
      </c>
      <c r="G458" t="s">
        <v>37</v>
      </c>
      <c r="H458" t="str">
        <f>VLOOKUP(G458,'Config Calc'!$N$13:$O$14,2,FALSE)</f>
        <v xml:space="preserve">Kompressor Recht </v>
      </c>
      <c r="I458" t="s">
        <v>27</v>
      </c>
      <c r="J458" t="str">
        <f>VLOOKUP(I458,'Config Calc'!$Q$13:$R$15,2,FALSE)</f>
        <v xml:space="preserve">Edehlstahl </v>
      </c>
      <c r="K458" t="s">
        <v>21</v>
      </c>
      <c r="L458" t="str">
        <f>VLOOKUP(K458,'Config Calc'!$T$13:$U$16,2,FALSE)</f>
        <v>Tür, Scharnier Links</v>
      </c>
      <c r="M458" t="s">
        <v>100</v>
      </c>
      <c r="N458" t="str">
        <f>VLOOKUP(M458,'Config Calc'!$T$13:$U$16,2,FALSE)</f>
        <v>Schrank mit 2 Schubladen</v>
      </c>
      <c r="O458" t="s">
        <v>100</v>
      </c>
      <c r="P458" t="str">
        <f>IF(O458="","",VLOOKUP(O458,'Config Calc'!$T$13:$U$16,2,FALSE))</f>
        <v>Schrank mit 2 Schubladen</v>
      </c>
    </row>
    <row r="459" spans="1:16">
      <c r="A459">
        <v>458</v>
      </c>
      <c r="B459" t="s">
        <v>486</v>
      </c>
      <c r="C459" s="4" t="s">
        <v>99</v>
      </c>
      <c r="D459" t="str">
        <f>VLOOKUP(C459,'Config Calc'!$H$13:$I$14,2,FALSE)</f>
        <v>Kühlschrank</v>
      </c>
      <c r="E459" s="4" t="s">
        <v>50</v>
      </c>
      <c r="F459" t="str">
        <f>VLOOKUP(E459,'Config Calc'!$K$13:$L$14,2,FALSE)</f>
        <v>Drei</v>
      </c>
      <c r="G459" t="s">
        <v>37</v>
      </c>
      <c r="H459" t="str">
        <f>VLOOKUP(G459,'Config Calc'!$N$13:$O$14,2,FALSE)</f>
        <v xml:space="preserve">Kompressor Recht </v>
      </c>
      <c r="I459" t="s">
        <v>27</v>
      </c>
      <c r="J459" t="str">
        <f>VLOOKUP(I459,'Config Calc'!$Q$13:$R$15,2,FALSE)</f>
        <v xml:space="preserve">Edehlstahl </v>
      </c>
      <c r="K459" t="s">
        <v>21</v>
      </c>
      <c r="L459" t="str">
        <f>VLOOKUP(K459,'Config Calc'!$T$13:$U$16,2,FALSE)</f>
        <v>Tür, Scharnier Links</v>
      </c>
      <c r="M459" t="s">
        <v>100</v>
      </c>
      <c r="N459" t="str">
        <f>VLOOKUP(M459,'Config Calc'!$T$13:$U$16,2,FALSE)</f>
        <v>Schrank mit 2 Schubladen</v>
      </c>
      <c r="O459" t="s">
        <v>102</v>
      </c>
      <c r="P459" t="str">
        <f>IF(O459="","",VLOOKUP(O459,'Config Calc'!$T$13:$U$16,2,FALSE))</f>
        <v>Schrank mit 3 Schubladen</v>
      </c>
    </row>
    <row r="460" spans="1:16">
      <c r="A460">
        <v>459</v>
      </c>
      <c r="B460" t="s">
        <v>487</v>
      </c>
      <c r="C460" s="4" t="s">
        <v>99</v>
      </c>
      <c r="D460" t="str">
        <f>VLOOKUP(C460,'Config Calc'!$H$13:$I$14,2,FALSE)</f>
        <v>Kühlschrank</v>
      </c>
      <c r="E460" s="4" t="s">
        <v>50</v>
      </c>
      <c r="F460" t="str">
        <f>VLOOKUP(E460,'Config Calc'!$K$13:$L$14,2,FALSE)</f>
        <v>Drei</v>
      </c>
      <c r="G460" t="s">
        <v>37</v>
      </c>
      <c r="H460" t="str">
        <f>VLOOKUP(G460,'Config Calc'!$N$13:$O$14,2,FALSE)</f>
        <v xml:space="preserve">Kompressor Recht </v>
      </c>
      <c r="I460" t="s">
        <v>27</v>
      </c>
      <c r="J460" t="str">
        <f>VLOOKUP(I460,'Config Calc'!$Q$13:$R$15,2,FALSE)</f>
        <v xml:space="preserve">Edehlstahl </v>
      </c>
      <c r="K460" t="s">
        <v>21</v>
      </c>
      <c r="L460" t="str">
        <f>VLOOKUP(K460,'Config Calc'!$T$13:$U$16,2,FALSE)</f>
        <v>Tür, Scharnier Links</v>
      </c>
      <c r="M460" t="s">
        <v>100</v>
      </c>
      <c r="N460" t="str">
        <f>VLOOKUP(M460,'Config Calc'!$T$13:$U$16,2,FALSE)</f>
        <v>Schrank mit 2 Schubladen</v>
      </c>
      <c r="O460" t="s">
        <v>21</v>
      </c>
      <c r="P460" t="str">
        <f>IF(O460="","",VLOOKUP(O460,'Config Calc'!$T$13:$U$16,2,FALSE))</f>
        <v>Tür, Scharnier Links</v>
      </c>
    </row>
    <row r="461" spans="1:16">
      <c r="A461">
        <v>460</v>
      </c>
      <c r="B461" t="s">
        <v>488</v>
      </c>
      <c r="C461" s="4" t="s">
        <v>99</v>
      </c>
      <c r="D461" t="str">
        <f>VLOOKUP(C461,'Config Calc'!$H$13:$I$14,2,FALSE)</f>
        <v>Kühlschrank</v>
      </c>
      <c r="E461" s="4" t="s">
        <v>50</v>
      </c>
      <c r="F461" t="str">
        <f>VLOOKUP(E461,'Config Calc'!$K$13:$L$14,2,FALSE)</f>
        <v>Drei</v>
      </c>
      <c r="G461" t="s">
        <v>37</v>
      </c>
      <c r="H461" t="str">
        <f>VLOOKUP(G461,'Config Calc'!$N$13:$O$14,2,FALSE)</f>
        <v xml:space="preserve">Kompressor Recht </v>
      </c>
      <c r="I461" t="s">
        <v>27</v>
      </c>
      <c r="J461" t="str">
        <f>VLOOKUP(I461,'Config Calc'!$Q$13:$R$15,2,FALSE)</f>
        <v xml:space="preserve">Edehlstahl </v>
      </c>
      <c r="K461" t="s">
        <v>21</v>
      </c>
      <c r="L461" t="str">
        <f>VLOOKUP(K461,'Config Calc'!$T$13:$U$16,2,FALSE)</f>
        <v>Tür, Scharnier Links</v>
      </c>
      <c r="M461" t="s">
        <v>100</v>
      </c>
      <c r="N461" t="str">
        <f>VLOOKUP(M461,'Config Calc'!$T$13:$U$16,2,FALSE)</f>
        <v>Schrank mit 2 Schubladen</v>
      </c>
      <c r="O461" t="s">
        <v>23</v>
      </c>
      <c r="P461" t="str">
        <f>IF(O461="","",VLOOKUP(O461,'Config Calc'!$T$13:$U$16,2,FALSE))</f>
        <v xml:space="preserve">Tür, Scharnier Rechts </v>
      </c>
    </row>
    <row r="462" spans="1:16">
      <c r="A462">
        <v>461</v>
      </c>
      <c r="B462" t="s">
        <v>489</v>
      </c>
      <c r="C462" s="4" t="s">
        <v>99</v>
      </c>
      <c r="D462" t="str">
        <f>VLOOKUP(C462,'Config Calc'!$H$13:$I$14,2,FALSE)</f>
        <v>Kühlschrank</v>
      </c>
      <c r="E462" s="4" t="s">
        <v>50</v>
      </c>
      <c r="F462" t="str">
        <f>VLOOKUP(E462,'Config Calc'!$K$13:$L$14,2,FALSE)</f>
        <v>Drei</v>
      </c>
      <c r="G462" t="s">
        <v>37</v>
      </c>
      <c r="H462" t="str">
        <f>VLOOKUP(G462,'Config Calc'!$N$13:$O$14,2,FALSE)</f>
        <v xml:space="preserve">Kompressor Recht </v>
      </c>
      <c r="I462" t="s">
        <v>27</v>
      </c>
      <c r="J462" t="str">
        <f>VLOOKUP(I462,'Config Calc'!$Q$13:$R$15,2,FALSE)</f>
        <v xml:space="preserve">Edehlstahl </v>
      </c>
      <c r="K462" t="s">
        <v>21</v>
      </c>
      <c r="L462" t="str">
        <f>VLOOKUP(K462,'Config Calc'!$T$13:$U$16,2,FALSE)</f>
        <v>Tür, Scharnier Links</v>
      </c>
      <c r="M462" t="s">
        <v>102</v>
      </c>
      <c r="N462" t="str">
        <f>VLOOKUP(M462,'Config Calc'!$T$13:$U$16,2,FALSE)</f>
        <v>Schrank mit 3 Schubladen</v>
      </c>
      <c r="O462" t="s">
        <v>100</v>
      </c>
      <c r="P462" t="str">
        <f>IF(O462="","",VLOOKUP(O462,'Config Calc'!$T$13:$U$16,2,FALSE))</f>
        <v>Schrank mit 2 Schubladen</v>
      </c>
    </row>
    <row r="463" spans="1:16">
      <c r="A463">
        <v>462</v>
      </c>
      <c r="B463" t="s">
        <v>490</v>
      </c>
      <c r="C463" s="4" t="s">
        <v>99</v>
      </c>
      <c r="D463" t="str">
        <f>VLOOKUP(C463,'Config Calc'!$H$13:$I$14,2,FALSE)</f>
        <v>Kühlschrank</v>
      </c>
      <c r="E463" s="4" t="s">
        <v>50</v>
      </c>
      <c r="F463" t="str">
        <f>VLOOKUP(E463,'Config Calc'!$K$13:$L$14,2,FALSE)</f>
        <v>Drei</v>
      </c>
      <c r="G463" t="s">
        <v>37</v>
      </c>
      <c r="H463" t="str">
        <f>VLOOKUP(G463,'Config Calc'!$N$13:$O$14,2,FALSE)</f>
        <v xml:space="preserve">Kompressor Recht </v>
      </c>
      <c r="I463" t="s">
        <v>27</v>
      </c>
      <c r="J463" t="str">
        <f>VLOOKUP(I463,'Config Calc'!$Q$13:$R$15,2,FALSE)</f>
        <v xml:space="preserve">Edehlstahl </v>
      </c>
      <c r="K463" t="s">
        <v>21</v>
      </c>
      <c r="L463" t="str">
        <f>VLOOKUP(K463,'Config Calc'!$T$13:$U$16,2,FALSE)</f>
        <v>Tür, Scharnier Links</v>
      </c>
      <c r="M463" t="s">
        <v>102</v>
      </c>
      <c r="N463" t="str">
        <f>VLOOKUP(M463,'Config Calc'!$T$13:$U$16,2,FALSE)</f>
        <v>Schrank mit 3 Schubladen</v>
      </c>
      <c r="O463" t="s">
        <v>102</v>
      </c>
      <c r="P463" t="str">
        <f>IF(O463="","",VLOOKUP(O463,'Config Calc'!$T$13:$U$16,2,FALSE))</f>
        <v>Schrank mit 3 Schubladen</v>
      </c>
    </row>
    <row r="464" spans="1:16">
      <c r="A464">
        <v>463</v>
      </c>
      <c r="B464" t="s">
        <v>491</v>
      </c>
      <c r="C464" s="4" t="s">
        <v>99</v>
      </c>
      <c r="D464" t="str">
        <f>VLOOKUP(C464,'Config Calc'!$H$13:$I$14,2,FALSE)</f>
        <v>Kühlschrank</v>
      </c>
      <c r="E464" s="4" t="s">
        <v>50</v>
      </c>
      <c r="F464" t="str">
        <f>VLOOKUP(E464,'Config Calc'!$K$13:$L$14,2,FALSE)</f>
        <v>Drei</v>
      </c>
      <c r="G464" t="s">
        <v>37</v>
      </c>
      <c r="H464" t="str">
        <f>VLOOKUP(G464,'Config Calc'!$N$13:$O$14,2,FALSE)</f>
        <v xml:space="preserve">Kompressor Recht </v>
      </c>
      <c r="I464" t="s">
        <v>27</v>
      </c>
      <c r="J464" t="str">
        <f>VLOOKUP(I464,'Config Calc'!$Q$13:$R$15,2,FALSE)</f>
        <v xml:space="preserve">Edehlstahl </v>
      </c>
      <c r="K464" t="s">
        <v>21</v>
      </c>
      <c r="L464" t="str">
        <f>VLOOKUP(K464,'Config Calc'!$T$13:$U$16,2,FALSE)</f>
        <v>Tür, Scharnier Links</v>
      </c>
      <c r="M464" t="s">
        <v>102</v>
      </c>
      <c r="N464" t="str">
        <f>VLOOKUP(M464,'Config Calc'!$T$13:$U$16,2,FALSE)</f>
        <v>Schrank mit 3 Schubladen</v>
      </c>
      <c r="O464" t="s">
        <v>21</v>
      </c>
      <c r="P464" t="str">
        <f>IF(O464="","",VLOOKUP(O464,'Config Calc'!$T$13:$U$16,2,FALSE))</f>
        <v>Tür, Scharnier Links</v>
      </c>
    </row>
    <row r="465" spans="1:16">
      <c r="A465">
        <v>464</v>
      </c>
      <c r="B465" t="s">
        <v>492</v>
      </c>
      <c r="C465" s="4" t="s">
        <v>99</v>
      </c>
      <c r="D465" t="str">
        <f>VLOOKUP(C465,'Config Calc'!$H$13:$I$14,2,FALSE)</f>
        <v>Kühlschrank</v>
      </c>
      <c r="E465" s="4" t="s">
        <v>50</v>
      </c>
      <c r="F465" t="str">
        <f>VLOOKUP(E465,'Config Calc'!$K$13:$L$14,2,FALSE)</f>
        <v>Drei</v>
      </c>
      <c r="G465" t="s">
        <v>37</v>
      </c>
      <c r="H465" t="str">
        <f>VLOOKUP(G465,'Config Calc'!$N$13:$O$14,2,FALSE)</f>
        <v xml:space="preserve">Kompressor Recht </v>
      </c>
      <c r="I465" t="s">
        <v>27</v>
      </c>
      <c r="J465" t="str">
        <f>VLOOKUP(I465,'Config Calc'!$Q$13:$R$15,2,FALSE)</f>
        <v xml:space="preserve">Edehlstahl </v>
      </c>
      <c r="K465" t="s">
        <v>21</v>
      </c>
      <c r="L465" t="str">
        <f>VLOOKUP(K465,'Config Calc'!$T$13:$U$16,2,FALSE)</f>
        <v>Tür, Scharnier Links</v>
      </c>
      <c r="M465" t="s">
        <v>102</v>
      </c>
      <c r="N465" t="str">
        <f>VLOOKUP(M465,'Config Calc'!$T$13:$U$16,2,FALSE)</f>
        <v>Schrank mit 3 Schubladen</v>
      </c>
      <c r="O465" t="s">
        <v>23</v>
      </c>
      <c r="P465" t="str">
        <f>IF(O465="","",VLOOKUP(O465,'Config Calc'!$T$13:$U$16,2,FALSE))</f>
        <v xml:space="preserve">Tür, Scharnier Rechts </v>
      </c>
    </row>
    <row r="466" spans="1:16">
      <c r="A466">
        <v>465</v>
      </c>
      <c r="B466" t="s">
        <v>493</v>
      </c>
      <c r="C466" s="4" t="s">
        <v>99</v>
      </c>
      <c r="D466" t="str">
        <f>VLOOKUP(C466,'Config Calc'!$H$13:$I$14,2,FALSE)</f>
        <v>Kühlschrank</v>
      </c>
      <c r="E466" s="4" t="s">
        <v>50</v>
      </c>
      <c r="F466" t="str">
        <f>VLOOKUP(E466,'Config Calc'!$K$13:$L$14,2,FALSE)</f>
        <v>Drei</v>
      </c>
      <c r="G466" t="s">
        <v>37</v>
      </c>
      <c r="H466" t="str">
        <f>VLOOKUP(G466,'Config Calc'!$N$13:$O$14,2,FALSE)</f>
        <v xml:space="preserve">Kompressor Recht </v>
      </c>
      <c r="I466" t="s">
        <v>27</v>
      </c>
      <c r="J466" t="str">
        <f>VLOOKUP(I466,'Config Calc'!$Q$13:$R$15,2,FALSE)</f>
        <v xml:space="preserve">Edehlstahl </v>
      </c>
      <c r="K466" t="s">
        <v>21</v>
      </c>
      <c r="L466" t="str">
        <f>VLOOKUP(K466,'Config Calc'!$T$13:$U$16,2,FALSE)</f>
        <v>Tür, Scharnier Links</v>
      </c>
      <c r="M466" t="s">
        <v>21</v>
      </c>
      <c r="N466" t="str">
        <f>VLOOKUP(M466,'Config Calc'!$T$13:$U$16,2,FALSE)</f>
        <v>Tür, Scharnier Links</v>
      </c>
      <c r="O466" t="s">
        <v>100</v>
      </c>
      <c r="P466" t="str">
        <f>IF(O466="","",VLOOKUP(O466,'Config Calc'!$T$13:$U$16,2,FALSE))</f>
        <v>Schrank mit 2 Schubladen</v>
      </c>
    </row>
    <row r="467" spans="1:16">
      <c r="A467">
        <v>466</v>
      </c>
      <c r="B467" t="s">
        <v>494</v>
      </c>
      <c r="C467" s="4" t="s">
        <v>99</v>
      </c>
      <c r="D467" t="str">
        <f>VLOOKUP(C467,'Config Calc'!$H$13:$I$14,2,FALSE)</f>
        <v>Kühlschrank</v>
      </c>
      <c r="E467" s="4" t="s">
        <v>50</v>
      </c>
      <c r="F467" t="str">
        <f>VLOOKUP(E467,'Config Calc'!$K$13:$L$14,2,FALSE)</f>
        <v>Drei</v>
      </c>
      <c r="G467" t="s">
        <v>37</v>
      </c>
      <c r="H467" t="str">
        <f>VLOOKUP(G467,'Config Calc'!$N$13:$O$14,2,FALSE)</f>
        <v xml:space="preserve">Kompressor Recht </v>
      </c>
      <c r="I467" t="s">
        <v>27</v>
      </c>
      <c r="J467" t="str">
        <f>VLOOKUP(I467,'Config Calc'!$Q$13:$R$15,2,FALSE)</f>
        <v xml:space="preserve">Edehlstahl </v>
      </c>
      <c r="K467" t="s">
        <v>21</v>
      </c>
      <c r="L467" t="str">
        <f>VLOOKUP(K467,'Config Calc'!$T$13:$U$16,2,FALSE)</f>
        <v>Tür, Scharnier Links</v>
      </c>
      <c r="M467" t="s">
        <v>21</v>
      </c>
      <c r="N467" t="str">
        <f>VLOOKUP(M467,'Config Calc'!$T$13:$U$16,2,FALSE)</f>
        <v>Tür, Scharnier Links</v>
      </c>
      <c r="O467" t="s">
        <v>102</v>
      </c>
      <c r="P467" t="str">
        <f>IF(O467="","",VLOOKUP(O467,'Config Calc'!$T$13:$U$16,2,FALSE))</f>
        <v>Schrank mit 3 Schubladen</v>
      </c>
    </row>
    <row r="468" spans="1:16">
      <c r="A468">
        <v>467</v>
      </c>
      <c r="B468" t="s">
        <v>495</v>
      </c>
      <c r="C468" s="4" t="s">
        <v>99</v>
      </c>
      <c r="D468" t="str">
        <f>VLOOKUP(C468,'Config Calc'!$H$13:$I$14,2,FALSE)</f>
        <v>Kühlschrank</v>
      </c>
      <c r="E468" s="4" t="s">
        <v>50</v>
      </c>
      <c r="F468" t="str">
        <f>VLOOKUP(E468,'Config Calc'!$K$13:$L$14,2,FALSE)</f>
        <v>Drei</v>
      </c>
      <c r="G468" t="s">
        <v>37</v>
      </c>
      <c r="H468" t="str">
        <f>VLOOKUP(G468,'Config Calc'!$N$13:$O$14,2,FALSE)</f>
        <v xml:space="preserve">Kompressor Recht </v>
      </c>
      <c r="I468" t="s">
        <v>27</v>
      </c>
      <c r="J468" t="str">
        <f>VLOOKUP(I468,'Config Calc'!$Q$13:$R$15,2,FALSE)</f>
        <v xml:space="preserve">Edehlstahl </v>
      </c>
      <c r="K468" t="s">
        <v>21</v>
      </c>
      <c r="L468" t="str">
        <f>VLOOKUP(K468,'Config Calc'!$T$13:$U$16,2,FALSE)</f>
        <v>Tür, Scharnier Links</v>
      </c>
      <c r="M468" t="s">
        <v>21</v>
      </c>
      <c r="N468" t="str">
        <f>VLOOKUP(M468,'Config Calc'!$T$13:$U$16,2,FALSE)</f>
        <v>Tür, Scharnier Links</v>
      </c>
      <c r="O468" t="s">
        <v>21</v>
      </c>
      <c r="P468" t="str">
        <f>IF(O468="","",VLOOKUP(O468,'Config Calc'!$T$13:$U$16,2,FALSE))</f>
        <v>Tür, Scharnier Links</v>
      </c>
    </row>
    <row r="469" spans="1:16">
      <c r="A469">
        <v>468</v>
      </c>
      <c r="B469" t="s">
        <v>496</v>
      </c>
      <c r="C469" s="4" t="s">
        <v>99</v>
      </c>
      <c r="D469" t="str">
        <f>VLOOKUP(C469,'Config Calc'!$H$13:$I$14,2,FALSE)</f>
        <v>Kühlschrank</v>
      </c>
      <c r="E469" s="4" t="s">
        <v>50</v>
      </c>
      <c r="F469" t="str">
        <f>VLOOKUP(E469,'Config Calc'!$K$13:$L$14,2,FALSE)</f>
        <v>Drei</v>
      </c>
      <c r="G469" t="s">
        <v>37</v>
      </c>
      <c r="H469" t="str">
        <f>VLOOKUP(G469,'Config Calc'!$N$13:$O$14,2,FALSE)</f>
        <v xml:space="preserve">Kompressor Recht </v>
      </c>
      <c r="I469" t="s">
        <v>27</v>
      </c>
      <c r="J469" t="str">
        <f>VLOOKUP(I469,'Config Calc'!$Q$13:$R$15,2,FALSE)</f>
        <v xml:space="preserve">Edehlstahl </v>
      </c>
      <c r="K469" t="s">
        <v>21</v>
      </c>
      <c r="L469" t="str">
        <f>VLOOKUP(K469,'Config Calc'!$T$13:$U$16,2,FALSE)</f>
        <v>Tür, Scharnier Links</v>
      </c>
      <c r="M469" t="s">
        <v>21</v>
      </c>
      <c r="N469" t="str">
        <f>VLOOKUP(M469,'Config Calc'!$T$13:$U$16,2,FALSE)</f>
        <v>Tür, Scharnier Links</v>
      </c>
      <c r="O469" t="s">
        <v>23</v>
      </c>
      <c r="P469" t="str">
        <f>IF(O469="","",VLOOKUP(O469,'Config Calc'!$T$13:$U$16,2,FALSE))</f>
        <v xml:space="preserve">Tür, Scharnier Rechts </v>
      </c>
    </row>
    <row r="470" spans="1:16">
      <c r="A470">
        <v>469</v>
      </c>
      <c r="B470" t="s">
        <v>497</v>
      </c>
      <c r="C470" s="4" t="s">
        <v>99</v>
      </c>
      <c r="D470" t="str">
        <f>VLOOKUP(C470,'Config Calc'!$H$13:$I$14,2,FALSE)</f>
        <v>Kühlschrank</v>
      </c>
      <c r="E470" s="4" t="s">
        <v>50</v>
      </c>
      <c r="F470" t="str">
        <f>VLOOKUP(E470,'Config Calc'!$K$13:$L$14,2,FALSE)</f>
        <v>Drei</v>
      </c>
      <c r="G470" t="s">
        <v>37</v>
      </c>
      <c r="H470" t="str">
        <f>VLOOKUP(G470,'Config Calc'!$N$13:$O$14,2,FALSE)</f>
        <v xml:space="preserve">Kompressor Recht </v>
      </c>
      <c r="I470" t="s">
        <v>27</v>
      </c>
      <c r="J470" t="str">
        <f>VLOOKUP(I470,'Config Calc'!$Q$13:$R$15,2,FALSE)</f>
        <v xml:space="preserve">Edehlstahl </v>
      </c>
      <c r="K470" t="s">
        <v>21</v>
      </c>
      <c r="L470" t="str">
        <f>VLOOKUP(K470,'Config Calc'!$T$13:$U$16,2,FALSE)</f>
        <v>Tür, Scharnier Links</v>
      </c>
      <c r="M470" t="s">
        <v>23</v>
      </c>
      <c r="N470" t="str">
        <f>VLOOKUP(M470,'Config Calc'!$T$13:$U$16,2,FALSE)</f>
        <v xml:space="preserve">Tür, Scharnier Rechts </v>
      </c>
      <c r="O470" t="s">
        <v>100</v>
      </c>
      <c r="P470" t="str">
        <f>IF(O470="","",VLOOKUP(O470,'Config Calc'!$T$13:$U$16,2,FALSE))</f>
        <v>Schrank mit 2 Schubladen</v>
      </c>
    </row>
    <row r="471" spans="1:16">
      <c r="A471">
        <v>470</v>
      </c>
      <c r="B471" t="s">
        <v>498</v>
      </c>
      <c r="C471" s="4" t="s">
        <v>99</v>
      </c>
      <c r="D471" t="str">
        <f>VLOOKUP(C471,'Config Calc'!$H$13:$I$14,2,FALSE)</f>
        <v>Kühlschrank</v>
      </c>
      <c r="E471" s="4" t="s">
        <v>50</v>
      </c>
      <c r="F471" t="str">
        <f>VLOOKUP(E471,'Config Calc'!$K$13:$L$14,2,FALSE)</f>
        <v>Drei</v>
      </c>
      <c r="G471" t="s">
        <v>37</v>
      </c>
      <c r="H471" t="str">
        <f>VLOOKUP(G471,'Config Calc'!$N$13:$O$14,2,FALSE)</f>
        <v xml:space="preserve">Kompressor Recht </v>
      </c>
      <c r="I471" t="s">
        <v>27</v>
      </c>
      <c r="J471" t="str">
        <f>VLOOKUP(I471,'Config Calc'!$Q$13:$R$15,2,FALSE)</f>
        <v xml:space="preserve">Edehlstahl </v>
      </c>
      <c r="K471" t="s">
        <v>21</v>
      </c>
      <c r="L471" t="str">
        <f>VLOOKUP(K471,'Config Calc'!$T$13:$U$16,2,FALSE)</f>
        <v>Tür, Scharnier Links</v>
      </c>
      <c r="M471" t="s">
        <v>23</v>
      </c>
      <c r="N471" t="str">
        <f>VLOOKUP(M471,'Config Calc'!$T$13:$U$16,2,FALSE)</f>
        <v xml:space="preserve">Tür, Scharnier Rechts </v>
      </c>
      <c r="O471" t="s">
        <v>102</v>
      </c>
      <c r="P471" t="str">
        <f>IF(O471="","",VLOOKUP(O471,'Config Calc'!$T$13:$U$16,2,FALSE))</f>
        <v>Schrank mit 3 Schubladen</v>
      </c>
    </row>
    <row r="472" spans="1:16">
      <c r="A472">
        <v>471</v>
      </c>
      <c r="B472" t="s">
        <v>499</v>
      </c>
      <c r="C472" s="4" t="s">
        <v>99</v>
      </c>
      <c r="D472" t="str">
        <f>VLOOKUP(C472,'Config Calc'!$H$13:$I$14,2,FALSE)</f>
        <v>Kühlschrank</v>
      </c>
      <c r="E472" s="4" t="s">
        <v>50</v>
      </c>
      <c r="F472" t="str">
        <f>VLOOKUP(E472,'Config Calc'!$K$13:$L$14,2,FALSE)</f>
        <v>Drei</v>
      </c>
      <c r="G472" t="s">
        <v>37</v>
      </c>
      <c r="H472" t="str">
        <f>VLOOKUP(G472,'Config Calc'!$N$13:$O$14,2,FALSE)</f>
        <v xml:space="preserve">Kompressor Recht </v>
      </c>
      <c r="I472" t="s">
        <v>27</v>
      </c>
      <c r="J472" t="str">
        <f>VLOOKUP(I472,'Config Calc'!$Q$13:$R$15,2,FALSE)</f>
        <v xml:space="preserve">Edehlstahl </v>
      </c>
      <c r="K472" t="s">
        <v>21</v>
      </c>
      <c r="L472" t="str">
        <f>VLOOKUP(K472,'Config Calc'!$T$13:$U$16,2,FALSE)</f>
        <v>Tür, Scharnier Links</v>
      </c>
      <c r="M472" t="s">
        <v>23</v>
      </c>
      <c r="N472" t="str">
        <f>VLOOKUP(M472,'Config Calc'!$T$13:$U$16,2,FALSE)</f>
        <v xml:space="preserve">Tür, Scharnier Rechts </v>
      </c>
      <c r="O472" t="s">
        <v>21</v>
      </c>
      <c r="P472" t="str">
        <f>IF(O472="","",VLOOKUP(O472,'Config Calc'!$T$13:$U$16,2,FALSE))</f>
        <v>Tür, Scharnier Links</v>
      </c>
    </row>
    <row r="473" spans="1:16">
      <c r="A473">
        <v>472</v>
      </c>
      <c r="B473" t="s">
        <v>500</v>
      </c>
      <c r="C473" s="4" t="s">
        <v>99</v>
      </c>
      <c r="D473" t="str">
        <f>VLOOKUP(C473,'Config Calc'!$H$13:$I$14,2,FALSE)</f>
        <v>Kühlschrank</v>
      </c>
      <c r="E473" s="4" t="s">
        <v>50</v>
      </c>
      <c r="F473" t="str">
        <f>VLOOKUP(E473,'Config Calc'!$K$13:$L$14,2,FALSE)</f>
        <v>Drei</v>
      </c>
      <c r="G473" t="s">
        <v>37</v>
      </c>
      <c r="H473" t="str">
        <f>VLOOKUP(G473,'Config Calc'!$N$13:$O$14,2,FALSE)</f>
        <v xml:space="preserve">Kompressor Recht </v>
      </c>
      <c r="I473" t="s">
        <v>27</v>
      </c>
      <c r="J473" t="str">
        <f>VLOOKUP(I473,'Config Calc'!$Q$13:$R$15,2,FALSE)</f>
        <v xml:space="preserve">Edehlstahl </v>
      </c>
      <c r="K473" t="s">
        <v>21</v>
      </c>
      <c r="L473" t="str">
        <f>VLOOKUP(K473,'Config Calc'!$T$13:$U$16,2,FALSE)</f>
        <v>Tür, Scharnier Links</v>
      </c>
      <c r="M473" t="s">
        <v>23</v>
      </c>
      <c r="N473" t="str">
        <f>VLOOKUP(M473,'Config Calc'!$T$13:$U$16,2,FALSE)</f>
        <v xml:space="preserve">Tür, Scharnier Rechts </v>
      </c>
      <c r="O473" t="s">
        <v>23</v>
      </c>
      <c r="P473" t="str">
        <f>IF(O473="","",VLOOKUP(O473,'Config Calc'!$T$13:$U$16,2,FALSE))</f>
        <v xml:space="preserve">Tür, Scharnier Rechts </v>
      </c>
    </row>
    <row r="474" spans="1:16">
      <c r="A474">
        <v>473</v>
      </c>
      <c r="B474" t="s">
        <v>501</v>
      </c>
      <c r="C474" s="4" t="s">
        <v>99</v>
      </c>
      <c r="D474" t="str">
        <f>VLOOKUP(C474,'Config Calc'!$H$13:$I$14,2,FALSE)</f>
        <v>Kühlschrank</v>
      </c>
      <c r="E474" s="4" t="s">
        <v>50</v>
      </c>
      <c r="F474" t="str">
        <f>VLOOKUP(E474,'Config Calc'!$K$13:$L$14,2,FALSE)</f>
        <v>Drei</v>
      </c>
      <c r="G474" t="s">
        <v>37</v>
      </c>
      <c r="H474" t="str">
        <f>VLOOKUP(G474,'Config Calc'!$N$13:$O$14,2,FALSE)</f>
        <v xml:space="preserve">Kompressor Recht </v>
      </c>
      <c r="I474" t="s">
        <v>27</v>
      </c>
      <c r="J474" t="str">
        <f>VLOOKUP(I474,'Config Calc'!$Q$13:$R$15,2,FALSE)</f>
        <v xml:space="preserve">Edehlstahl </v>
      </c>
      <c r="K474" t="s">
        <v>23</v>
      </c>
      <c r="L474" t="str">
        <f>VLOOKUP(K474,'Config Calc'!$T$13:$U$16,2,FALSE)</f>
        <v xml:space="preserve">Tür, Scharnier Rechts </v>
      </c>
      <c r="M474" t="s">
        <v>100</v>
      </c>
      <c r="N474" t="str">
        <f>VLOOKUP(M474,'Config Calc'!$T$13:$U$16,2,FALSE)</f>
        <v>Schrank mit 2 Schubladen</v>
      </c>
      <c r="O474" t="s">
        <v>100</v>
      </c>
      <c r="P474" t="str">
        <f>IF(O474="","",VLOOKUP(O474,'Config Calc'!$T$13:$U$16,2,FALSE))</f>
        <v>Schrank mit 2 Schubladen</v>
      </c>
    </row>
    <row r="475" spans="1:16">
      <c r="A475">
        <v>474</v>
      </c>
      <c r="B475" t="s">
        <v>502</v>
      </c>
      <c r="C475" s="4" t="s">
        <v>99</v>
      </c>
      <c r="D475" t="str">
        <f>VLOOKUP(C475,'Config Calc'!$H$13:$I$14,2,FALSE)</f>
        <v>Kühlschrank</v>
      </c>
      <c r="E475" s="4" t="s">
        <v>50</v>
      </c>
      <c r="F475" t="str">
        <f>VLOOKUP(E475,'Config Calc'!$K$13:$L$14,2,FALSE)</f>
        <v>Drei</v>
      </c>
      <c r="G475" t="s">
        <v>37</v>
      </c>
      <c r="H475" t="str">
        <f>VLOOKUP(G475,'Config Calc'!$N$13:$O$14,2,FALSE)</f>
        <v xml:space="preserve">Kompressor Recht </v>
      </c>
      <c r="I475" t="s">
        <v>27</v>
      </c>
      <c r="J475" t="str">
        <f>VLOOKUP(I475,'Config Calc'!$Q$13:$R$15,2,FALSE)</f>
        <v xml:space="preserve">Edehlstahl </v>
      </c>
      <c r="K475" t="s">
        <v>23</v>
      </c>
      <c r="L475" t="str">
        <f>VLOOKUP(K475,'Config Calc'!$T$13:$U$16,2,FALSE)</f>
        <v xml:space="preserve">Tür, Scharnier Rechts </v>
      </c>
      <c r="M475" t="s">
        <v>100</v>
      </c>
      <c r="N475" t="str">
        <f>VLOOKUP(M475,'Config Calc'!$T$13:$U$16,2,FALSE)</f>
        <v>Schrank mit 2 Schubladen</v>
      </c>
      <c r="O475" t="s">
        <v>102</v>
      </c>
      <c r="P475" t="str">
        <f>IF(O475="","",VLOOKUP(O475,'Config Calc'!$T$13:$U$16,2,FALSE))</f>
        <v>Schrank mit 3 Schubladen</v>
      </c>
    </row>
    <row r="476" spans="1:16">
      <c r="A476">
        <v>475</v>
      </c>
      <c r="B476" t="s">
        <v>503</v>
      </c>
      <c r="C476" s="4" t="s">
        <v>99</v>
      </c>
      <c r="D476" t="str">
        <f>VLOOKUP(C476,'Config Calc'!$H$13:$I$14,2,FALSE)</f>
        <v>Kühlschrank</v>
      </c>
      <c r="E476" s="4" t="s">
        <v>50</v>
      </c>
      <c r="F476" t="str">
        <f>VLOOKUP(E476,'Config Calc'!$K$13:$L$14,2,FALSE)</f>
        <v>Drei</v>
      </c>
      <c r="G476" t="s">
        <v>37</v>
      </c>
      <c r="H476" t="str">
        <f>VLOOKUP(G476,'Config Calc'!$N$13:$O$14,2,FALSE)</f>
        <v xml:space="preserve">Kompressor Recht </v>
      </c>
      <c r="I476" t="s">
        <v>27</v>
      </c>
      <c r="J476" t="str">
        <f>VLOOKUP(I476,'Config Calc'!$Q$13:$R$15,2,FALSE)</f>
        <v xml:space="preserve">Edehlstahl </v>
      </c>
      <c r="K476" t="s">
        <v>23</v>
      </c>
      <c r="L476" t="str">
        <f>VLOOKUP(K476,'Config Calc'!$T$13:$U$16,2,FALSE)</f>
        <v xml:space="preserve">Tür, Scharnier Rechts </v>
      </c>
      <c r="M476" t="s">
        <v>100</v>
      </c>
      <c r="N476" t="str">
        <f>VLOOKUP(M476,'Config Calc'!$T$13:$U$16,2,FALSE)</f>
        <v>Schrank mit 2 Schubladen</v>
      </c>
      <c r="O476" t="s">
        <v>21</v>
      </c>
      <c r="P476" t="str">
        <f>IF(O476="","",VLOOKUP(O476,'Config Calc'!$T$13:$U$16,2,FALSE))</f>
        <v>Tür, Scharnier Links</v>
      </c>
    </row>
    <row r="477" spans="1:16">
      <c r="A477">
        <v>476</v>
      </c>
      <c r="B477" t="s">
        <v>504</v>
      </c>
      <c r="C477" s="4" t="s">
        <v>99</v>
      </c>
      <c r="D477" t="str">
        <f>VLOOKUP(C477,'Config Calc'!$H$13:$I$14,2,FALSE)</f>
        <v>Kühlschrank</v>
      </c>
      <c r="E477" s="4" t="s">
        <v>50</v>
      </c>
      <c r="F477" t="str">
        <f>VLOOKUP(E477,'Config Calc'!$K$13:$L$14,2,FALSE)</f>
        <v>Drei</v>
      </c>
      <c r="G477" t="s">
        <v>37</v>
      </c>
      <c r="H477" t="str">
        <f>VLOOKUP(G477,'Config Calc'!$N$13:$O$14,2,FALSE)</f>
        <v xml:space="preserve">Kompressor Recht </v>
      </c>
      <c r="I477" t="s">
        <v>27</v>
      </c>
      <c r="J477" t="str">
        <f>VLOOKUP(I477,'Config Calc'!$Q$13:$R$15,2,FALSE)</f>
        <v xml:space="preserve">Edehlstahl </v>
      </c>
      <c r="K477" t="s">
        <v>23</v>
      </c>
      <c r="L477" t="str">
        <f>VLOOKUP(K477,'Config Calc'!$T$13:$U$16,2,FALSE)</f>
        <v xml:space="preserve">Tür, Scharnier Rechts </v>
      </c>
      <c r="M477" t="s">
        <v>100</v>
      </c>
      <c r="N477" t="str">
        <f>VLOOKUP(M477,'Config Calc'!$T$13:$U$16,2,FALSE)</f>
        <v>Schrank mit 2 Schubladen</v>
      </c>
      <c r="O477" t="s">
        <v>23</v>
      </c>
      <c r="P477" t="str">
        <f>IF(O477="","",VLOOKUP(O477,'Config Calc'!$T$13:$U$16,2,FALSE))</f>
        <v xml:space="preserve">Tür, Scharnier Rechts </v>
      </c>
    </row>
    <row r="478" spans="1:16">
      <c r="A478">
        <v>477</v>
      </c>
      <c r="B478" t="s">
        <v>505</v>
      </c>
      <c r="C478" s="4" t="s">
        <v>99</v>
      </c>
      <c r="D478" t="str">
        <f>VLOOKUP(C478,'Config Calc'!$H$13:$I$14,2,FALSE)</f>
        <v>Kühlschrank</v>
      </c>
      <c r="E478" s="4" t="s">
        <v>50</v>
      </c>
      <c r="F478" t="str">
        <f>VLOOKUP(E478,'Config Calc'!$K$13:$L$14,2,FALSE)</f>
        <v>Drei</v>
      </c>
      <c r="G478" t="s">
        <v>37</v>
      </c>
      <c r="H478" t="str">
        <f>VLOOKUP(G478,'Config Calc'!$N$13:$O$14,2,FALSE)</f>
        <v xml:space="preserve">Kompressor Recht </v>
      </c>
      <c r="I478" t="s">
        <v>27</v>
      </c>
      <c r="J478" t="str">
        <f>VLOOKUP(I478,'Config Calc'!$Q$13:$R$15,2,FALSE)</f>
        <v xml:space="preserve">Edehlstahl </v>
      </c>
      <c r="K478" t="s">
        <v>23</v>
      </c>
      <c r="L478" t="str">
        <f>VLOOKUP(K478,'Config Calc'!$T$13:$U$16,2,FALSE)</f>
        <v xml:space="preserve">Tür, Scharnier Rechts </v>
      </c>
      <c r="M478" t="s">
        <v>102</v>
      </c>
      <c r="N478" t="str">
        <f>VLOOKUP(M478,'Config Calc'!$T$13:$U$16,2,FALSE)</f>
        <v>Schrank mit 3 Schubladen</v>
      </c>
      <c r="O478" t="s">
        <v>100</v>
      </c>
      <c r="P478" t="str">
        <f>IF(O478="","",VLOOKUP(O478,'Config Calc'!$T$13:$U$16,2,FALSE))</f>
        <v>Schrank mit 2 Schubladen</v>
      </c>
    </row>
    <row r="479" spans="1:16">
      <c r="A479">
        <v>478</v>
      </c>
      <c r="B479" t="s">
        <v>506</v>
      </c>
      <c r="C479" s="4" t="s">
        <v>99</v>
      </c>
      <c r="D479" t="str">
        <f>VLOOKUP(C479,'Config Calc'!$H$13:$I$14,2,FALSE)</f>
        <v>Kühlschrank</v>
      </c>
      <c r="E479" s="4" t="s">
        <v>50</v>
      </c>
      <c r="F479" t="str">
        <f>VLOOKUP(E479,'Config Calc'!$K$13:$L$14,2,FALSE)</f>
        <v>Drei</v>
      </c>
      <c r="G479" t="s">
        <v>37</v>
      </c>
      <c r="H479" t="str">
        <f>VLOOKUP(G479,'Config Calc'!$N$13:$O$14,2,FALSE)</f>
        <v xml:space="preserve">Kompressor Recht </v>
      </c>
      <c r="I479" t="s">
        <v>27</v>
      </c>
      <c r="J479" t="str">
        <f>VLOOKUP(I479,'Config Calc'!$Q$13:$R$15,2,FALSE)</f>
        <v xml:space="preserve">Edehlstahl </v>
      </c>
      <c r="K479" t="s">
        <v>23</v>
      </c>
      <c r="L479" t="str">
        <f>VLOOKUP(K479,'Config Calc'!$T$13:$U$16,2,FALSE)</f>
        <v xml:space="preserve">Tür, Scharnier Rechts </v>
      </c>
      <c r="M479" t="s">
        <v>102</v>
      </c>
      <c r="N479" t="str">
        <f>VLOOKUP(M479,'Config Calc'!$T$13:$U$16,2,FALSE)</f>
        <v>Schrank mit 3 Schubladen</v>
      </c>
      <c r="O479" t="s">
        <v>102</v>
      </c>
      <c r="P479" t="str">
        <f>IF(O479="","",VLOOKUP(O479,'Config Calc'!$T$13:$U$16,2,FALSE))</f>
        <v>Schrank mit 3 Schubladen</v>
      </c>
    </row>
    <row r="480" spans="1:16">
      <c r="A480">
        <v>479</v>
      </c>
      <c r="B480" t="s">
        <v>507</v>
      </c>
      <c r="C480" s="4" t="s">
        <v>99</v>
      </c>
      <c r="D480" t="str">
        <f>VLOOKUP(C480,'Config Calc'!$H$13:$I$14,2,FALSE)</f>
        <v>Kühlschrank</v>
      </c>
      <c r="E480" s="4" t="s">
        <v>50</v>
      </c>
      <c r="F480" t="str">
        <f>VLOOKUP(E480,'Config Calc'!$K$13:$L$14,2,FALSE)</f>
        <v>Drei</v>
      </c>
      <c r="G480" t="s">
        <v>37</v>
      </c>
      <c r="H480" t="str">
        <f>VLOOKUP(G480,'Config Calc'!$N$13:$O$14,2,FALSE)</f>
        <v xml:space="preserve">Kompressor Recht </v>
      </c>
      <c r="I480" t="s">
        <v>27</v>
      </c>
      <c r="J480" t="str">
        <f>VLOOKUP(I480,'Config Calc'!$Q$13:$R$15,2,FALSE)</f>
        <v xml:space="preserve">Edehlstahl </v>
      </c>
      <c r="K480" t="s">
        <v>23</v>
      </c>
      <c r="L480" t="str">
        <f>VLOOKUP(K480,'Config Calc'!$T$13:$U$16,2,FALSE)</f>
        <v xml:space="preserve">Tür, Scharnier Rechts </v>
      </c>
      <c r="M480" t="s">
        <v>102</v>
      </c>
      <c r="N480" t="str">
        <f>VLOOKUP(M480,'Config Calc'!$T$13:$U$16,2,FALSE)</f>
        <v>Schrank mit 3 Schubladen</v>
      </c>
      <c r="O480" t="s">
        <v>21</v>
      </c>
      <c r="P480" t="str">
        <f>IF(O480="","",VLOOKUP(O480,'Config Calc'!$T$13:$U$16,2,FALSE))</f>
        <v>Tür, Scharnier Links</v>
      </c>
    </row>
    <row r="481" spans="1:16">
      <c r="A481">
        <v>480</v>
      </c>
      <c r="B481" t="s">
        <v>508</v>
      </c>
      <c r="C481" s="4" t="s">
        <v>99</v>
      </c>
      <c r="D481" t="str">
        <f>VLOOKUP(C481,'Config Calc'!$H$13:$I$14,2,FALSE)</f>
        <v>Kühlschrank</v>
      </c>
      <c r="E481" s="4" t="s">
        <v>50</v>
      </c>
      <c r="F481" t="str">
        <f>VLOOKUP(E481,'Config Calc'!$K$13:$L$14,2,FALSE)</f>
        <v>Drei</v>
      </c>
      <c r="G481" t="s">
        <v>37</v>
      </c>
      <c r="H481" t="str">
        <f>VLOOKUP(G481,'Config Calc'!$N$13:$O$14,2,FALSE)</f>
        <v xml:space="preserve">Kompressor Recht </v>
      </c>
      <c r="I481" t="s">
        <v>27</v>
      </c>
      <c r="J481" t="str">
        <f>VLOOKUP(I481,'Config Calc'!$Q$13:$R$15,2,FALSE)</f>
        <v xml:space="preserve">Edehlstahl </v>
      </c>
      <c r="K481" t="s">
        <v>23</v>
      </c>
      <c r="L481" t="str">
        <f>VLOOKUP(K481,'Config Calc'!$T$13:$U$16,2,FALSE)</f>
        <v xml:space="preserve">Tür, Scharnier Rechts </v>
      </c>
      <c r="M481" t="s">
        <v>102</v>
      </c>
      <c r="N481" t="str">
        <f>VLOOKUP(M481,'Config Calc'!$T$13:$U$16,2,FALSE)</f>
        <v>Schrank mit 3 Schubladen</v>
      </c>
      <c r="O481" t="s">
        <v>23</v>
      </c>
      <c r="P481" t="str">
        <f>IF(O481="","",VLOOKUP(O481,'Config Calc'!$T$13:$U$16,2,FALSE))</f>
        <v xml:space="preserve">Tür, Scharnier Rechts </v>
      </c>
    </row>
    <row r="482" spans="1:16">
      <c r="A482">
        <v>481</v>
      </c>
      <c r="B482" t="s">
        <v>509</v>
      </c>
      <c r="C482" s="4" t="s">
        <v>99</v>
      </c>
      <c r="D482" t="str">
        <f>VLOOKUP(C482,'Config Calc'!$H$13:$I$14,2,FALSE)</f>
        <v>Kühlschrank</v>
      </c>
      <c r="E482" s="4" t="s">
        <v>50</v>
      </c>
      <c r="F482" t="str">
        <f>VLOOKUP(E482,'Config Calc'!$K$13:$L$14,2,FALSE)</f>
        <v>Drei</v>
      </c>
      <c r="G482" t="s">
        <v>37</v>
      </c>
      <c r="H482" t="str">
        <f>VLOOKUP(G482,'Config Calc'!$N$13:$O$14,2,FALSE)</f>
        <v xml:space="preserve">Kompressor Recht </v>
      </c>
      <c r="I482" t="s">
        <v>27</v>
      </c>
      <c r="J482" t="str">
        <f>VLOOKUP(I482,'Config Calc'!$Q$13:$R$15,2,FALSE)</f>
        <v xml:space="preserve">Edehlstahl </v>
      </c>
      <c r="K482" t="s">
        <v>23</v>
      </c>
      <c r="L482" t="str">
        <f>VLOOKUP(K482,'Config Calc'!$T$13:$U$16,2,FALSE)</f>
        <v xml:space="preserve">Tür, Scharnier Rechts </v>
      </c>
      <c r="M482" t="s">
        <v>21</v>
      </c>
      <c r="N482" t="str">
        <f>VLOOKUP(M482,'Config Calc'!$T$13:$U$16,2,FALSE)</f>
        <v>Tür, Scharnier Links</v>
      </c>
      <c r="O482" t="s">
        <v>100</v>
      </c>
      <c r="P482" t="str">
        <f>IF(O482="","",VLOOKUP(O482,'Config Calc'!$T$13:$U$16,2,FALSE))</f>
        <v>Schrank mit 2 Schubladen</v>
      </c>
    </row>
    <row r="483" spans="1:16">
      <c r="A483">
        <v>482</v>
      </c>
      <c r="B483" t="s">
        <v>510</v>
      </c>
      <c r="C483" s="4" t="s">
        <v>99</v>
      </c>
      <c r="D483" t="str">
        <f>VLOOKUP(C483,'Config Calc'!$H$13:$I$14,2,FALSE)</f>
        <v>Kühlschrank</v>
      </c>
      <c r="E483" s="4" t="s">
        <v>50</v>
      </c>
      <c r="F483" t="str">
        <f>VLOOKUP(E483,'Config Calc'!$K$13:$L$14,2,FALSE)</f>
        <v>Drei</v>
      </c>
      <c r="G483" t="s">
        <v>37</v>
      </c>
      <c r="H483" t="str">
        <f>VLOOKUP(G483,'Config Calc'!$N$13:$O$14,2,FALSE)</f>
        <v xml:space="preserve">Kompressor Recht </v>
      </c>
      <c r="I483" t="s">
        <v>27</v>
      </c>
      <c r="J483" t="str">
        <f>VLOOKUP(I483,'Config Calc'!$Q$13:$R$15,2,FALSE)</f>
        <v xml:space="preserve">Edehlstahl </v>
      </c>
      <c r="K483" t="s">
        <v>23</v>
      </c>
      <c r="L483" t="str">
        <f>VLOOKUP(K483,'Config Calc'!$T$13:$U$16,2,FALSE)</f>
        <v xml:space="preserve">Tür, Scharnier Rechts </v>
      </c>
      <c r="M483" t="s">
        <v>21</v>
      </c>
      <c r="N483" t="str">
        <f>VLOOKUP(M483,'Config Calc'!$T$13:$U$16,2,FALSE)</f>
        <v>Tür, Scharnier Links</v>
      </c>
      <c r="O483" t="s">
        <v>102</v>
      </c>
      <c r="P483" t="str">
        <f>IF(O483="","",VLOOKUP(O483,'Config Calc'!$T$13:$U$16,2,FALSE))</f>
        <v>Schrank mit 3 Schubladen</v>
      </c>
    </row>
    <row r="484" spans="1:16">
      <c r="A484">
        <v>483</v>
      </c>
      <c r="B484" t="s">
        <v>511</v>
      </c>
      <c r="C484" s="4" t="s">
        <v>99</v>
      </c>
      <c r="D484" t="str">
        <f>VLOOKUP(C484,'Config Calc'!$H$13:$I$14,2,FALSE)</f>
        <v>Kühlschrank</v>
      </c>
      <c r="E484" s="4" t="s">
        <v>50</v>
      </c>
      <c r="F484" t="str">
        <f>VLOOKUP(E484,'Config Calc'!$K$13:$L$14,2,FALSE)</f>
        <v>Drei</v>
      </c>
      <c r="G484" t="s">
        <v>37</v>
      </c>
      <c r="H484" t="str">
        <f>VLOOKUP(G484,'Config Calc'!$N$13:$O$14,2,FALSE)</f>
        <v xml:space="preserve">Kompressor Recht </v>
      </c>
      <c r="I484" t="s">
        <v>27</v>
      </c>
      <c r="J484" t="str">
        <f>VLOOKUP(I484,'Config Calc'!$Q$13:$R$15,2,FALSE)</f>
        <v xml:space="preserve">Edehlstahl </v>
      </c>
      <c r="K484" t="s">
        <v>23</v>
      </c>
      <c r="L484" t="str">
        <f>VLOOKUP(K484,'Config Calc'!$T$13:$U$16,2,FALSE)</f>
        <v xml:space="preserve">Tür, Scharnier Rechts </v>
      </c>
      <c r="M484" t="s">
        <v>21</v>
      </c>
      <c r="N484" t="str">
        <f>VLOOKUP(M484,'Config Calc'!$T$13:$U$16,2,FALSE)</f>
        <v>Tür, Scharnier Links</v>
      </c>
      <c r="O484" t="s">
        <v>21</v>
      </c>
      <c r="P484" t="str">
        <f>IF(O484="","",VLOOKUP(O484,'Config Calc'!$T$13:$U$16,2,FALSE))</f>
        <v>Tür, Scharnier Links</v>
      </c>
    </row>
    <row r="485" spans="1:16">
      <c r="A485">
        <v>484</v>
      </c>
      <c r="B485" t="s">
        <v>512</v>
      </c>
      <c r="C485" s="4" t="s">
        <v>99</v>
      </c>
      <c r="D485" t="str">
        <f>VLOOKUP(C485,'Config Calc'!$H$13:$I$14,2,FALSE)</f>
        <v>Kühlschrank</v>
      </c>
      <c r="E485" s="4" t="s">
        <v>50</v>
      </c>
      <c r="F485" t="str">
        <f>VLOOKUP(E485,'Config Calc'!$K$13:$L$14,2,FALSE)</f>
        <v>Drei</v>
      </c>
      <c r="G485" t="s">
        <v>37</v>
      </c>
      <c r="H485" t="str">
        <f>VLOOKUP(G485,'Config Calc'!$N$13:$O$14,2,FALSE)</f>
        <v xml:space="preserve">Kompressor Recht </v>
      </c>
      <c r="I485" t="s">
        <v>27</v>
      </c>
      <c r="J485" t="str">
        <f>VLOOKUP(I485,'Config Calc'!$Q$13:$R$15,2,FALSE)</f>
        <v xml:space="preserve">Edehlstahl </v>
      </c>
      <c r="K485" t="s">
        <v>23</v>
      </c>
      <c r="L485" t="str">
        <f>VLOOKUP(K485,'Config Calc'!$T$13:$U$16,2,FALSE)</f>
        <v xml:space="preserve">Tür, Scharnier Rechts </v>
      </c>
      <c r="M485" t="s">
        <v>21</v>
      </c>
      <c r="N485" t="str">
        <f>VLOOKUP(M485,'Config Calc'!$T$13:$U$16,2,FALSE)</f>
        <v>Tür, Scharnier Links</v>
      </c>
      <c r="O485" t="s">
        <v>23</v>
      </c>
      <c r="P485" t="str">
        <f>IF(O485="","",VLOOKUP(O485,'Config Calc'!$T$13:$U$16,2,FALSE))</f>
        <v xml:space="preserve">Tür, Scharnier Rechts </v>
      </c>
    </row>
    <row r="486" spans="1:16">
      <c r="A486">
        <v>485</v>
      </c>
      <c r="B486" t="s">
        <v>513</v>
      </c>
      <c r="C486" s="4" t="s">
        <v>99</v>
      </c>
      <c r="D486" t="str">
        <f>VLOOKUP(C486,'Config Calc'!$H$13:$I$14,2,FALSE)</f>
        <v>Kühlschrank</v>
      </c>
      <c r="E486" s="4" t="s">
        <v>50</v>
      </c>
      <c r="F486" t="str">
        <f>VLOOKUP(E486,'Config Calc'!$K$13:$L$14,2,FALSE)</f>
        <v>Drei</v>
      </c>
      <c r="G486" t="s">
        <v>37</v>
      </c>
      <c r="H486" t="str">
        <f>VLOOKUP(G486,'Config Calc'!$N$13:$O$14,2,FALSE)</f>
        <v xml:space="preserve">Kompressor Recht </v>
      </c>
      <c r="I486" t="s">
        <v>27</v>
      </c>
      <c r="J486" t="str">
        <f>VLOOKUP(I486,'Config Calc'!$Q$13:$R$15,2,FALSE)</f>
        <v xml:space="preserve">Edehlstahl </v>
      </c>
      <c r="K486" t="s">
        <v>23</v>
      </c>
      <c r="L486" t="str">
        <f>VLOOKUP(K486,'Config Calc'!$T$13:$U$16,2,FALSE)</f>
        <v xml:space="preserve">Tür, Scharnier Rechts </v>
      </c>
      <c r="M486" t="s">
        <v>23</v>
      </c>
      <c r="N486" t="str">
        <f>VLOOKUP(M486,'Config Calc'!$T$13:$U$16,2,FALSE)</f>
        <v xml:space="preserve">Tür, Scharnier Rechts </v>
      </c>
      <c r="O486" t="s">
        <v>100</v>
      </c>
      <c r="P486" t="str">
        <f>IF(O486="","",VLOOKUP(O486,'Config Calc'!$T$13:$U$16,2,FALSE))</f>
        <v>Schrank mit 2 Schubladen</v>
      </c>
    </row>
    <row r="487" spans="1:16">
      <c r="A487">
        <v>486</v>
      </c>
      <c r="B487" t="s">
        <v>514</v>
      </c>
      <c r="C487" s="4" t="s">
        <v>99</v>
      </c>
      <c r="D487" t="str">
        <f>VLOOKUP(C487,'Config Calc'!$H$13:$I$14,2,FALSE)</f>
        <v>Kühlschrank</v>
      </c>
      <c r="E487" s="4" t="s">
        <v>50</v>
      </c>
      <c r="F487" t="str">
        <f>VLOOKUP(E487,'Config Calc'!$K$13:$L$14,2,FALSE)</f>
        <v>Drei</v>
      </c>
      <c r="G487" t="s">
        <v>37</v>
      </c>
      <c r="H487" t="str">
        <f>VLOOKUP(G487,'Config Calc'!$N$13:$O$14,2,FALSE)</f>
        <v xml:space="preserve">Kompressor Recht </v>
      </c>
      <c r="I487" t="s">
        <v>27</v>
      </c>
      <c r="J487" t="str">
        <f>VLOOKUP(I487,'Config Calc'!$Q$13:$R$15,2,FALSE)</f>
        <v xml:space="preserve">Edehlstahl </v>
      </c>
      <c r="K487" t="s">
        <v>23</v>
      </c>
      <c r="L487" t="str">
        <f>VLOOKUP(K487,'Config Calc'!$T$13:$U$16,2,FALSE)</f>
        <v xml:space="preserve">Tür, Scharnier Rechts </v>
      </c>
      <c r="M487" t="s">
        <v>23</v>
      </c>
      <c r="N487" t="str">
        <f>VLOOKUP(M487,'Config Calc'!$T$13:$U$16,2,FALSE)</f>
        <v xml:space="preserve">Tür, Scharnier Rechts </v>
      </c>
      <c r="O487" t="s">
        <v>102</v>
      </c>
      <c r="P487" t="str">
        <f>IF(O487="","",VLOOKUP(O487,'Config Calc'!$T$13:$U$16,2,FALSE))</f>
        <v>Schrank mit 3 Schubladen</v>
      </c>
    </row>
    <row r="488" spans="1:16">
      <c r="A488">
        <v>487</v>
      </c>
      <c r="B488" t="s">
        <v>515</v>
      </c>
      <c r="C488" s="4" t="s">
        <v>99</v>
      </c>
      <c r="D488" t="str">
        <f>VLOOKUP(C488,'Config Calc'!$H$13:$I$14,2,FALSE)</f>
        <v>Kühlschrank</v>
      </c>
      <c r="E488" s="4" t="s">
        <v>50</v>
      </c>
      <c r="F488" t="str">
        <f>VLOOKUP(E488,'Config Calc'!$K$13:$L$14,2,FALSE)</f>
        <v>Drei</v>
      </c>
      <c r="G488" t="s">
        <v>37</v>
      </c>
      <c r="H488" t="str">
        <f>VLOOKUP(G488,'Config Calc'!$N$13:$O$14,2,FALSE)</f>
        <v xml:space="preserve">Kompressor Recht </v>
      </c>
      <c r="I488" t="s">
        <v>27</v>
      </c>
      <c r="J488" t="str">
        <f>VLOOKUP(I488,'Config Calc'!$Q$13:$R$15,2,FALSE)</f>
        <v xml:space="preserve">Edehlstahl </v>
      </c>
      <c r="K488" t="s">
        <v>23</v>
      </c>
      <c r="L488" t="str">
        <f>VLOOKUP(K488,'Config Calc'!$T$13:$U$16,2,FALSE)</f>
        <v xml:space="preserve">Tür, Scharnier Rechts </v>
      </c>
      <c r="M488" t="s">
        <v>23</v>
      </c>
      <c r="N488" t="str">
        <f>VLOOKUP(M488,'Config Calc'!$T$13:$U$16,2,FALSE)</f>
        <v xml:space="preserve">Tür, Scharnier Rechts </v>
      </c>
      <c r="O488" t="s">
        <v>21</v>
      </c>
      <c r="P488" t="str">
        <f>IF(O488="","",VLOOKUP(O488,'Config Calc'!$T$13:$U$16,2,FALSE))</f>
        <v>Tür, Scharnier Links</v>
      </c>
    </row>
    <row r="489" spans="1:16">
      <c r="A489">
        <v>488</v>
      </c>
      <c r="B489" t="s">
        <v>516</v>
      </c>
      <c r="C489" s="4" t="s">
        <v>99</v>
      </c>
      <c r="D489" t="str">
        <f>VLOOKUP(C489,'Config Calc'!$H$13:$I$14,2,FALSE)</f>
        <v>Kühlschrank</v>
      </c>
      <c r="E489" s="4" t="s">
        <v>50</v>
      </c>
      <c r="F489" t="str">
        <f>VLOOKUP(E489,'Config Calc'!$K$13:$L$14,2,FALSE)</f>
        <v>Drei</v>
      </c>
      <c r="G489" t="s">
        <v>37</v>
      </c>
      <c r="H489" t="str">
        <f>VLOOKUP(G489,'Config Calc'!$N$13:$O$14,2,FALSE)</f>
        <v xml:space="preserve">Kompressor Recht </v>
      </c>
      <c r="I489" t="s">
        <v>27</v>
      </c>
      <c r="J489" t="str">
        <f>VLOOKUP(I489,'Config Calc'!$Q$13:$R$15,2,FALSE)</f>
        <v xml:space="preserve">Edehlstahl </v>
      </c>
      <c r="K489" t="s">
        <v>23</v>
      </c>
      <c r="L489" t="str">
        <f>VLOOKUP(K489,'Config Calc'!$T$13:$U$16,2,FALSE)</f>
        <v xml:space="preserve">Tür, Scharnier Rechts </v>
      </c>
      <c r="M489" t="s">
        <v>23</v>
      </c>
      <c r="N489" t="str">
        <f>VLOOKUP(M489,'Config Calc'!$T$13:$U$16,2,FALSE)</f>
        <v xml:space="preserve">Tür, Scharnier Rechts </v>
      </c>
      <c r="O489" t="s">
        <v>23</v>
      </c>
      <c r="P489" t="str">
        <f>IF(O489="","",VLOOKUP(O489,'Config Calc'!$T$13:$U$16,2,FALSE))</f>
        <v xml:space="preserve">Tür, Scharnier Rechts </v>
      </c>
    </row>
    <row r="490" spans="1:16">
      <c r="A490">
        <v>489</v>
      </c>
      <c r="B490" t="s">
        <v>517</v>
      </c>
      <c r="C490" s="4" t="s">
        <v>99</v>
      </c>
      <c r="D490" t="str">
        <f>VLOOKUP(C490,'Config Calc'!$H$13:$I$14,2,FALSE)</f>
        <v>Kühlschrank</v>
      </c>
      <c r="E490" s="4" t="s">
        <v>50</v>
      </c>
      <c r="F490" t="str">
        <f>VLOOKUP(E490,'Config Calc'!$K$13:$L$14,2,FALSE)</f>
        <v>Drei</v>
      </c>
      <c r="G490" t="s">
        <v>37</v>
      </c>
      <c r="H490" t="str">
        <f>VLOOKUP(G490,'Config Calc'!$N$13:$O$14,2,FALSE)</f>
        <v xml:space="preserve">Kompressor Recht </v>
      </c>
      <c r="I490" t="s">
        <v>32</v>
      </c>
      <c r="J490" t="str">
        <f>VLOOKUP(I490,'Config Calc'!$Q$13:$R$15,2,FALSE)</f>
        <v xml:space="preserve">Atbeitsplatte </v>
      </c>
      <c r="K490" t="s">
        <v>100</v>
      </c>
      <c r="L490" t="str">
        <f>VLOOKUP(K490,'Config Calc'!$T$13:$U$16,2,FALSE)</f>
        <v>Schrank mit 2 Schubladen</v>
      </c>
      <c r="M490" t="s">
        <v>100</v>
      </c>
      <c r="N490" t="str">
        <f>VLOOKUP(M490,'Config Calc'!$T$13:$U$16,2,FALSE)</f>
        <v>Schrank mit 2 Schubladen</v>
      </c>
      <c r="O490" t="s">
        <v>100</v>
      </c>
      <c r="P490" t="str">
        <f>IF(O490="","",VLOOKUP(O490,'Config Calc'!$T$13:$U$16,2,FALSE))</f>
        <v>Schrank mit 2 Schubladen</v>
      </c>
    </row>
    <row r="491" spans="1:16">
      <c r="A491">
        <v>490</v>
      </c>
      <c r="B491" t="s">
        <v>518</v>
      </c>
      <c r="C491" s="4" t="s">
        <v>99</v>
      </c>
      <c r="D491" t="str">
        <f>VLOOKUP(C491,'Config Calc'!$H$13:$I$14,2,FALSE)</f>
        <v>Kühlschrank</v>
      </c>
      <c r="E491" s="4" t="s">
        <v>50</v>
      </c>
      <c r="F491" t="str">
        <f>VLOOKUP(E491,'Config Calc'!$K$13:$L$14,2,FALSE)</f>
        <v>Drei</v>
      </c>
      <c r="G491" t="s">
        <v>37</v>
      </c>
      <c r="H491" t="str">
        <f>VLOOKUP(G491,'Config Calc'!$N$13:$O$14,2,FALSE)</f>
        <v xml:space="preserve">Kompressor Recht </v>
      </c>
      <c r="I491" t="s">
        <v>32</v>
      </c>
      <c r="J491" t="str">
        <f>VLOOKUP(I491,'Config Calc'!$Q$13:$R$15,2,FALSE)</f>
        <v xml:space="preserve">Atbeitsplatte </v>
      </c>
      <c r="K491" t="s">
        <v>100</v>
      </c>
      <c r="L491" t="str">
        <f>VLOOKUP(K491,'Config Calc'!$T$13:$U$16,2,FALSE)</f>
        <v>Schrank mit 2 Schubladen</v>
      </c>
      <c r="M491" t="s">
        <v>100</v>
      </c>
      <c r="N491" t="str">
        <f>VLOOKUP(M491,'Config Calc'!$T$13:$U$16,2,FALSE)</f>
        <v>Schrank mit 2 Schubladen</v>
      </c>
      <c r="O491" t="s">
        <v>102</v>
      </c>
      <c r="P491" t="str">
        <f>IF(O491="","",VLOOKUP(O491,'Config Calc'!$T$13:$U$16,2,FALSE))</f>
        <v>Schrank mit 3 Schubladen</v>
      </c>
    </row>
    <row r="492" spans="1:16">
      <c r="A492">
        <v>491</v>
      </c>
      <c r="B492" t="s">
        <v>519</v>
      </c>
      <c r="C492" s="4" t="s">
        <v>99</v>
      </c>
      <c r="D492" t="str">
        <f>VLOOKUP(C492,'Config Calc'!$H$13:$I$14,2,FALSE)</f>
        <v>Kühlschrank</v>
      </c>
      <c r="E492" s="4" t="s">
        <v>50</v>
      </c>
      <c r="F492" t="str">
        <f>VLOOKUP(E492,'Config Calc'!$K$13:$L$14,2,FALSE)</f>
        <v>Drei</v>
      </c>
      <c r="G492" t="s">
        <v>37</v>
      </c>
      <c r="H492" t="str">
        <f>VLOOKUP(G492,'Config Calc'!$N$13:$O$14,2,FALSE)</f>
        <v xml:space="preserve">Kompressor Recht </v>
      </c>
      <c r="I492" t="s">
        <v>32</v>
      </c>
      <c r="J492" t="str">
        <f>VLOOKUP(I492,'Config Calc'!$Q$13:$R$15,2,FALSE)</f>
        <v xml:space="preserve">Atbeitsplatte </v>
      </c>
      <c r="K492" t="s">
        <v>100</v>
      </c>
      <c r="L492" t="str">
        <f>VLOOKUP(K492,'Config Calc'!$T$13:$U$16,2,FALSE)</f>
        <v>Schrank mit 2 Schubladen</v>
      </c>
      <c r="M492" t="s">
        <v>100</v>
      </c>
      <c r="N492" t="str">
        <f>VLOOKUP(M492,'Config Calc'!$T$13:$U$16,2,FALSE)</f>
        <v>Schrank mit 2 Schubladen</v>
      </c>
      <c r="O492" t="s">
        <v>21</v>
      </c>
      <c r="P492" t="str">
        <f>IF(O492="","",VLOOKUP(O492,'Config Calc'!$T$13:$U$16,2,FALSE))</f>
        <v>Tür, Scharnier Links</v>
      </c>
    </row>
    <row r="493" spans="1:16">
      <c r="A493">
        <v>492</v>
      </c>
      <c r="B493" t="s">
        <v>520</v>
      </c>
      <c r="C493" s="4" t="s">
        <v>99</v>
      </c>
      <c r="D493" t="str">
        <f>VLOOKUP(C493,'Config Calc'!$H$13:$I$14,2,FALSE)</f>
        <v>Kühlschrank</v>
      </c>
      <c r="E493" s="4" t="s">
        <v>50</v>
      </c>
      <c r="F493" t="str">
        <f>VLOOKUP(E493,'Config Calc'!$K$13:$L$14,2,FALSE)</f>
        <v>Drei</v>
      </c>
      <c r="G493" t="s">
        <v>37</v>
      </c>
      <c r="H493" t="str">
        <f>VLOOKUP(G493,'Config Calc'!$N$13:$O$14,2,FALSE)</f>
        <v xml:space="preserve">Kompressor Recht </v>
      </c>
      <c r="I493" t="s">
        <v>32</v>
      </c>
      <c r="J493" t="str">
        <f>VLOOKUP(I493,'Config Calc'!$Q$13:$R$15,2,FALSE)</f>
        <v xml:space="preserve">Atbeitsplatte </v>
      </c>
      <c r="K493" t="s">
        <v>100</v>
      </c>
      <c r="L493" t="str">
        <f>VLOOKUP(K493,'Config Calc'!$T$13:$U$16,2,FALSE)</f>
        <v>Schrank mit 2 Schubladen</v>
      </c>
      <c r="M493" t="s">
        <v>100</v>
      </c>
      <c r="N493" t="str">
        <f>VLOOKUP(M493,'Config Calc'!$T$13:$U$16,2,FALSE)</f>
        <v>Schrank mit 2 Schubladen</v>
      </c>
      <c r="O493" t="s">
        <v>23</v>
      </c>
      <c r="P493" t="str">
        <f>IF(O493="","",VLOOKUP(O493,'Config Calc'!$T$13:$U$16,2,FALSE))</f>
        <v xml:space="preserve">Tür, Scharnier Rechts </v>
      </c>
    </row>
    <row r="494" spans="1:16">
      <c r="A494">
        <v>493</v>
      </c>
      <c r="B494" t="s">
        <v>521</v>
      </c>
      <c r="C494" s="4" t="s">
        <v>99</v>
      </c>
      <c r="D494" t="str">
        <f>VLOOKUP(C494,'Config Calc'!$H$13:$I$14,2,FALSE)</f>
        <v>Kühlschrank</v>
      </c>
      <c r="E494" s="4" t="s">
        <v>50</v>
      </c>
      <c r="F494" t="str">
        <f>VLOOKUP(E494,'Config Calc'!$K$13:$L$14,2,FALSE)</f>
        <v>Drei</v>
      </c>
      <c r="G494" t="s">
        <v>37</v>
      </c>
      <c r="H494" t="str">
        <f>VLOOKUP(G494,'Config Calc'!$N$13:$O$14,2,FALSE)</f>
        <v xml:space="preserve">Kompressor Recht </v>
      </c>
      <c r="I494" t="s">
        <v>32</v>
      </c>
      <c r="J494" t="str">
        <f>VLOOKUP(I494,'Config Calc'!$Q$13:$R$15,2,FALSE)</f>
        <v xml:space="preserve">Atbeitsplatte </v>
      </c>
      <c r="K494" t="s">
        <v>100</v>
      </c>
      <c r="L494" t="str">
        <f>VLOOKUP(K494,'Config Calc'!$T$13:$U$16,2,FALSE)</f>
        <v>Schrank mit 2 Schubladen</v>
      </c>
      <c r="M494" t="s">
        <v>102</v>
      </c>
      <c r="N494" t="str">
        <f>VLOOKUP(M494,'Config Calc'!$T$13:$U$16,2,FALSE)</f>
        <v>Schrank mit 3 Schubladen</v>
      </c>
      <c r="O494" t="s">
        <v>100</v>
      </c>
      <c r="P494" t="str">
        <f>IF(O494="","",VLOOKUP(O494,'Config Calc'!$T$13:$U$16,2,FALSE))</f>
        <v>Schrank mit 2 Schubladen</v>
      </c>
    </row>
    <row r="495" spans="1:16">
      <c r="A495">
        <v>494</v>
      </c>
      <c r="B495" t="s">
        <v>522</v>
      </c>
      <c r="C495" s="4" t="s">
        <v>99</v>
      </c>
      <c r="D495" t="str">
        <f>VLOOKUP(C495,'Config Calc'!$H$13:$I$14,2,FALSE)</f>
        <v>Kühlschrank</v>
      </c>
      <c r="E495" s="4" t="s">
        <v>50</v>
      </c>
      <c r="F495" t="str">
        <f>VLOOKUP(E495,'Config Calc'!$K$13:$L$14,2,FALSE)</f>
        <v>Drei</v>
      </c>
      <c r="G495" t="s">
        <v>37</v>
      </c>
      <c r="H495" t="str">
        <f>VLOOKUP(G495,'Config Calc'!$N$13:$O$14,2,FALSE)</f>
        <v xml:space="preserve">Kompressor Recht </v>
      </c>
      <c r="I495" t="s">
        <v>32</v>
      </c>
      <c r="J495" t="str">
        <f>VLOOKUP(I495,'Config Calc'!$Q$13:$R$15,2,FALSE)</f>
        <v xml:space="preserve">Atbeitsplatte </v>
      </c>
      <c r="K495" t="s">
        <v>100</v>
      </c>
      <c r="L495" t="str">
        <f>VLOOKUP(K495,'Config Calc'!$T$13:$U$16,2,FALSE)</f>
        <v>Schrank mit 2 Schubladen</v>
      </c>
      <c r="M495" t="s">
        <v>102</v>
      </c>
      <c r="N495" t="str">
        <f>VLOOKUP(M495,'Config Calc'!$T$13:$U$16,2,FALSE)</f>
        <v>Schrank mit 3 Schubladen</v>
      </c>
      <c r="O495" t="s">
        <v>102</v>
      </c>
      <c r="P495" t="str">
        <f>IF(O495="","",VLOOKUP(O495,'Config Calc'!$T$13:$U$16,2,FALSE))</f>
        <v>Schrank mit 3 Schubladen</v>
      </c>
    </row>
    <row r="496" spans="1:16">
      <c r="A496">
        <v>495</v>
      </c>
      <c r="B496" t="s">
        <v>523</v>
      </c>
      <c r="C496" s="4" t="s">
        <v>99</v>
      </c>
      <c r="D496" t="str">
        <f>VLOOKUP(C496,'Config Calc'!$H$13:$I$14,2,FALSE)</f>
        <v>Kühlschrank</v>
      </c>
      <c r="E496" s="4" t="s">
        <v>50</v>
      </c>
      <c r="F496" t="str">
        <f>VLOOKUP(E496,'Config Calc'!$K$13:$L$14,2,FALSE)</f>
        <v>Drei</v>
      </c>
      <c r="G496" t="s">
        <v>37</v>
      </c>
      <c r="H496" t="str">
        <f>VLOOKUP(G496,'Config Calc'!$N$13:$O$14,2,FALSE)</f>
        <v xml:space="preserve">Kompressor Recht </v>
      </c>
      <c r="I496" t="s">
        <v>32</v>
      </c>
      <c r="J496" t="str">
        <f>VLOOKUP(I496,'Config Calc'!$Q$13:$R$15,2,FALSE)</f>
        <v xml:space="preserve">Atbeitsplatte </v>
      </c>
      <c r="K496" t="s">
        <v>100</v>
      </c>
      <c r="L496" t="str">
        <f>VLOOKUP(K496,'Config Calc'!$T$13:$U$16,2,FALSE)</f>
        <v>Schrank mit 2 Schubladen</v>
      </c>
      <c r="M496" t="s">
        <v>102</v>
      </c>
      <c r="N496" t="str">
        <f>VLOOKUP(M496,'Config Calc'!$T$13:$U$16,2,FALSE)</f>
        <v>Schrank mit 3 Schubladen</v>
      </c>
      <c r="O496" t="s">
        <v>21</v>
      </c>
      <c r="P496" t="str">
        <f>IF(O496="","",VLOOKUP(O496,'Config Calc'!$T$13:$U$16,2,FALSE))</f>
        <v>Tür, Scharnier Links</v>
      </c>
    </row>
    <row r="497" spans="1:16">
      <c r="A497">
        <v>496</v>
      </c>
      <c r="B497" t="s">
        <v>524</v>
      </c>
      <c r="C497" s="4" t="s">
        <v>99</v>
      </c>
      <c r="D497" t="str">
        <f>VLOOKUP(C497,'Config Calc'!$H$13:$I$14,2,FALSE)</f>
        <v>Kühlschrank</v>
      </c>
      <c r="E497" s="4" t="s">
        <v>50</v>
      </c>
      <c r="F497" t="str">
        <f>VLOOKUP(E497,'Config Calc'!$K$13:$L$14,2,FALSE)</f>
        <v>Drei</v>
      </c>
      <c r="G497" t="s">
        <v>37</v>
      </c>
      <c r="H497" t="str">
        <f>VLOOKUP(G497,'Config Calc'!$N$13:$O$14,2,FALSE)</f>
        <v xml:space="preserve">Kompressor Recht </v>
      </c>
      <c r="I497" t="s">
        <v>32</v>
      </c>
      <c r="J497" t="str">
        <f>VLOOKUP(I497,'Config Calc'!$Q$13:$R$15,2,FALSE)</f>
        <v xml:space="preserve">Atbeitsplatte </v>
      </c>
      <c r="K497" t="s">
        <v>100</v>
      </c>
      <c r="L497" t="str">
        <f>VLOOKUP(K497,'Config Calc'!$T$13:$U$16,2,FALSE)</f>
        <v>Schrank mit 2 Schubladen</v>
      </c>
      <c r="M497" t="s">
        <v>102</v>
      </c>
      <c r="N497" t="str">
        <f>VLOOKUP(M497,'Config Calc'!$T$13:$U$16,2,FALSE)</f>
        <v>Schrank mit 3 Schubladen</v>
      </c>
      <c r="O497" t="s">
        <v>23</v>
      </c>
      <c r="P497" t="str">
        <f>IF(O497="","",VLOOKUP(O497,'Config Calc'!$T$13:$U$16,2,FALSE))</f>
        <v xml:space="preserve">Tür, Scharnier Rechts </v>
      </c>
    </row>
    <row r="498" spans="1:16">
      <c r="A498">
        <v>497</v>
      </c>
      <c r="B498" t="s">
        <v>525</v>
      </c>
      <c r="C498" s="4" t="s">
        <v>99</v>
      </c>
      <c r="D498" t="str">
        <f>VLOOKUP(C498,'Config Calc'!$H$13:$I$14,2,FALSE)</f>
        <v>Kühlschrank</v>
      </c>
      <c r="E498" s="4" t="s">
        <v>50</v>
      </c>
      <c r="F498" t="str">
        <f>VLOOKUP(E498,'Config Calc'!$K$13:$L$14,2,FALSE)</f>
        <v>Drei</v>
      </c>
      <c r="G498" t="s">
        <v>37</v>
      </c>
      <c r="H498" t="str">
        <f>VLOOKUP(G498,'Config Calc'!$N$13:$O$14,2,FALSE)</f>
        <v xml:space="preserve">Kompressor Recht </v>
      </c>
      <c r="I498" t="s">
        <v>32</v>
      </c>
      <c r="J498" t="str">
        <f>VLOOKUP(I498,'Config Calc'!$Q$13:$R$15,2,FALSE)</f>
        <v xml:space="preserve">Atbeitsplatte </v>
      </c>
      <c r="K498" t="s">
        <v>100</v>
      </c>
      <c r="L498" t="str">
        <f>VLOOKUP(K498,'Config Calc'!$T$13:$U$16,2,FALSE)</f>
        <v>Schrank mit 2 Schubladen</v>
      </c>
      <c r="M498" t="s">
        <v>21</v>
      </c>
      <c r="N498" t="str">
        <f>VLOOKUP(M498,'Config Calc'!$T$13:$U$16,2,FALSE)</f>
        <v>Tür, Scharnier Links</v>
      </c>
      <c r="O498" t="s">
        <v>100</v>
      </c>
      <c r="P498" t="str">
        <f>IF(O498="","",VLOOKUP(O498,'Config Calc'!$T$13:$U$16,2,FALSE))</f>
        <v>Schrank mit 2 Schubladen</v>
      </c>
    </row>
    <row r="499" spans="1:16">
      <c r="A499">
        <v>498</v>
      </c>
      <c r="B499" t="s">
        <v>526</v>
      </c>
      <c r="C499" s="4" t="s">
        <v>99</v>
      </c>
      <c r="D499" t="str">
        <f>VLOOKUP(C499,'Config Calc'!$H$13:$I$14,2,FALSE)</f>
        <v>Kühlschrank</v>
      </c>
      <c r="E499" s="4" t="s">
        <v>50</v>
      </c>
      <c r="F499" t="str">
        <f>VLOOKUP(E499,'Config Calc'!$K$13:$L$14,2,FALSE)</f>
        <v>Drei</v>
      </c>
      <c r="G499" t="s">
        <v>37</v>
      </c>
      <c r="H499" t="str">
        <f>VLOOKUP(G499,'Config Calc'!$N$13:$O$14,2,FALSE)</f>
        <v xml:space="preserve">Kompressor Recht </v>
      </c>
      <c r="I499" t="s">
        <v>32</v>
      </c>
      <c r="J499" t="str">
        <f>VLOOKUP(I499,'Config Calc'!$Q$13:$R$15,2,FALSE)</f>
        <v xml:space="preserve">Atbeitsplatte </v>
      </c>
      <c r="K499" t="s">
        <v>100</v>
      </c>
      <c r="L499" t="str">
        <f>VLOOKUP(K499,'Config Calc'!$T$13:$U$16,2,FALSE)</f>
        <v>Schrank mit 2 Schubladen</v>
      </c>
      <c r="M499" t="s">
        <v>21</v>
      </c>
      <c r="N499" t="str">
        <f>VLOOKUP(M499,'Config Calc'!$T$13:$U$16,2,FALSE)</f>
        <v>Tür, Scharnier Links</v>
      </c>
      <c r="O499" t="s">
        <v>102</v>
      </c>
      <c r="P499" t="str">
        <f>IF(O499="","",VLOOKUP(O499,'Config Calc'!$T$13:$U$16,2,FALSE))</f>
        <v>Schrank mit 3 Schubladen</v>
      </c>
    </row>
    <row r="500" spans="1:16">
      <c r="A500">
        <v>499</v>
      </c>
      <c r="B500" t="s">
        <v>527</v>
      </c>
      <c r="C500" s="4" t="s">
        <v>99</v>
      </c>
      <c r="D500" t="str">
        <f>VLOOKUP(C500,'Config Calc'!$H$13:$I$14,2,FALSE)</f>
        <v>Kühlschrank</v>
      </c>
      <c r="E500" s="4" t="s">
        <v>50</v>
      </c>
      <c r="F500" t="str">
        <f>VLOOKUP(E500,'Config Calc'!$K$13:$L$14,2,FALSE)</f>
        <v>Drei</v>
      </c>
      <c r="G500" t="s">
        <v>37</v>
      </c>
      <c r="H500" t="str">
        <f>VLOOKUP(G500,'Config Calc'!$N$13:$O$14,2,FALSE)</f>
        <v xml:space="preserve">Kompressor Recht </v>
      </c>
      <c r="I500" t="s">
        <v>32</v>
      </c>
      <c r="J500" t="str">
        <f>VLOOKUP(I500,'Config Calc'!$Q$13:$R$15,2,FALSE)</f>
        <v xml:space="preserve">Atbeitsplatte </v>
      </c>
      <c r="K500" t="s">
        <v>100</v>
      </c>
      <c r="L500" t="str">
        <f>VLOOKUP(K500,'Config Calc'!$T$13:$U$16,2,FALSE)</f>
        <v>Schrank mit 2 Schubladen</v>
      </c>
      <c r="M500" t="s">
        <v>21</v>
      </c>
      <c r="N500" t="str">
        <f>VLOOKUP(M500,'Config Calc'!$T$13:$U$16,2,FALSE)</f>
        <v>Tür, Scharnier Links</v>
      </c>
      <c r="O500" t="s">
        <v>21</v>
      </c>
      <c r="P500" t="str">
        <f>IF(O500="","",VLOOKUP(O500,'Config Calc'!$T$13:$U$16,2,FALSE))</f>
        <v>Tür, Scharnier Links</v>
      </c>
    </row>
    <row r="501" spans="1:16">
      <c r="A501">
        <v>500</v>
      </c>
      <c r="B501" t="s">
        <v>528</v>
      </c>
      <c r="C501" s="4" t="s">
        <v>99</v>
      </c>
      <c r="D501" t="str">
        <f>VLOOKUP(C501,'Config Calc'!$H$13:$I$14,2,FALSE)</f>
        <v>Kühlschrank</v>
      </c>
      <c r="E501" s="4" t="s">
        <v>50</v>
      </c>
      <c r="F501" t="str">
        <f>VLOOKUP(E501,'Config Calc'!$K$13:$L$14,2,FALSE)</f>
        <v>Drei</v>
      </c>
      <c r="G501" t="s">
        <v>37</v>
      </c>
      <c r="H501" t="str">
        <f>VLOOKUP(G501,'Config Calc'!$N$13:$O$14,2,FALSE)</f>
        <v xml:space="preserve">Kompressor Recht </v>
      </c>
      <c r="I501" t="s">
        <v>32</v>
      </c>
      <c r="J501" t="str">
        <f>VLOOKUP(I501,'Config Calc'!$Q$13:$R$15,2,FALSE)</f>
        <v xml:space="preserve">Atbeitsplatte </v>
      </c>
      <c r="K501" t="s">
        <v>100</v>
      </c>
      <c r="L501" t="str">
        <f>VLOOKUP(K501,'Config Calc'!$T$13:$U$16,2,FALSE)</f>
        <v>Schrank mit 2 Schubladen</v>
      </c>
      <c r="M501" t="s">
        <v>21</v>
      </c>
      <c r="N501" t="str">
        <f>VLOOKUP(M501,'Config Calc'!$T$13:$U$16,2,FALSE)</f>
        <v>Tür, Scharnier Links</v>
      </c>
      <c r="O501" t="s">
        <v>23</v>
      </c>
      <c r="P501" t="str">
        <f>IF(O501="","",VLOOKUP(O501,'Config Calc'!$T$13:$U$16,2,FALSE))</f>
        <v xml:space="preserve">Tür, Scharnier Rechts </v>
      </c>
    </row>
    <row r="502" spans="1:16">
      <c r="A502">
        <v>501</v>
      </c>
      <c r="B502" t="s">
        <v>529</v>
      </c>
      <c r="C502" s="4" t="s">
        <v>99</v>
      </c>
      <c r="D502" t="str">
        <f>VLOOKUP(C502,'Config Calc'!$H$13:$I$14,2,FALSE)</f>
        <v>Kühlschrank</v>
      </c>
      <c r="E502" s="4" t="s">
        <v>50</v>
      </c>
      <c r="F502" t="str">
        <f>VLOOKUP(E502,'Config Calc'!$K$13:$L$14,2,FALSE)</f>
        <v>Drei</v>
      </c>
      <c r="G502" t="s">
        <v>37</v>
      </c>
      <c r="H502" t="str">
        <f>VLOOKUP(G502,'Config Calc'!$N$13:$O$14,2,FALSE)</f>
        <v xml:space="preserve">Kompressor Recht </v>
      </c>
      <c r="I502" t="s">
        <v>32</v>
      </c>
      <c r="J502" t="str">
        <f>VLOOKUP(I502,'Config Calc'!$Q$13:$R$15,2,FALSE)</f>
        <v xml:space="preserve">Atbeitsplatte </v>
      </c>
      <c r="K502" t="s">
        <v>100</v>
      </c>
      <c r="L502" t="str">
        <f>VLOOKUP(K502,'Config Calc'!$T$13:$U$16,2,FALSE)</f>
        <v>Schrank mit 2 Schubladen</v>
      </c>
      <c r="M502" t="s">
        <v>23</v>
      </c>
      <c r="N502" t="str">
        <f>VLOOKUP(M502,'Config Calc'!$T$13:$U$16,2,FALSE)</f>
        <v xml:space="preserve">Tür, Scharnier Rechts </v>
      </c>
      <c r="O502" t="s">
        <v>100</v>
      </c>
      <c r="P502" t="str">
        <f>IF(O502="","",VLOOKUP(O502,'Config Calc'!$T$13:$U$16,2,FALSE))</f>
        <v>Schrank mit 2 Schubladen</v>
      </c>
    </row>
    <row r="503" spans="1:16">
      <c r="A503">
        <v>502</v>
      </c>
      <c r="B503" t="s">
        <v>530</v>
      </c>
      <c r="C503" s="4" t="s">
        <v>99</v>
      </c>
      <c r="D503" t="str">
        <f>VLOOKUP(C503,'Config Calc'!$H$13:$I$14,2,FALSE)</f>
        <v>Kühlschrank</v>
      </c>
      <c r="E503" s="4" t="s">
        <v>50</v>
      </c>
      <c r="F503" t="str">
        <f>VLOOKUP(E503,'Config Calc'!$K$13:$L$14,2,FALSE)</f>
        <v>Drei</v>
      </c>
      <c r="G503" t="s">
        <v>37</v>
      </c>
      <c r="H503" t="str">
        <f>VLOOKUP(G503,'Config Calc'!$N$13:$O$14,2,FALSE)</f>
        <v xml:space="preserve">Kompressor Recht </v>
      </c>
      <c r="I503" t="s">
        <v>32</v>
      </c>
      <c r="J503" t="str">
        <f>VLOOKUP(I503,'Config Calc'!$Q$13:$R$15,2,FALSE)</f>
        <v xml:space="preserve">Atbeitsplatte </v>
      </c>
      <c r="K503" t="s">
        <v>100</v>
      </c>
      <c r="L503" t="str">
        <f>VLOOKUP(K503,'Config Calc'!$T$13:$U$16,2,FALSE)</f>
        <v>Schrank mit 2 Schubladen</v>
      </c>
      <c r="M503" t="s">
        <v>23</v>
      </c>
      <c r="N503" t="str">
        <f>VLOOKUP(M503,'Config Calc'!$T$13:$U$16,2,FALSE)</f>
        <v xml:space="preserve">Tür, Scharnier Rechts </v>
      </c>
      <c r="O503" t="s">
        <v>102</v>
      </c>
      <c r="P503" t="str">
        <f>IF(O503="","",VLOOKUP(O503,'Config Calc'!$T$13:$U$16,2,FALSE))</f>
        <v>Schrank mit 3 Schubladen</v>
      </c>
    </row>
    <row r="504" spans="1:16">
      <c r="A504">
        <v>503</v>
      </c>
      <c r="B504" t="s">
        <v>531</v>
      </c>
      <c r="C504" s="4" t="s">
        <v>99</v>
      </c>
      <c r="D504" t="str">
        <f>VLOOKUP(C504,'Config Calc'!$H$13:$I$14,2,FALSE)</f>
        <v>Kühlschrank</v>
      </c>
      <c r="E504" s="4" t="s">
        <v>50</v>
      </c>
      <c r="F504" t="str">
        <f>VLOOKUP(E504,'Config Calc'!$K$13:$L$14,2,FALSE)</f>
        <v>Drei</v>
      </c>
      <c r="G504" t="s">
        <v>37</v>
      </c>
      <c r="H504" t="str">
        <f>VLOOKUP(G504,'Config Calc'!$N$13:$O$14,2,FALSE)</f>
        <v xml:space="preserve">Kompressor Recht </v>
      </c>
      <c r="I504" t="s">
        <v>32</v>
      </c>
      <c r="J504" t="str">
        <f>VLOOKUP(I504,'Config Calc'!$Q$13:$R$15,2,FALSE)</f>
        <v xml:space="preserve">Atbeitsplatte </v>
      </c>
      <c r="K504" t="s">
        <v>100</v>
      </c>
      <c r="L504" t="str">
        <f>VLOOKUP(K504,'Config Calc'!$T$13:$U$16,2,FALSE)</f>
        <v>Schrank mit 2 Schubladen</v>
      </c>
      <c r="M504" t="s">
        <v>23</v>
      </c>
      <c r="N504" t="str">
        <f>VLOOKUP(M504,'Config Calc'!$T$13:$U$16,2,FALSE)</f>
        <v xml:space="preserve">Tür, Scharnier Rechts </v>
      </c>
      <c r="O504" t="s">
        <v>21</v>
      </c>
      <c r="P504" t="str">
        <f>IF(O504="","",VLOOKUP(O504,'Config Calc'!$T$13:$U$16,2,FALSE))</f>
        <v>Tür, Scharnier Links</v>
      </c>
    </row>
    <row r="505" spans="1:16">
      <c r="A505">
        <v>504</v>
      </c>
      <c r="B505" t="s">
        <v>532</v>
      </c>
      <c r="C505" s="4" t="s">
        <v>99</v>
      </c>
      <c r="D505" t="str">
        <f>VLOOKUP(C505,'Config Calc'!$H$13:$I$14,2,FALSE)</f>
        <v>Kühlschrank</v>
      </c>
      <c r="E505" s="4" t="s">
        <v>50</v>
      </c>
      <c r="F505" t="str">
        <f>VLOOKUP(E505,'Config Calc'!$K$13:$L$14,2,FALSE)</f>
        <v>Drei</v>
      </c>
      <c r="G505" t="s">
        <v>37</v>
      </c>
      <c r="H505" t="str">
        <f>VLOOKUP(G505,'Config Calc'!$N$13:$O$14,2,FALSE)</f>
        <v xml:space="preserve">Kompressor Recht </v>
      </c>
      <c r="I505" t="s">
        <v>32</v>
      </c>
      <c r="J505" t="str">
        <f>VLOOKUP(I505,'Config Calc'!$Q$13:$R$15,2,FALSE)</f>
        <v xml:space="preserve">Atbeitsplatte </v>
      </c>
      <c r="K505" t="s">
        <v>100</v>
      </c>
      <c r="L505" t="str">
        <f>VLOOKUP(K505,'Config Calc'!$T$13:$U$16,2,FALSE)</f>
        <v>Schrank mit 2 Schubladen</v>
      </c>
      <c r="M505" t="s">
        <v>23</v>
      </c>
      <c r="N505" t="str">
        <f>VLOOKUP(M505,'Config Calc'!$T$13:$U$16,2,FALSE)</f>
        <v xml:space="preserve">Tür, Scharnier Rechts </v>
      </c>
      <c r="O505" t="s">
        <v>23</v>
      </c>
      <c r="P505" t="str">
        <f>IF(O505="","",VLOOKUP(O505,'Config Calc'!$T$13:$U$16,2,FALSE))</f>
        <v xml:space="preserve">Tür, Scharnier Rechts </v>
      </c>
    </row>
    <row r="506" spans="1:16">
      <c r="A506">
        <v>505</v>
      </c>
      <c r="B506" t="s">
        <v>533</v>
      </c>
      <c r="C506" s="4" t="s">
        <v>99</v>
      </c>
      <c r="D506" t="str">
        <f>VLOOKUP(C506,'Config Calc'!$H$13:$I$14,2,FALSE)</f>
        <v>Kühlschrank</v>
      </c>
      <c r="E506" s="4" t="s">
        <v>50</v>
      </c>
      <c r="F506" t="str">
        <f>VLOOKUP(E506,'Config Calc'!$K$13:$L$14,2,FALSE)</f>
        <v>Drei</v>
      </c>
      <c r="G506" t="s">
        <v>37</v>
      </c>
      <c r="H506" t="str">
        <f>VLOOKUP(G506,'Config Calc'!$N$13:$O$14,2,FALSE)</f>
        <v xml:space="preserve">Kompressor Recht </v>
      </c>
      <c r="I506" t="s">
        <v>32</v>
      </c>
      <c r="J506" t="str">
        <f>VLOOKUP(I506,'Config Calc'!$Q$13:$R$15,2,FALSE)</f>
        <v xml:space="preserve">Atbeitsplatte </v>
      </c>
      <c r="K506" t="s">
        <v>102</v>
      </c>
      <c r="L506" t="str">
        <f>VLOOKUP(K506,'Config Calc'!$T$13:$U$16,2,FALSE)</f>
        <v>Schrank mit 3 Schubladen</v>
      </c>
      <c r="M506" t="s">
        <v>100</v>
      </c>
      <c r="N506" t="str">
        <f>VLOOKUP(M506,'Config Calc'!$T$13:$U$16,2,FALSE)</f>
        <v>Schrank mit 2 Schubladen</v>
      </c>
      <c r="O506" t="s">
        <v>100</v>
      </c>
      <c r="P506" t="str">
        <f>IF(O506="","",VLOOKUP(O506,'Config Calc'!$T$13:$U$16,2,FALSE))</f>
        <v>Schrank mit 2 Schubladen</v>
      </c>
    </row>
    <row r="507" spans="1:16">
      <c r="A507">
        <v>506</v>
      </c>
      <c r="B507" t="s">
        <v>534</v>
      </c>
      <c r="C507" s="4" t="s">
        <v>99</v>
      </c>
      <c r="D507" t="str">
        <f>VLOOKUP(C507,'Config Calc'!$H$13:$I$14,2,FALSE)</f>
        <v>Kühlschrank</v>
      </c>
      <c r="E507" s="4" t="s">
        <v>50</v>
      </c>
      <c r="F507" t="str">
        <f>VLOOKUP(E507,'Config Calc'!$K$13:$L$14,2,FALSE)</f>
        <v>Drei</v>
      </c>
      <c r="G507" t="s">
        <v>37</v>
      </c>
      <c r="H507" t="str">
        <f>VLOOKUP(G507,'Config Calc'!$N$13:$O$14,2,FALSE)</f>
        <v xml:space="preserve">Kompressor Recht </v>
      </c>
      <c r="I507" t="s">
        <v>32</v>
      </c>
      <c r="J507" t="str">
        <f>VLOOKUP(I507,'Config Calc'!$Q$13:$R$15,2,FALSE)</f>
        <v xml:space="preserve">Atbeitsplatte </v>
      </c>
      <c r="K507" t="s">
        <v>102</v>
      </c>
      <c r="L507" t="str">
        <f>VLOOKUP(K507,'Config Calc'!$T$13:$U$16,2,FALSE)</f>
        <v>Schrank mit 3 Schubladen</v>
      </c>
      <c r="M507" t="s">
        <v>100</v>
      </c>
      <c r="N507" t="str">
        <f>VLOOKUP(M507,'Config Calc'!$T$13:$U$16,2,FALSE)</f>
        <v>Schrank mit 2 Schubladen</v>
      </c>
      <c r="O507" t="s">
        <v>102</v>
      </c>
      <c r="P507" t="str">
        <f>IF(O507="","",VLOOKUP(O507,'Config Calc'!$T$13:$U$16,2,FALSE))</f>
        <v>Schrank mit 3 Schubladen</v>
      </c>
    </row>
    <row r="508" spans="1:16">
      <c r="A508">
        <v>507</v>
      </c>
      <c r="B508" t="s">
        <v>535</v>
      </c>
      <c r="C508" s="4" t="s">
        <v>99</v>
      </c>
      <c r="D508" t="str">
        <f>VLOOKUP(C508,'Config Calc'!$H$13:$I$14,2,FALSE)</f>
        <v>Kühlschrank</v>
      </c>
      <c r="E508" s="4" t="s">
        <v>50</v>
      </c>
      <c r="F508" t="str">
        <f>VLOOKUP(E508,'Config Calc'!$K$13:$L$14,2,FALSE)</f>
        <v>Drei</v>
      </c>
      <c r="G508" t="s">
        <v>37</v>
      </c>
      <c r="H508" t="str">
        <f>VLOOKUP(G508,'Config Calc'!$N$13:$O$14,2,FALSE)</f>
        <v xml:space="preserve">Kompressor Recht </v>
      </c>
      <c r="I508" t="s">
        <v>32</v>
      </c>
      <c r="J508" t="str">
        <f>VLOOKUP(I508,'Config Calc'!$Q$13:$R$15,2,FALSE)</f>
        <v xml:space="preserve">Atbeitsplatte </v>
      </c>
      <c r="K508" t="s">
        <v>102</v>
      </c>
      <c r="L508" t="str">
        <f>VLOOKUP(K508,'Config Calc'!$T$13:$U$16,2,FALSE)</f>
        <v>Schrank mit 3 Schubladen</v>
      </c>
      <c r="M508" t="s">
        <v>100</v>
      </c>
      <c r="N508" t="str">
        <f>VLOOKUP(M508,'Config Calc'!$T$13:$U$16,2,FALSE)</f>
        <v>Schrank mit 2 Schubladen</v>
      </c>
      <c r="O508" t="s">
        <v>21</v>
      </c>
      <c r="P508" t="str">
        <f>IF(O508="","",VLOOKUP(O508,'Config Calc'!$T$13:$U$16,2,FALSE))</f>
        <v>Tür, Scharnier Links</v>
      </c>
    </row>
    <row r="509" spans="1:16">
      <c r="A509">
        <v>508</v>
      </c>
      <c r="B509" t="s">
        <v>536</v>
      </c>
      <c r="C509" s="4" t="s">
        <v>99</v>
      </c>
      <c r="D509" t="str">
        <f>VLOOKUP(C509,'Config Calc'!$H$13:$I$14,2,FALSE)</f>
        <v>Kühlschrank</v>
      </c>
      <c r="E509" s="4" t="s">
        <v>50</v>
      </c>
      <c r="F509" t="str">
        <f>VLOOKUP(E509,'Config Calc'!$K$13:$L$14,2,FALSE)</f>
        <v>Drei</v>
      </c>
      <c r="G509" t="s">
        <v>37</v>
      </c>
      <c r="H509" t="str">
        <f>VLOOKUP(G509,'Config Calc'!$N$13:$O$14,2,FALSE)</f>
        <v xml:space="preserve">Kompressor Recht </v>
      </c>
      <c r="I509" t="s">
        <v>32</v>
      </c>
      <c r="J509" t="str">
        <f>VLOOKUP(I509,'Config Calc'!$Q$13:$R$15,2,FALSE)</f>
        <v xml:space="preserve">Atbeitsplatte </v>
      </c>
      <c r="K509" t="s">
        <v>102</v>
      </c>
      <c r="L509" t="str">
        <f>VLOOKUP(K509,'Config Calc'!$T$13:$U$16,2,FALSE)</f>
        <v>Schrank mit 3 Schubladen</v>
      </c>
      <c r="M509" t="s">
        <v>100</v>
      </c>
      <c r="N509" t="str">
        <f>VLOOKUP(M509,'Config Calc'!$T$13:$U$16,2,FALSE)</f>
        <v>Schrank mit 2 Schubladen</v>
      </c>
      <c r="O509" t="s">
        <v>23</v>
      </c>
      <c r="P509" t="str">
        <f>IF(O509="","",VLOOKUP(O509,'Config Calc'!$T$13:$U$16,2,FALSE))</f>
        <v xml:space="preserve">Tür, Scharnier Rechts </v>
      </c>
    </row>
    <row r="510" spans="1:16">
      <c r="A510">
        <v>509</v>
      </c>
      <c r="B510" t="s">
        <v>537</v>
      </c>
      <c r="C510" s="4" t="s">
        <v>99</v>
      </c>
      <c r="D510" t="str">
        <f>VLOOKUP(C510,'Config Calc'!$H$13:$I$14,2,FALSE)</f>
        <v>Kühlschrank</v>
      </c>
      <c r="E510" s="4" t="s">
        <v>50</v>
      </c>
      <c r="F510" t="str">
        <f>VLOOKUP(E510,'Config Calc'!$K$13:$L$14,2,FALSE)</f>
        <v>Drei</v>
      </c>
      <c r="G510" t="s">
        <v>37</v>
      </c>
      <c r="H510" t="str">
        <f>VLOOKUP(G510,'Config Calc'!$N$13:$O$14,2,FALSE)</f>
        <v xml:space="preserve">Kompressor Recht </v>
      </c>
      <c r="I510" t="s">
        <v>32</v>
      </c>
      <c r="J510" t="str">
        <f>VLOOKUP(I510,'Config Calc'!$Q$13:$R$15,2,FALSE)</f>
        <v xml:space="preserve">Atbeitsplatte </v>
      </c>
      <c r="K510" t="s">
        <v>102</v>
      </c>
      <c r="L510" t="str">
        <f>VLOOKUP(K510,'Config Calc'!$T$13:$U$16,2,FALSE)</f>
        <v>Schrank mit 3 Schubladen</v>
      </c>
      <c r="M510" t="s">
        <v>102</v>
      </c>
      <c r="N510" t="str">
        <f>VLOOKUP(M510,'Config Calc'!$T$13:$U$16,2,FALSE)</f>
        <v>Schrank mit 3 Schubladen</v>
      </c>
      <c r="O510" t="s">
        <v>100</v>
      </c>
      <c r="P510" t="str">
        <f>IF(O510="","",VLOOKUP(O510,'Config Calc'!$T$13:$U$16,2,FALSE))</f>
        <v>Schrank mit 2 Schubladen</v>
      </c>
    </row>
    <row r="511" spans="1:16">
      <c r="A511">
        <v>510</v>
      </c>
      <c r="B511" t="s">
        <v>538</v>
      </c>
      <c r="C511" s="4" t="s">
        <v>99</v>
      </c>
      <c r="D511" t="str">
        <f>VLOOKUP(C511,'Config Calc'!$H$13:$I$14,2,FALSE)</f>
        <v>Kühlschrank</v>
      </c>
      <c r="E511" s="4" t="s">
        <v>50</v>
      </c>
      <c r="F511" t="str">
        <f>VLOOKUP(E511,'Config Calc'!$K$13:$L$14,2,FALSE)</f>
        <v>Drei</v>
      </c>
      <c r="G511" t="s">
        <v>37</v>
      </c>
      <c r="H511" t="str">
        <f>VLOOKUP(G511,'Config Calc'!$N$13:$O$14,2,FALSE)</f>
        <v xml:space="preserve">Kompressor Recht </v>
      </c>
      <c r="I511" t="s">
        <v>32</v>
      </c>
      <c r="J511" t="str">
        <f>VLOOKUP(I511,'Config Calc'!$Q$13:$R$15,2,FALSE)</f>
        <v xml:space="preserve">Atbeitsplatte </v>
      </c>
      <c r="K511" t="s">
        <v>102</v>
      </c>
      <c r="L511" t="str">
        <f>VLOOKUP(K511,'Config Calc'!$T$13:$U$16,2,FALSE)</f>
        <v>Schrank mit 3 Schubladen</v>
      </c>
      <c r="M511" t="s">
        <v>102</v>
      </c>
      <c r="N511" t="str">
        <f>VLOOKUP(M511,'Config Calc'!$T$13:$U$16,2,FALSE)</f>
        <v>Schrank mit 3 Schubladen</v>
      </c>
      <c r="O511" t="s">
        <v>102</v>
      </c>
      <c r="P511" t="str">
        <f>IF(O511="","",VLOOKUP(O511,'Config Calc'!$T$13:$U$16,2,FALSE))</f>
        <v>Schrank mit 3 Schubladen</v>
      </c>
    </row>
    <row r="512" spans="1:16">
      <c r="A512">
        <v>511</v>
      </c>
      <c r="B512" t="s">
        <v>539</v>
      </c>
      <c r="C512" s="4" t="s">
        <v>99</v>
      </c>
      <c r="D512" t="str">
        <f>VLOOKUP(C512,'Config Calc'!$H$13:$I$14,2,FALSE)</f>
        <v>Kühlschrank</v>
      </c>
      <c r="E512" s="4" t="s">
        <v>50</v>
      </c>
      <c r="F512" t="str">
        <f>VLOOKUP(E512,'Config Calc'!$K$13:$L$14,2,FALSE)</f>
        <v>Drei</v>
      </c>
      <c r="G512" t="s">
        <v>37</v>
      </c>
      <c r="H512" t="str">
        <f>VLOOKUP(G512,'Config Calc'!$N$13:$O$14,2,FALSE)</f>
        <v xml:space="preserve">Kompressor Recht </v>
      </c>
      <c r="I512" t="s">
        <v>32</v>
      </c>
      <c r="J512" t="str">
        <f>VLOOKUP(I512,'Config Calc'!$Q$13:$R$15,2,FALSE)</f>
        <v xml:space="preserve">Atbeitsplatte </v>
      </c>
      <c r="K512" t="s">
        <v>102</v>
      </c>
      <c r="L512" t="str">
        <f>VLOOKUP(K512,'Config Calc'!$T$13:$U$16,2,FALSE)</f>
        <v>Schrank mit 3 Schubladen</v>
      </c>
      <c r="M512" t="s">
        <v>102</v>
      </c>
      <c r="N512" t="str">
        <f>VLOOKUP(M512,'Config Calc'!$T$13:$U$16,2,FALSE)</f>
        <v>Schrank mit 3 Schubladen</v>
      </c>
      <c r="O512" t="s">
        <v>21</v>
      </c>
      <c r="P512" t="str">
        <f>IF(O512="","",VLOOKUP(O512,'Config Calc'!$T$13:$U$16,2,FALSE))</f>
        <v>Tür, Scharnier Links</v>
      </c>
    </row>
    <row r="513" spans="1:16">
      <c r="A513">
        <v>512</v>
      </c>
      <c r="B513" t="s">
        <v>540</v>
      </c>
      <c r="C513" s="4" t="s">
        <v>99</v>
      </c>
      <c r="D513" t="str">
        <f>VLOOKUP(C513,'Config Calc'!$H$13:$I$14,2,FALSE)</f>
        <v>Kühlschrank</v>
      </c>
      <c r="E513" s="4" t="s">
        <v>50</v>
      </c>
      <c r="F513" t="str">
        <f>VLOOKUP(E513,'Config Calc'!$K$13:$L$14,2,FALSE)</f>
        <v>Drei</v>
      </c>
      <c r="G513" t="s">
        <v>37</v>
      </c>
      <c r="H513" t="str">
        <f>VLOOKUP(G513,'Config Calc'!$N$13:$O$14,2,FALSE)</f>
        <v xml:space="preserve">Kompressor Recht </v>
      </c>
      <c r="I513" t="s">
        <v>32</v>
      </c>
      <c r="J513" t="str">
        <f>VLOOKUP(I513,'Config Calc'!$Q$13:$R$15,2,FALSE)</f>
        <v xml:space="preserve">Atbeitsplatte </v>
      </c>
      <c r="K513" t="s">
        <v>102</v>
      </c>
      <c r="L513" t="str">
        <f>VLOOKUP(K513,'Config Calc'!$T$13:$U$16,2,FALSE)</f>
        <v>Schrank mit 3 Schubladen</v>
      </c>
      <c r="M513" t="s">
        <v>102</v>
      </c>
      <c r="N513" t="str">
        <f>VLOOKUP(M513,'Config Calc'!$T$13:$U$16,2,FALSE)</f>
        <v>Schrank mit 3 Schubladen</v>
      </c>
      <c r="O513" t="s">
        <v>23</v>
      </c>
      <c r="P513" t="str">
        <f>IF(O513="","",VLOOKUP(O513,'Config Calc'!$T$13:$U$16,2,FALSE))</f>
        <v xml:space="preserve">Tür, Scharnier Rechts </v>
      </c>
    </row>
    <row r="514" spans="1:16">
      <c r="A514">
        <v>513</v>
      </c>
      <c r="B514" t="s">
        <v>541</v>
      </c>
      <c r="C514" s="4" t="s">
        <v>99</v>
      </c>
      <c r="D514" t="str">
        <f>VLOOKUP(C514,'Config Calc'!$H$13:$I$14,2,FALSE)</f>
        <v>Kühlschrank</v>
      </c>
      <c r="E514" s="4" t="s">
        <v>50</v>
      </c>
      <c r="F514" t="str">
        <f>VLOOKUP(E514,'Config Calc'!$K$13:$L$14,2,FALSE)</f>
        <v>Drei</v>
      </c>
      <c r="G514" t="s">
        <v>37</v>
      </c>
      <c r="H514" t="str">
        <f>VLOOKUP(G514,'Config Calc'!$N$13:$O$14,2,FALSE)</f>
        <v xml:space="preserve">Kompressor Recht </v>
      </c>
      <c r="I514" t="s">
        <v>32</v>
      </c>
      <c r="J514" t="str">
        <f>VLOOKUP(I514,'Config Calc'!$Q$13:$R$15,2,FALSE)</f>
        <v xml:space="preserve">Atbeitsplatte </v>
      </c>
      <c r="K514" t="s">
        <v>102</v>
      </c>
      <c r="L514" t="str">
        <f>VLOOKUP(K514,'Config Calc'!$T$13:$U$16,2,FALSE)</f>
        <v>Schrank mit 3 Schubladen</v>
      </c>
      <c r="M514" t="s">
        <v>21</v>
      </c>
      <c r="N514" t="str">
        <f>VLOOKUP(M514,'Config Calc'!$T$13:$U$16,2,FALSE)</f>
        <v>Tür, Scharnier Links</v>
      </c>
      <c r="O514" t="s">
        <v>100</v>
      </c>
      <c r="P514" t="str">
        <f>IF(O514="","",VLOOKUP(O514,'Config Calc'!$T$13:$U$16,2,FALSE))</f>
        <v>Schrank mit 2 Schubladen</v>
      </c>
    </row>
    <row r="515" spans="1:16">
      <c r="A515">
        <v>514</v>
      </c>
      <c r="B515" t="s">
        <v>542</v>
      </c>
      <c r="C515" s="4" t="s">
        <v>99</v>
      </c>
      <c r="D515" t="str">
        <f>VLOOKUP(C515,'Config Calc'!$H$13:$I$14,2,FALSE)</f>
        <v>Kühlschrank</v>
      </c>
      <c r="E515" s="4" t="s">
        <v>50</v>
      </c>
      <c r="F515" t="str">
        <f>VLOOKUP(E515,'Config Calc'!$K$13:$L$14,2,FALSE)</f>
        <v>Drei</v>
      </c>
      <c r="G515" t="s">
        <v>37</v>
      </c>
      <c r="H515" t="str">
        <f>VLOOKUP(G515,'Config Calc'!$N$13:$O$14,2,FALSE)</f>
        <v xml:space="preserve">Kompressor Recht </v>
      </c>
      <c r="I515" t="s">
        <v>32</v>
      </c>
      <c r="J515" t="str">
        <f>VLOOKUP(I515,'Config Calc'!$Q$13:$R$15,2,FALSE)</f>
        <v xml:space="preserve">Atbeitsplatte </v>
      </c>
      <c r="K515" t="s">
        <v>102</v>
      </c>
      <c r="L515" t="str">
        <f>VLOOKUP(K515,'Config Calc'!$T$13:$U$16,2,FALSE)</f>
        <v>Schrank mit 3 Schubladen</v>
      </c>
      <c r="M515" t="s">
        <v>21</v>
      </c>
      <c r="N515" t="str">
        <f>VLOOKUP(M515,'Config Calc'!$T$13:$U$16,2,FALSE)</f>
        <v>Tür, Scharnier Links</v>
      </c>
      <c r="O515" t="s">
        <v>102</v>
      </c>
      <c r="P515" t="str">
        <f>IF(O515="","",VLOOKUP(O515,'Config Calc'!$T$13:$U$16,2,FALSE))</f>
        <v>Schrank mit 3 Schubladen</v>
      </c>
    </row>
    <row r="516" spans="1:16">
      <c r="A516">
        <v>515</v>
      </c>
      <c r="B516" t="s">
        <v>543</v>
      </c>
      <c r="C516" s="4" t="s">
        <v>99</v>
      </c>
      <c r="D516" t="str">
        <f>VLOOKUP(C516,'Config Calc'!$H$13:$I$14,2,FALSE)</f>
        <v>Kühlschrank</v>
      </c>
      <c r="E516" s="4" t="s">
        <v>50</v>
      </c>
      <c r="F516" t="str">
        <f>VLOOKUP(E516,'Config Calc'!$K$13:$L$14,2,FALSE)</f>
        <v>Drei</v>
      </c>
      <c r="G516" t="s">
        <v>37</v>
      </c>
      <c r="H516" t="str">
        <f>VLOOKUP(G516,'Config Calc'!$N$13:$O$14,2,FALSE)</f>
        <v xml:space="preserve">Kompressor Recht </v>
      </c>
      <c r="I516" t="s">
        <v>32</v>
      </c>
      <c r="J516" t="str">
        <f>VLOOKUP(I516,'Config Calc'!$Q$13:$R$15,2,FALSE)</f>
        <v xml:space="preserve">Atbeitsplatte </v>
      </c>
      <c r="K516" t="s">
        <v>102</v>
      </c>
      <c r="L516" t="str">
        <f>VLOOKUP(K516,'Config Calc'!$T$13:$U$16,2,FALSE)</f>
        <v>Schrank mit 3 Schubladen</v>
      </c>
      <c r="M516" t="s">
        <v>21</v>
      </c>
      <c r="N516" t="str">
        <f>VLOOKUP(M516,'Config Calc'!$T$13:$U$16,2,FALSE)</f>
        <v>Tür, Scharnier Links</v>
      </c>
      <c r="O516" t="s">
        <v>21</v>
      </c>
      <c r="P516" t="str">
        <f>IF(O516="","",VLOOKUP(O516,'Config Calc'!$T$13:$U$16,2,FALSE))</f>
        <v>Tür, Scharnier Links</v>
      </c>
    </row>
    <row r="517" spans="1:16">
      <c r="A517">
        <v>516</v>
      </c>
      <c r="B517" t="s">
        <v>544</v>
      </c>
      <c r="C517" s="4" t="s">
        <v>99</v>
      </c>
      <c r="D517" t="str">
        <f>VLOOKUP(C517,'Config Calc'!$H$13:$I$14,2,FALSE)</f>
        <v>Kühlschrank</v>
      </c>
      <c r="E517" s="4" t="s">
        <v>50</v>
      </c>
      <c r="F517" t="str">
        <f>VLOOKUP(E517,'Config Calc'!$K$13:$L$14,2,FALSE)</f>
        <v>Drei</v>
      </c>
      <c r="G517" t="s">
        <v>37</v>
      </c>
      <c r="H517" t="str">
        <f>VLOOKUP(G517,'Config Calc'!$N$13:$O$14,2,FALSE)</f>
        <v xml:space="preserve">Kompressor Recht </v>
      </c>
      <c r="I517" t="s">
        <v>32</v>
      </c>
      <c r="J517" t="str">
        <f>VLOOKUP(I517,'Config Calc'!$Q$13:$R$15,2,FALSE)</f>
        <v xml:space="preserve">Atbeitsplatte </v>
      </c>
      <c r="K517" t="s">
        <v>102</v>
      </c>
      <c r="L517" t="str">
        <f>VLOOKUP(K517,'Config Calc'!$T$13:$U$16,2,FALSE)</f>
        <v>Schrank mit 3 Schubladen</v>
      </c>
      <c r="M517" t="s">
        <v>21</v>
      </c>
      <c r="N517" t="str">
        <f>VLOOKUP(M517,'Config Calc'!$T$13:$U$16,2,FALSE)</f>
        <v>Tür, Scharnier Links</v>
      </c>
      <c r="O517" t="s">
        <v>23</v>
      </c>
      <c r="P517" t="str">
        <f>IF(O517="","",VLOOKUP(O517,'Config Calc'!$T$13:$U$16,2,FALSE))</f>
        <v xml:space="preserve">Tür, Scharnier Rechts </v>
      </c>
    </row>
    <row r="518" spans="1:16">
      <c r="A518">
        <v>517</v>
      </c>
      <c r="B518" t="s">
        <v>545</v>
      </c>
      <c r="C518" s="4" t="s">
        <v>99</v>
      </c>
      <c r="D518" t="str">
        <f>VLOOKUP(C518,'Config Calc'!$H$13:$I$14,2,FALSE)</f>
        <v>Kühlschrank</v>
      </c>
      <c r="E518" s="4" t="s">
        <v>50</v>
      </c>
      <c r="F518" t="str">
        <f>VLOOKUP(E518,'Config Calc'!$K$13:$L$14,2,FALSE)</f>
        <v>Drei</v>
      </c>
      <c r="G518" t="s">
        <v>37</v>
      </c>
      <c r="H518" t="str">
        <f>VLOOKUP(G518,'Config Calc'!$N$13:$O$14,2,FALSE)</f>
        <v xml:space="preserve">Kompressor Recht </v>
      </c>
      <c r="I518" t="s">
        <v>32</v>
      </c>
      <c r="J518" t="str">
        <f>VLOOKUP(I518,'Config Calc'!$Q$13:$R$15,2,FALSE)</f>
        <v xml:space="preserve">Atbeitsplatte </v>
      </c>
      <c r="K518" t="s">
        <v>102</v>
      </c>
      <c r="L518" t="str">
        <f>VLOOKUP(K518,'Config Calc'!$T$13:$U$16,2,FALSE)</f>
        <v>Schrank mit 3 Schubladen</v>
      </c>
      <c r="M518" t="s">
        <v>23</v>
      </c>
      <c r="N518" t="str">
        <f>VLOOKUP(M518,'Config Calc'!$T$13:$U$16,2,FALSE)</f>
        <v xml:space="preserve">Tür, Scharnier Rechts </v>
      </c>
      <c r="O518" t="s">
        <v>100</v>
      </c>
      <c r="P518" t="str">
        <f>IF(O518="","",VLOOKUP(O518,'Config Calc'!$T$13:$U$16,2,FALSE))</f>
        <v>Schrank mit 2 Schubladen</v>
      </c>
    </row>
    <row r="519" spans="1:16">
      <c r="A519">
        <v>518</v>
      </c>
      <c r="B519" t="s">
        <v>546</v>
      </c>
      <c r="C519" s="4" t="s">
        <v>99</v>
      </c>
      <c r="D519" t="str">
        <f>VLOOKUP(C519,'Config Calc'!$H$13:$I$14,2,FALSE)</f>
        <v>Kühlschrank</v>
      </c>
      <c r="E519" s="4" t="s">
        <v>50</v>
      </c>
      <c r="F519" t="str">
        <f>VLOOKUP(E519,'Config Calc'!$K$13:$L$14,2,FALSE)</f>
        <v>Drei</v>
      </c>
      <c r="G519" t="s">
        <v>37</v>
      </c>
      <c r="H519" t="str">
        <f>VLOOKUP(G519,'Config Calc'!$N$13:$O$14,2,FALSE)</f>
        <v xml:space="preserve">Kompressor Recht </v>
      </c>
      <c r="I519" t="s">
        <v>32</v>
      </c>
      <c r="J519" t="str">
        <f>VLOOKUP(I519,'Config Calc'!$Q$13:$R$15,2,FALSE)</f>
        <v xml:space="preserve">Atbeitsplatte </v>
      </c>
      <c r="K519" t="s">
        <v>102</v>
      </c>
      <c r="L519" t="str">
        <f>VLOOKUP(K519,'Config Calc'!$T$13:$U$16,2,FALSE)</f>
        <v>Schrank mit 3 Schubladen</v>
      </c>
      <c r="M519" t="s">
        <v>23</v>
      </c>
      <c r="N519" t="str">
        <f>VLOOKUP(M519,'Config Calc'!$T$13:$U$16,2,FALSE)</f>
        <v xml:space="preserve">Tür, Scharnier Rechts </v>
      </c>
      <c r="O519" t="s">
        <v>102</v>
      </c>
      <c r="P519" t="str">
        <f>IF(O519="","",VLOOKUP(O519,'Config Calc'!$T$13:$U$16,2,FALSE))</f>
        <v>Schrank mit 3 Schubladen</v>
      </c>
    </row>
    <row r="520" spans="1:16">
      <c r="A520">
        <v>519</v>
      </c>
      <c r="B520" t="s">
        <v>547</v>
      </c>
      <c r="C520" s="4" t="s">
        <v>99</v>
      </c>
      <c r="D520" t="str">
        <f>VLOOKUP(C520,'Config Calc'!$H$13:$I$14,2,FALSE)</f>
        <v>Kühlschrank</v>
      </c>
      <c r="E520" s="4" t="s">
        <v>50</v>
      </c>
      <c r="F520" t="str">
        <f>VLOOKUP(E520,'Config Calc'!$K$13:$L$14,2,FALSE)</f>
        <v>Drei</v>
      </c>
      <c r="G520" t="s">
        <v>37</v>
      </c>
      <c r="H520" t="str">
        <f>VLOOKUP(G520,'Config Calc'!$N$13:$O$14,2,FALSE)</f>
        <v xml:space="preserve">Kompressor Recht </v>
      </c>
      <c r="I520" t="s">
        <v>32</v>
      </c>
      <c r="J520" t="str">
        <f>VLOOKUP(I520,'Config Calc'!$Q$13:$R$15,2,FALSE)</f>
        <v xml:space="preserve">Atbeitsplatte </v>
      </c>
      <c r="K520" t="s">
        <v>102</v>
      </c>
      <c r="L520" t="str">
        <f>VLOOKUP(K520,'Config Calc'!$T$13:$U$16,2,FALSE)</f>
        <v>Schrank mit 3 Schubladen</v>
      </c>
      <c r="M520" t="s">
        <v>23</v>
      </c>
      <c r="N520" t="str">
        <f>VLOOKUP(M520,'Config Calc'!$T$13:$U$16,2,FALSE)</f>
        <v xml:space="preserve">Tür, Scharnier Rechts </v>
      </c>
      <c r="O520" t="s">
        <v>21</v>
      </c>
      <c r="P520" t="str">
        <f>IF(O520="","",VLOOKUP(O520,'Config Calc'!$T$13:$U$16,2,FALSE))</f>
        <v>Tür, Scharnier Links</v>
      </c>
    </row>
    <row r="521" spans="1:16">
      <c r="A521">
        <v>520</v>
      </c>
      <c r="B521" t="s">
        <v>548</v>
      </c>
      <c r="C521" s="4" t="s">
        <v>99</v>
      </c>
      <c r="D521" t="str">
        <f>VLOOKUP(C521,'Config Calc'!$H$13:$I$14,2,FALSE)</f>
        <v>Kühlschrank</v>
      </c>
      <c r="E521" s="4" t="s">
        <v>50</v>
      </c>
      <c r="F521" t="str">
        <f>VLOOKUP(E521,'Config Calc'!$K$13:$L$14,2,FALSE)</f>
        <v>Drei</v>
      </c>
      <c r="G521" t="s">
        <v>37</v>
      </c>
      <c r="H521" t="str">
        <f>VLOOKUP(G521,'Config Calc'!$N$13:$O$14,2,FALSE)</f>
        <v xml:space="preserve">Kompressor Recht </v>
      </c>
      <c r="I521" t="s">
        <v>32</v>
      </c>
      <c r="J521" t="str">
        <f>VLOOKUP(I521,'Config Calc'!$Q$13:$R$15,2,FALSE)</f>
        <v xml:space="preserve">Atbeitsplatte </v>
      </c>
      <c r="K521" t="s">
        <v>102</v>
      </c>
      <c r="L521" t="str">
        <f>VLOOKUP(K521,'Config Calc'!$T$13:$U$16,2,FALSE)</f>
        <v>Schrank mit 3 Schubladen</v>
      </c>
      <c r="M521" t="s">
        <v>23</v>
      </c>
      <c r="N521" t="str">
        <f>VLOOKUP(M521,'Config Calc'!$T$13:$U$16,2,FALSE)</f>
        <v xml:space="preserve">Tür, Scharnier Rechts </v>
      </c>
      <c r="O521" t="s">
        <v>23</v>
      </c>
      <c r="P521" t="str">
        <f>IF(O521="","",VLOOKUP(O521,'Config Calc'!$T$13:$U$16,2,FALSE))</f>
        <v xml:space="preserve">Tür, Scharnier Rechts </v>
      </c>
    </row>
    <row r="522" spans="1:16">
      <c r="A522">
        <v>521</v>
      </c>
      <c r="B522" t="s">
        <v>549</v>
      </c>
      <c r="C522" s="4" t="s">
        <v>99</v>
      </c>
      <c r="D522" t="str">
        <f>VLOOKUP(C522,'Config Calc'!$H$13:$I$14,2,FALSE)</f>
        <v>Kühlschrank</v>
      </c>
      <c r="E522" s="4" t="s">
        <v>50</v>
      </c>
      <c r="F522" t="str">
        <f>VLOOKUP(E522,'Config Calc'!$K$13:$L$14,2,FALSE)</f>
        <v>Drei</v>
      </c>
      <c r="G522" t="s">
        <v>37</v>
      </c>
      <c r="H522" t="str">
        <f>VLOOKUP(G522,'Config Calc'!$N$13:$O$14,2,FALSE)</f>
        <v xml:space="preserve">Kompressor Recht </v>
      </c>
      <c r="I522" t="s">
        <v>32</v>
      </c>
      <c r="J522" t="str">
        <f>VLOOKUP(I522,'Config Calc'!$Q$13:$R$15,2,FALSE)</f>
        <v xml:space="preserve">Atbeitsplatte </v>
      </c>
      <c r="K522" t="s">
        <v>21</v>
      </c>
      <c r="L522" t="str">
        <f>VLOOKUP(K522,'Config Calc'!$T$13:$U$16,2,FALSE)</f>
        <v>Tür, Scharnier Links</v>
      </c>
      <c r="M522" t="s">
        <v>100</v>
      </c>
      <c r="N522" t="str">
        <f>VLOOKUP(M522,'Config Calc'!$T$13:$U$16,2,FALSE)</f>
        <v>Schrank mit 2 Schubladen</v>
      </c>
      <c r="O522" t="s">
        <v>100</v>
      </c>
      <c r="P522" t="str">
        <f>IF(O522="","",VLOOKUP(O522,'Config Calc'!$T$13:$U$16,2,FALSE))</f>
        <v>Schrank mit 2 Schubladen</v>
      </c>
    </row>
    <row r="523" spans="1:16">
      <c r="A523">
        <v>522</v>
      </c>
      <c r="B523" t="s">
        <v>550</v>
      </c>
      <c r="C523" s="4" t="s">
        <v>99</v>
      </c>
      <c r="D523" t="str">
        <f>VLOOKUP(C523,'Config Calc'!$H$13:$I$14,2,FALSE)</f>
        <v>Kühlschrank</v>
      </c>
      <c r="E523" s="4" t="s">
        <v>50</v>
      </c>
      <c r="F523" t="str">
        <f>VLOOKUP(E523,'Config Calc'!$K$13:$L$14,2,FALSE)</f>
        <v>Drei</v>
      </c>
      <c r="G523" t="s">
        <v>37</v>
      </c>
      <c r="H523" t="str">
        <f>VLOOKUP(G523,'Config Calc'!$N$13:$O$14,2,FALSE)</f>
        <v xml:space="preserve">Kompressor Recht </v>
      </c>
      <c r="I523" t="s">
        <v>32</v>
      </c>
      <c r="J523" t="str">
        <f>VLOOKUP(I523,'Config Calc'!$Q$13:$R$15,2,FALSE)</f>
        <v xml:space="preserve">Atbeitsplatte </v>
      </c>
      <c r="K523" t="s">
        <v>21</v>
      </c>
      <c r="L523" t="str">
        <f>VLOOKUP(K523,'Config Calc'!$T$13:$U$16,2,FALSE)</f>
        <v>Tür, Scharnier Links</v>
      </c>
      <c r="M523" t="s">
        <v>100</v>
      </c>
      <c r="N523" t="str">
        <f>VLOOKUP(M523,'Config Calc'!$T$13:$U$16,2,FALSE)</f>
        <v>Schrank mit 2 Schubladen</v>
      </c>
      <c r="O523" t="s">
        <v>102</v>
      </c>
      <c r="P523" t="str">
        <f>IF(O523="","",VLOOKUP(O523,'Config Calc'!$T$13:$U$16,2,FALSE))</f>
        <v>Schrank mit 3 Schubladen</v>
      </c>
    </row>
    <row r="524" spans="1:16">
      <c r="A524">
        <v>523</v>
      </c>
      <c r="B524" t="s">
        <v>551</v>
      </c>
      <c r="C524" s="4" t="s">
        <v>99</v>
      </c>
      <c r="D524" t="str">
        <f>VLOOKUP(C524,'Config Calc'!$H$13:$I$14,2,FALSE)</f>
        <v>Kühlschrank</v>
      </c>
      <c r="E524" s="4" t="s">
        <v>50</v>
      </c>
      <c r="F524" t="str">
        <f>VLOOKUP(E524,'Config Calc'!$K$13:$L$14,2,FALSE)</f>
        <v>Drei</v>
      </c>
      <c r="G524" t="s">
        <v>37</v>
      </c>
      <c r="H524" t="str">
        <f>VLOOKUP(G524,'Config Calc'!$N$13:$O$14,2,FALSE)</f>
        <v xml:space="preserve">Kompressor Recht </v>
      </c>
      <c r="I524" t="s">
        <v>32</v>
      </c>
      <c r="J524" t="str">
        <f>VLOOKUP(I524,'Config Calc'!$Q$13:$R$15,2,FALSE)</f>
        <v xml:space="preserve">Atbeitsplatte </v>
      </c>
      <c r="K524" t="s">
        <v>21</v>
      </c>
      <c r="L524" t="str">
        <f>VLOOKUP(K524,'Config Calc'!$T$13:$U$16,2,FALSE)</f>
        <v>Tür, Scharnier Links</v>
      </c>
      <c r="M524" t="s">
        <v>100</v>
      </c>
      <c r="N524" t="str">
        <f>VLOOKUP(M524,'Config Calc'!$T$13:$U$16,2,FALSE)</f>
        <v>Schrank mit 2 Schubladen</v>
      </c>
      <c r="O524" t="s">
        <v>21</v>
      </c>
      <c r="P524" t="str">
        <f>IF(O524="","",VLOOKUP(O524,'Config Calc'!$T$13:$U$16,2,FALSE))</f>
        <v>Tür, Scharnier Links</v>
      </c>
    </row>
    <row r="525" spans="1:16">
      <c r="A525">
        <v>524</v>
      </c>
      <c r="B525" t="s">
        <v>552</v>
      </c>
      <c r="C525" s="4" t="s">
        <v>99</v>
      </c>
      <c r="D525" t="str">
        <f>VLOOKUP(C525,'Config Calc'!$H$13:$I$14,2,FALSE)</f>
        <v>Kühlschrank</v>
      </c>
      <c r="E525" s="4" t="s">
        <v>50</v>
      </c>
      <c r="F525" t="str">
        <f>VLOOKUP(E525,'Config Calc'!$K$13:$L$14,2,FALSE)</f>
        <v>Drei</v>
      </c>
      <c r="G525" t="s">
        <v>37</v>
      </c>
      <c r="H525" t="str">
        <f>VLOOKUP(G525,'Config Calc'!$N$13:$O$14,2,FALSE)</f>
        <v xml:space="preserve">Kompressor Recht </v>
      </c>
      <c r="I525" t="s">
        <v>32</v>
      </c>
      <c r="J525" t="str">
        <f>VLOOKUP(I525,'Config Calc'!$Q$13:$R$15,2,FALSE)</f>
        <v xml:space="preserve">Atbeitsplatte </v>
      </c>
      <c r="K525" t="s">
        <v>21</v>
      </c>
      <c r="L525" t="str">
        <f>VLOOKUP(K525,'Config Calc'!$T$13:$U$16,2,FALSE)</f>
        <v>Tür, Scharnier Links</v>
      </c>
      <c r="M525" t="s">
        <v>100</v>
      </c>
      <c r="N525" t="str">
        <f>VLOOKUP(M525,'Config Calc'!$T$13:$U$16,2,FALSE)</f>
        <v>Schrank mit 2 Schubladen</v>
      </c>
      <c r="O525" t="s">
        <v>23</v>
      </c>
      <c r="P525" t="str">
        <f>IF(O525="","",VLOOKUP(O525,'Config Calc'!$T$13:$U$16,2,FALSE))</f>
        <v xml:space="preserve">Tür, Scharnier Rechts </v>
      </c>
    </row>
    <row r="526" spans="1:16">
      <c r="A526">
        <v>525</v>
      </c>
      <c r="B526" t="s">
        <v>553</v>
      </c>
      <c r="C526" s="4" t="s">
        <v>99</v>
      </c>
      <c r="D526" t="str">
        <f>VLOOKUP(C526,'Config Calc'!$H$13:$I$14,2,FALSE)</f>
        <v>Kühlschrank</v>
      </c>
      <c r="E526" s="4" t="s">
        <v>50</v>
      </c>
      <c r="F526" t="str">
        <f>VLOOKUP(E526,'Config Calc'!$K$13:$L$14,2,FALSE)</f>
        <v>Drei</v>
      </c>
      <c r="G526" t="s">
        <v>37</v>
      </c>
      <c r="H526" t="str">
        <f>VLOOKUP(G526,'Config Calc'!$N$13:$O$14,2,FALSE)</f>
        <v xml:space="preserve">Kompressor Recht </v>
      </c>
      <c r="I526" t="s">
        <v>32</v>
      </c>
      <c r="J526" t="str">
        <f>VLOOKUP(I526,'Config Calc'!$Q$13:$R$15,2,FALSE)</f>
        <v xml:space="preserve">Atbeitsplatte </v>
      </c>
      <c r="K526" t="s">
        <v>21</v>
      </c>
      <c r="L526" t="str">
        <f>VLOOKUP(K526,'Config Calc'!$T$13:$U$16,2,FALSE)</f>
        <v>Tür, Scharnier Links</v>
      </c>
      <c r="M526" t="s">
        <v>102</v>
      </c>
      <c r="N526" t="str">
        <f>VLOOKUP(M526,'Config Calc'!$T$13:$U$16,2,FALSE)</f>
        <v>Schrank mit 3 Schubladen</v>
      </c>
      <c r="O526" t="s">
        <v>100</v>
      </c>
      <c r="P526" t="str">
        <f>IF(O526="","",VLOOKUP(O526,'Config Calc'!$T$13:$U$16,2,FALSE))</f>
        <v>Schrank mit 2 Schubladen</v>
      </c>
    </row>
    <row r="527" spans="1:16">
      <c r="A527">
        <v>526</v>
      </c>
      <c r="B527" t="s">
        <v>554</v>
      </c>
      <c r="C527" s="4" t="s">
        <v>99</v>
      </c>
      <c r="D527" t="str">
        <f>VLOOKUP(C527,'Config Calc'!$H$13:$I$14,2,FALSE)</f>
        <v>Kühlschrank</v>
      </c>
      <c r="E527" s="4" t="s">
        <v>50</v>
      </c>
      <c r="F527" t="str">
        <f>VLOOKUP(E527,'Config Calc'!$K$13:$L$14,2,FALSE)</f>
        <v>Drei</v>
      </c>
      <c r="G527" t="s">
        <v>37</v>
      </c>
      <c r="H527" t="str">
        <f>VLOOKUP(G527,'Config Calc'!$N$13:$O$14,2,FALSE)</f>
        <v xml:space="preserve">Kompressor Recht </v>
      </c>
      <c r="I527" t="s">
        <v>32</v>
      </c>
      <c r="J527" t="str">
        <f>VLOOKUP(I527,'Config Calc'!$Q$13:$R$15,2,FALSE)</f>
        <v xml:space="preserve">Atbeitsplatte </v>
      </c>
      <c r="K527" t="s">
        <v>21</v>
      </c>
      <c r="L527" t="str">
        <f>VLOOKUP(K527,'Config Calc'!$T$13:$U$16,2,FALSE)</f>
        <v>Tür, Scharnier Links</v>
      </c>
      <c r="M527" t="s">
        <v>102</v>
      </c>
      <c r="N527" t="str">
        <f>VLOOKUP(M527,'Config Calc'!$T$13:$U$16,2,FALSE)</f>
        <v>Schrank mit 3 Schubladen</v>
      </c>
      <c r="O527" t="s">
        <v>102</v>
      </c>
      <c r="P527" t="str">
        <f>IF(O527="","",VLOOKUP(O527,'Config Calc'!$T$13:$U$16,2,FALSE))</f>
        <v>Schrank mit 3 Schubladen</v>
      </c>
    </row>
    <row r="528" spans="1:16">
      <c r="A528">
        <v>527</v>
      </c>
      <c r="B528" t="s">
        <v>555</v>
      </c>
      <c r="C528" s="4" t="s">
        <v>99</v>
      </c>
      <c r="D528" t="str">
        <f>VLOOKUP(C528,'Config Calc'!$H$13:$I$14,2,FALSE)</f>
        <v>Kühlschrank</v>
      </c>
      <c r="E528" s="4" t="s">
        <v>50</v>
      </c>
      <c r="F528" t="str">
        <f>VLOOKUP(E528,'Config Calc'!$K$13:$L$14,2,FALSE)</f>
        <v>Drei</v>
      </c>
      <c r="G528" t="s">
        <v>37</v>
      </c>
      <c r="H528" t="str">
        <f>VLOOKUP(G528,'Config Calc'!$N$13:$O$14,2,FALSE)</f>
        <v xml:space="preserve">Kompressor Recht </v>
      </c>
      <c r="I528" t="s">
        <v>32</v>
      </c>
      <c r="J528" t="str">
        <f>VLOOKUP(I528,'Config Calc'!$Q$13:$R$15,2,FALSE)</f>
        <v xml:space="preserve">Atbeitsplatte </v>
      </c>
      <c r="K528" t="s">
        <v>21</v>
      </c>
      <c r="L528" t="str">
        <f>VLOOKUP(K528,'Config Calc'!$T$13:$U$16,2,FALSE)</f>
        <v>Tür, Scharnier Links</v>
      </c>
      <c r="M528" t="s">
        <v>102</v>
      </c>
      <c r="N528" t="str">
        <f>VLOOKUP(M528,'Config Calc'!$T$13:$U$16,2,FALSE)</f>
        <v>Schrank mit 3 Schubladen</v>
      </c>
      <c r="O528" t="s">
        <v>21</v>
      </c>
      <c r="P528" t="str">
        <f>IF(O528="","",VLOOKUP(O528,'Config Calc'!$T$13:$U$16,2,FALSE))</f>
        <v>Tür, Scharnier Links</v>
      </c>
    </row>
    <row r="529" spans="1:16">
      <c r="A529">
        <v>528</v>
      </c>
      <c r="B529" t="s">
        <v>556</v>
      </c>
      <c r="C529" s="4" t="s">
        <v>99</v>
      </c>
      <c r="D529" t="str">
        <f>VLOOKUP(C529,'Config Calc'!$H$13:$I$14,2,FALSE)</f>
        <v>Kühlschrank</v>
      </c>
      <c r="E529" s="4" t="s">
        <v>50</v>
      </c>
      <c r="F529" t="str">
        <f>VLOOKUP(E529,'Config Calc'!$K$13:$L$14,2,FALSE)</f>
        <v>Drei</v>
      </c>
      <c r="G529" t="s">
        <v>37</v>
      </c>
      <c r="H529" t="str">
        <f>VLOOKUP(G529,'Config Calc'!$N$13:$O$14,2,FALSE)</f>
        <v xml:space="preserve">Kompressor Recht </v>
      </c>
      <c r="I529" t="s">
        <v>32</v>
      </c>
      <c r="J529" t="str">
        <f>VLOOKUP(I529,'Config Calc'!$Q$13:$R$15,2,FALSE)</f>
        <v xml:space="preserve">Atbeitsplatte </v>
      </c>
      <c r="K529" t="s">
        <v>21</v>
      </c>
      <c r="L529" t="str">
        <f>VLOOKUP(K529,'Config Calc'!$T$13:$U$16,2,FALSE)</f>
        <v>Tür, Scharnier Links</v>
      </c>
      <c r="M529" t="s">
        <v>102</v>
      </c>
      <c r="N529" t="str">
        <f>VLOOKUP(M529,'Config Calc'!$T$13:$U$16,2,FALSE)</f>
        <v>Schrank mit 3 Schubladen</v>
      </c>
      <c r="O529" t="s">
        <v>23</v>
      </c>
      <c r="P529" t="str">
        <f>IF(O529="","",VLOOKUP(O529,'Config Calc'!$T$13:$U$16,2,FALSE))</f>
        <v xml:space="preserve">Tür, Scharnier Rechts </v>
      </c>
    </row>
    <row r="530" spans="1:16">
      <c r="A530">
        <v>529</v>
      </c>
      <c r="B530" t="s">
        <v>557</v>
      </c>
      <c r="C530" s="4" t="s">
        <v>99</v>
      </c>
      <c r="D530" t="str">
        <f>VLOOKUP(C530,'Config Calc'!$H$13:$I$14,2,FALSE)</f>
        <v>Kühlschrank</v>
      </c>
      <c r="E530" s="4" t="s">
        <v>50</v>
      </c>
      <c r="F530" t="str">
        <f>VLOOKUP(E530,'Config Calc'!$K$13:$L$14,2,FALSE)</f>
        <v>Drei</v>
      </c>
      <c r="G530" t="s">
        <v>37</v>
      </c>
      <c r="H530" t="str">
        <f>VLOOKUP(G530,'Config Calc'!$N$13:$O$14,2,FALSE)</f>
        <v xml:space="preserve">Kompressor Recht </v>
      </c>
      <c r="I530" t="s">
        <v>32</v>
      </c>
      <c r="J530" t="str">
        <f>VLOOKUP(I530,'Config Calc'!$Q$13:$R$15,2,FALSE)</f>
        <v xml:space="preserve">Atbeitsplatte </v>
      </c>
      <c r="K530" t="s">
        <v>21</v>
      </c>
      <c r="L530" t="str">
        <f>VLOOKUP(K530,'Config Calc'!$T$13:$U$16,2,FALSE)</f>
        <v>Tür, Scharnier Links</v>
      </c>
      <c r="M530" t="s">
        <v>21</v>
      </c>
      <c r="N530" t="str">
        <f>VLOOKUP(M530,'Config Calc'!$T$13:$U$16,2,FALSE)</f>
        <v>Tür, Scharnier Links</v>
      </c>
      <c r="O530" t="s">
        <v>100</v>
      </c>
      <c r="P530" t="str">
        <f>IF(O530="","",VLOOKUP(O530,'Config Calc'!$T$13:$U$16,2,FALSE))</f>
        <v>Schrank mit 2 Schubladen</v>
      </c>
    </row>
    <row r="531" spans="1:16">
      <c r="A531">
        <v>530</v>
      </c>
      <c r="B531" t="s">
        <v>558</v>
      </c>
      <c r="C531" s="4" t="s">
        <v>99</v>
      </c>
      <c r="D531" t="str">
        <f>VLOOKUP(C531,'Config Calc'!$H$13:$I$14,2,FALSE)</f>
        <v>Kühlschrank</v>
      </c>
      <c r="E531" s="4" t="s">
        <v>50</v>
      </c>
      <c r="F531" t="str">
        <f>VLOOKUP(E531,'Config Calc'!$K$13:$L$14,2,FALSE)</f>
        <v>Drei</v>
      </c>
      <c r="G531" t="s">
        <v>37</v>
      </c>
      <c r="H531" t="str">
        <f>VLOOKUP(G531,'Config Calc'!$N$13:$O$14,2,FALSE)</f>
        <v xml:space="preserve">Kompressor Recht </v>
      </c>
      <c r="I531" t="s">
        <v>32</v>
      </c>
      <c r="J531" t="str">
        <f>VLOOKUP(I531,'Config Calc'!$Q$13:$R$15,2,FALSE)</f>
        <v xml:space="preserve">Atbeitsplatte </v>
      </c>
      <c r="K531" t="s">
        <v>21</v>
      </c>
      <c r="L531" t="str">
        <f>VLOOKUP(K531,'Config Calc'!$T$13:$U$16,2,FALSE)</f>
        <v>Tür, Scharnier Links</v>
      </c>
      <c r="M531" t="s">
        <v>21</v>
      </c>
      <c r="N531" t="str">
        <f>VLOOKUP(M531,'Config Calc'!$T$13:$U$16,2,FALSE)</f>
        <v>Tür, Scharnier Links</v>
      </c>
      <c r="O531" t="s">
        <v>102</v>
      </c>
      <c r="P531" t="str">
        <f>IF(O531="","",VLOOKUP(O531,'Config Calc'!$T$13:$U$16,2,FALSE))</f>
        <v>Schrank mit 3 Schubladen</v>
      </c>
    </row>
    <row r="532" spans="1:16">
      <c r="A532">
        <v>531</v>
      </c>
      <c r="B532" t="s">
        <v>559</v>
      </c>
      <c r="C532" s="4" t="s">
        <v>99</v>
      </c>
      <c r="D532" t="str">
        <f>VLOOKUP(C532,'Config Calc'!$H$13:$I$14,2,FALSE)</f>
        <v>Kühlschrank</v>
      </c>
      <c r="E532" s="4" t="s">
        <v>50</v>
      </c>
      <c r="F532" t="str">
        <f>VLOOKUP(E532,'Config Calc'!$K$13:$L$14,2,FALSE)</f>
        <v>Drei</v>
      </c>
      <c r="G532" t="s">
        <v>37</v>
      </c>
      <c r="H532" t="str">
        <f>VLOOKUP(G532,'Config Calc'!$N$13:$O$14,2,FALSE)</f>
        <v xml:space="preserve">Kompressor Recht </v>
      </c>
      <c r="I532" t="s">
        <v>32</v>
      </c>
      <c r="J532" t="str">
        <f>VLOOKUP(I532,'Config Calc'!$Q$13:$R$15,2,FALSE)</f>
        <v xml:space="preserve">Atbeitsplatte </v>
      </c>
      <c r="K532" t="s">
        <v>21</v>
      </c>
      <c r="L532" t="str">
        <f>VLOOKUP(K532,'Config Calc'!$T$13:$U$16,2,FALSE)</f>
        <v>Tür, Scharnier Links</v>
      </c>
      <c r="M532" t="s">
        <v>21</v>
      </c>
      <c r="N532" t="str">
        <f>VLOOKUP(M532,'Config Calc'!$T$13:$U$16,2,FALSE)</f>
        <v>Tür, Scharnier Links</v>
      </c>
      <c r="O532" t="s">
        <v>21</v>
      </c>
      <c r="P532" t="str">
        <f>IF(O532="","",VLOOKUP(O532,'Config Calc'!$T$13:$U$16,2,FALSE))</f>
        <v>Tür, Scharnier Links</v>
      </c>
    </row>
    <row r="533" spans="1:16">
      <c r="A533">
        <v>532</v>
      </c>
      <c r="B533" t="s">
        <v>560</v>
      </c>
      <c r="C533" s="4" t="s">
        <v>99</v>
      </c>
      <c r="D533" t="str">
        <f>VLOOKUP(C533,'Config Calc'!$H$13:$I$14,2,FALSE)</f>
        <v>Kühlschrank</v>
      </c>
      <c r="E533" s="4" t="s">
        <v>50</v>
      </c>
      <c r="F533" t="str">
        <f>VLOOKUP(E533,'Config Calc'!$K$13:$L$14,2,FALSE)</f>
        <v>Drei</v>
      </c>
      <c r="G533" t="s">
        <v>37</v>
      </c>
      <c r="H533" t="str">
        <f>VLOOKUP(G533,'Config Calc'!$N$13:$O$14,2,FALSE)</f>
        <v xml:space="preserve">Kompressor Recht </v>
      </c>
      <c r="I533" t="s">
        <v>32</v>
      </c>
      <c r="J533" t="str">
        <f>VLOOKUP(I533,'Config Calc'!$Q$13:$R$15,2,FALSE)</f>
        <v xml:space="preserve">Atbeitsplatte </v>
      </c>
      <c r="K533" t="s">
        <v>21</v>
      </c>
      <c r="L533" t="str">
        <f>VLOOKUP(K533,'Config Calc'!$T$13:$U$16,2,FALSE)</f>
        <v>Tür, Scharnier Links</v>
      </c>
      <c r="M533" t="s">
        <v>21</v>
      </c>
      <c r="N533" t="str">
        <f>VLOOKUP(M533,'Config Calc'!$T$13:$U$16,2,FALSE)</f>
        <v>Tür, Scharnier Links</v>
      </c>
      <c r="O533" t="s">
        <v>23</v>
      </c>
      <c r="P533" t="str">
        <f>IF(O533="","",VLOOKUP(O533,'Config Calc'!$T$13:$U$16,2,FALSE))</f>
        <v xml:space="preserve">Tür, Scharnier Rechts </v>
      </c>
    </row>
    <row r="534" spans="1:16">
      <c r="A534">
        <v>533</v>
      </c>
      <c r="B534" t="s">
        <v>561</v>
      </c>
      <c r="C534" s="4" t="s">
        <v>99</v>
      </c>
      <c r="D534" t="str">
        <f>VLOOKUP(C534,'Config Calc'!$H$13:$I$14,2,FALSE)</f>
        <v>Kühlschrank</v>
      </c>
      <c r="E534" s="4" t="s">
        <v>50</v>
      </c>
      <c r="F534" t="str">
        <f>VLOOKUP(E534,'Config Calc'!$K$13:$L$14,2,FALSE)</f>
        <v>Drei</v>
      </c>
      <c r="G534" t="s">
        <v>37</v>
      </c>
      <c r="H534" t="str">
        <f>VLOOKUP(G534,'Config Calc'!$N$13:$O$14,2,FALSE)</f>
        <v xml:space="preserve">Kompressor Recht </v>
      </c>
      <c r="I534" t="s">
        <v>32</v>
      </c>
      <c r="J534" t="str">
        <f>VLOOKUP(I534,'Config Calc'!$Q$13:$R$15,2,FALSE)</f>
        <v xml:space="preserve">Atbeitsplatte </v>
      </c>
      <c r="K534" t="s">
        <v>21</v>
      </c>
      <c r="L534" t="str">
        <f>VLOOKUP(K534,'Config Calc'!$T$13:$U$16,2,FALSE)</f>
        <v>Tür, Scharnier Links</v>
      </c>
      <c r="M534" t="s">
        <v>23</v>
      </c>
      <c r="N534" t="str">
        <f>VLOOKUP(M534,'Config Calc'!$T$13:$U$16,2,FALSE)</f>
        <v xml:space="preserve">Tür, Scharnier Rechts </v>
      </c>
      <c r="O534" t="s">
        <v>100</v>
      </c>
      <c r="P534" t="str">
        <f>IF(O534="","",VLOOKUP(O534,'Config Calc'!$T$13:$U$16,2,FALSE))</f>
        <v>Schrank mit 2 Schubladen</v>
      </c>
    </row>
    <row r="535" spans="1:16">
      <c r="A535">
        <v>534</v>
      </c>
      <c r="B535" t="s">
        <v>562</v>
      </c>
      <c r="C535" s="4" t="s">
        <v>99</v>
      </c>
      <c r="D535" t="str">
        <f>VLOOKUP(C535,'Config Calc'!$H$13:$I$14,2,FALSE)</f>
        <v>Kühlschrank</v>
      </c>
      <c r="E535" s="4" t="s">
        <v>50</v>
      </c>
      <c r="F535" t="str">
        <f>VLOOKUP(E535,'Config Calc'!$K$13:$L$14,2,FALSE)</f>
        <v>Drei</v>
      </c>
      <c r="G535" t="s">
        <v>37</v>
      </c>
      <c r="H535" t="str">
        <f>VLOOKUP(G535,'Config Calc'!$N$13:$O$14,2,FALSE)</f>
        <v xml:space="preserve">Kompressor Recht </v>
      </c>
      <c r="I535" t="s">
        <v>32</v>
      </c>
      <c r="J535" t="str">
        <f>VLOOKUP(I535,'Config Calc'!$Q$13:$R$15,2,FALSE)</f>
        <v xml:space="preserve">Atbeitsplatte </v>
      </c>
      <c r="K535" t="s">
        <v>21</v>
      </c>
      <c r="L535" t="str">
        <f>VLOOKUP(K535,'Config Calc'!$T$13:$U$16,2,FALSE)</f>
        <v>Tür, Scharnier Links</v>
      </c>
      <c r="M535" t="s">
        <v>23</v>
      </c>
      <c r="N535" t="str">
        <f>VLOOKUP(M535,'Config Calc'!$T$13:$U$16,2,FALSE)</f>
        <v xml:space="preserve">Tür, Scharnier Rechts </v>
      </c>
      <c r="O535" t="s">
        <v>102</v>
      </c>
      <c r="P535" t="str">
        <f>IF(O535="","",VLOOKUP(O535,'Config Calc'!$T$13:$U$16,2,FALSE))</f>
        <v>Schrank mit 3 Schubladen</v>
      </c>
    </row>
    <row r="536" spans="1:16">
      <c r="A536">
        <v>535</v>
      </c>
      <c r="B536" t="s">
        <v>563</v>
      </c>
      <c r="C536" s="4" t="s">
        <v>99</v>
      </c>
      <c r="D536" t="str">
        <f>VLOOKUP(C536,'Config Calc'!$H$13:$I$14,2,FALSE)</f>
        <v>Kühlschrank</v>
      </c>
      <c r="E536" s="4" t="s">
        <v>50</v>
      </c>
      <c r="F536" t="str">
        <f>VLOOKUP(E536,'Config Calc'!$K$13:$L$14,2,FALSE)</f>
        <v>Drei</v>
      </c>
      <c r="G536" t="s">
        <v>37</v>
      </c>
      <c r="H536" t="str">
        <f>VLOOKUP(G536,'Config Calc'!$N$13:$O$14,2,FALSE)</f>
        <v xml:space="preserve">Kompressor Recht </v>
      </c>
      <c r="I536" t="s">
        <v>32</v>
      </c>
      <c r="J536" t="str">
        <f>VLOOKUP(I536,'Config Calc'!$Q$13:$R$15,2,FALSE)</f>
        <v xml:space="preserve">Atbeitsplatte </v>
      </c>
      <c r="K536" t="s">
        <v>21</v>
      </c>
      <c r="L536" t="str">
        <f>VLOOKUP(K536,'Config Calc'!$T$13:$U$16,2,FALSE)</f>
        <v>Tür, Scharnier Links</v>
      </c>
      <c r="M536" t="s">
        <v>23</v>
      </c>
      <c r="N536" t="str">
        <f>VLOOKUP(M536,'Config Calc'!$T$13:$U$16,2,FALSE)</f>
        <v xml:space="preserve">Tür, Scharnier Rechts </v>
      </c>
      <c r="O536" t="s">
        <v>21</v>
      </c>
      <c r="P536" t="str">
        <f>IF(O536="","",VLOOKUP(O536,'Config Calc'!$T$13:$U$16,2,FALSE))</f>
        <v>Tür, Scharnier Links</v>
      </c>
    </row>
    <row r="537" spans="1:16">
      <c r="A537">
        <v>536</v>
      </c>
      <c r="B537" t="s">
        <v>564</v>
      </c>
      <c r="C537" s="4" t="s">
        <v>99</v>
      </c>
      <c r="D537" t="str">
        <f>VLOOKUP(C537,'Config Calc'!$H$13:$I$14,2,FALSE)</f>
        <v>Kühlschrank</v>
      </c>
      <c r="E537" s="4" t="s">
        <v>50</v>
      </c>
      <c r="F537" t="str">
        <f>VLOOKUP(E537,'Config Calc'!$K$13:$L$14,2,FALSE)</f>
        <v>Drei</v>
      </c>
      <c r="G537" t="s">
        <v>37</v>
      </c>
      <c r="H537" t="str">
        <f>VLOOKUP(G537,'Config Calc'!$N$13:$O$14,2,FALSE)</f>
        <v xml:space="preserve">Kompressor Recht </v>
      </c>
      <c r="I537" t="s">
        <v>32</v>
      </c>
      <c r="J537" t="str">
        <f>VLOOKUP(I537,'Config Calc'!$Q$13:$R$15,2,FALSE)</f>
        <v xml:space="preserve">Atbeitsplatte </v>
      </c>
      <c r="K537" t="s">
        <v>21</v>
      </c>
      <c r="L537" t="str">
        <f>VLOOKUP(K537,'Config Calc'!$T$13:$U$16,2,FALSE)</f>
        <v>Tür, Scharnier Links</v>
      </c>
      <c r="M537" t="s">
        <v>23</v>
      </c>
      <c r="N537" t="str">
        <f>VLOOKUP(M537,'Config Calc'!$T$13:$U$16,2,FALSE)</f>
        <v xml:space="preserve">Tür, Scharnier Rechts </v>
      </c>
      <c r="O537" t="s">
        <v>23</v>
      </c>
      <c r="P537" t="str">
        <f>IF(O537="","",VLOOKUP(O537,'Config Calc'!$T$13:$U$16,2,FALSE))</f>
        <v xml:space="preserve">Tür, Scharnier Rechts </v>
      </c>
    </row>
    <row r="538" spans="1:16">
      <c r="A538">
        <v>537</v>
      </c>
      <c r="B538" t="s">
        <v>565</v>
      </c>
      <c r="C538" s="4" t="s">
        <v>99</v>
      </c>
      <c r="D538" t="str">
        <f>VLOOKUP(C538,'Config Calc'!$H$13:$I$14,2,FALSE)</f>
        <v>Kühlschrank</v>
      </c>
      <c r="E538" s="4" t="s">
        <v>50</v>
      </c>
      <c r="F538" t="str">
        <f>VLOOKUP(E538,'Config Calc'!$K$13:$L$14,2,FALSE)</f>
        <v>Drei</v>
      </c>
      <c r="G538" t="s">
        <v>37</v>
      </c>
      <c r="H538" t="str">
        <f>VLOOKUP(G538,'Config Calc'!$N$13:$O$14,2,FALSE)</f>
        <v xml:space="preserve">Kompressor Recht </v>
      </c>
      <c r="I538" t="s">
        <v>32</v>
      </c>
      <c r="J538" t="str">
        <f>VLOOKUP(I538,'Config Calc'!$Q$13:$R$15,2,FALSE)</f>
        <v xml:space="preserve">Atbeitsplatte </v>
      </c>
      <c r="K538" t="s">
        <v>23</v>
      </c>
      <c r="L538" t="str">
        <f>VLOOKUP(K538,'Config Calc'!$T$13:$U$16,2,FALSE)</f>
        <v xml:space="preserve">Tür, Scharnier Rechts </v>
      </c>
      <c r="M538" t="s">
        <v>100</v>
      </c>
      <c r="N538" t="str">
        <f>VLOOKUP(M538,'Config Calc'!$T$13:$U$16,2,FALSE)</f>
        <v>Schrank mit 2 Schubladen</v>
      </c>
      <c r="O538" t="s">
        <v>100</v>
      </c>
      <c r="P538" t="str">
        <f>IF(O538="","",VLOOKUP(O538,'Config Calc'!$T$13:$U$16,2,FALSE))</f>
        <v>Schrank mit 2 Schubladen</v>
      </c>
    </row>
    <row r="539" spans="1:16">
      <c r="A539">
        <v>538</v>
      </c>
      <c r="B539" t="s">
        <v>566</v>
      </c>
      <c r="C539" s="4" t="s">
        <v>99</v>
      </c>
      <c r="D539" t="str">
        <f>VLOOKUP(C539,'Config Calc'!$H$13:$I$14,2,FALSE)</f>
        <v>Kühlschrank</v>
      </c>
      <c r="E539" s="4" t="s">
        <v>50</v>
      </c>
      <c r="F539" t="str">
        <f>VLOOKUP(E539,'Config Calc'!$K$13:$L$14,2,FALSE)</f>
        <v>Drei</v>
      </c>
      <c r="G539" t="s">
        <v>37</v>
      </c>
      <c r="H539" t="str">
        <f>VLOOKUP(G539,'Config Calc'!$N$13:$O$14,2,FALSE)</f>
        <v xml:space="preserve">Kompressor Recht </v>
      </c>
      <c r="I539" t="s">
        <v>32</v>
      </c>
      <c r="J539" t="str">
        <f>VLOOKUP(I539,'Config Calc'!$Q$13:$R$15,2,FALSE)</f>
        <v xml:space="preserve">Atbeitsplatte </v>
      </c>
      <c r="K539" t="s">
        <v>23</v>
      </c>
      <c r="L539" t="str">
        <f>VLOOKUP(K539,'Config Calc'!$T$13:$U$16,2,FALSE)</f>
        <v xml:space="preserve">Tür, Scharnier Rechts </v>
      </c>
      <c r="M539" t="s">
        <v>100</v>
      </c>
      <c r="N539" t="str">
        <f>VLOOKUP(M539,'Config Calc'!$T$13:$U$16,2,FALSE)</f>
        <v>Schrank mit 2 Schubladen</v>
      </c>
      <c r="O539" t="s">
        <v>102</v>
      </c>
      <c r="P539" t="str">
        <f>IF(O539="","",VLOOKUP(O539,'Config Calc'!$T$13:$U$16,2,FALSE))</f>
        <v>Schrank mit 3 Schubladen</v>
      </c>
    </row>
    <row r="540" spans="1:16">
      <c r="A540">
        <v>539</v>
      </c>
      <c r="B540" t="s">
        <v>567</v>
      </c>
      <c r="C540" s="4" t="s">
        <v>99</v>
      </c>
      <c r="D540" t="str">
        <f>VLOOKUP(C540,'Config Calc'!$H$13:$I$14,2,FALSE)</f>
        <v>Kühlschrank</v>
      </c>
      <c r="E540" s="4" t="s">
        <v>50</v>
      </c>
      <c r="F540" t="str">
        <f>VLOOKUP(E540,'Config Calc'!$K$13:$L$14,2,FALSE)</f>
        <v>Drei</v>
      </c>
      <c r="G540" t="s">
        <v>37</v>
      </c>
      <c r="H540" t="str">
        <f>VLOOKUP(G540,'Config Calc'!$N$13:$O$14,2,FALSE)</f>
        <v xml:space="preserve">Kompressor Recht </v>
      </c>
      <c r="I540" t="s">
        <v>32</v>
      </c>
      <c r="J540" t="str">
        <f>VLOOKUP(I540,'Config Calc'!$Q$13:$R$15,2,FALSE)</f>
        <v xml:space="preserve">Atbeitsplatte </v>
      </c>
      <c r="K540" t="s">
        <v>23</v>
      </c>
      <c r="L540" t="str">
        <f>VLOOKUP(K540,'Config Calc'!$T$13:$U$16,2,FALSE)</f>
        <v xml:space="preserve">Tür, Scharnier Rechts </v>
      </c>
      <c r="M540" t="s">
        <v>100</v>
      </c>
      <c r="N540" t="str">
        <f>VLOOKUP(M540,'Config Calc'!$T$13:$U$16,2,FALSE)</f>
        <v>Schrank mit 2 Schubladen</v>
      </c>
      <c r="O540" t="s">
        <v>21</v>
      </c>
      <c r="P540" t="str">
        <f>IF(O540="","",VLOOKUP(O540,'Config Calc'!$T$13:$U$16,2,FALSE))</f>
        <v>Tür, Scharnier Links</v>
      </c>
    </row>
    <row r="541" spans="1:16">
      <c r="A541">
        <v>540</v>
      </c>
      <c r="B541" t="s">
        <v>568</v>
      </c>
      <c r="C541" s="4" t="s">
        <v>99</v>
      </c>
      <c r="D541" t="str">
        <f>VLOOKUP(C541,'Config Calc'!$H$13:$I$14,2,FALSE)</f>
        <v>Kühlschrank</v>
      </c>
      <c r="E541" s="4" t="s">
        <v>50</v>
      </c>
      <c r="F541" t="str">
        <f>VLOOKUP(E541,'Config Calc'!$K$13:$L$14,2,FALSE)</f>
        <v>Drei</v>
      </c>
      <c r="G541" t="s">
        <v>37</v>
      </c>
      <c r="H541" t="str">
        <f>VLOOKUP(G541,'Config Calc'!$N$13:$O$14,2,FALSE)</f>
        <v xml:space="preserve">Kompressor Recht </v>
      </c>
      <c r="I541" t="s">
        <v>32</v>
      </c>
      <c r="J541" t="str">
        <f>VLOOKUP(I541,'Config Calc'!$Q$13:$R$15,2,FALSE)</f>
        <v xml:space="preserve">Atbeitsplatte </v>
      </c>
      <c r="K541" t="s">
        <v>23</v>
      </c>
      <c r="L541" t="str">
        <f>VLOOKUP(K541,'Config Calc'!$T$13:$U$16,2,FALSE)</f>
        <v xml:space="preserve">Tür, Scharnier Rechts </v>
      </c>
      <c r="M541" t="s">
        <v>100</v>
      </c>
      <c r="N541" t="str">
        <f>VLOOKUP(M541,'Config Calc'!$T$13:$U$16,2,FALSE)</f>
        <v>Schrank mit 2 Schubladen</v>
      </c>
      <c r="O541" t="s">
        <v>23</v>
      </c>
      <c r="P541" t="str">
        <f>IF(O541="","",VLOOKUP(O541,'Config Calc'!$T$13:$U$16,2,FALSE))</f>
        <v xml:space="preserve">Tür, Scharnier Rechts </v>
      </c>
    </row>
    <row r="542" spans="1:16">
      <c r="A542">
        <v>541</v>
      </c>
      <c r="B542" t="s">
        <v>569</v>
      </c>
      <c r="C542" s="4" t="s">
        <v>99</v>
      </c>
      <c r="D542" t="str">
        <f>VLOOKUP(C542,'Config Calc'!$H$13:$I$14,2,FALSE)</f>
        <v>Kühlschrank</v>
      </c>
      <c r="E542" s="4" t="s">
        <v>50</v>
      </c>
      <c r="F542" t="str">
        <f>VLOOKUP(E542,'Config Calc'!$K$13:$L$14,2,FALSE)</f>
        <v>Drei</v>
      </c>
      <c r="G542" t="s">
        <v>37</v>
      </c>
      <c r="H542" t="str">
        <f>VLOOKUP(G542,'Config Calc'!$N$13:$O$14,2,FALSE)</f>
        <v xml:space="preserve">Kompressor Recht </v>
      </c>
      <c r="I542" t="s">
        <v>32</v>
      </c>
      <c r="J542" t="str">
        <f>VLOOKUP(I542,'Config Calc'!$Q$13:$R$15,2,FALSE)</f>
        <v xml:space="preserve">Atbeitsplatte </v>
      </c>
      <c r="K542" t="s">
        <v>23</v>
      </c>
      <c r="L542" t="str">
        <f>VLOOKUP(K542,'Config Calc'!$T$13:$U$16,2,FALSE)</f>
        <v xml:space="preserve">Tür, Scharnier Rechts </v>
      </c>
      <c r="M542" t="s">
        <v>102</v>
      </c>
      <c r="N542" t="str">
        <f>VLOOKUP(M542,'Config Calc'!$T$13:$U$16,2,FALSE)</f>
        <v>Schrank mit 3 Schubladen</v>
      </c>
      <c r="O542" t="s">
        <v>100</v>
      </c>
      <c r="P542" t="str">
        <f>IF(O542="","",VLOOKUP(O542,'Config Calc'!$T$13:$U$16,2,FALSE))</f>
        <v>Schrank mit 2 Schubladen</v>
      </c>
    </row>
    <row r="543" spans="1:16">
      <c r="A543">
        <v>542</v>
      </c>
      <c r="B543" t="s">
        <v>570</v>
      </c>
      <c r="C543" s="4" t="s">
        <v>99</v>
      </c>
      <c r="D543" t="str">
        <f>VLOOKUP(C543,'Config Calc'!$H$13:$I$14,2,FALSE)</f>
        <v>Kühlschrank</v>
      </c>
      <c r="E543" s="4" t="s">
        <v>50</v>
      </c>
      <c r="F543" t="str">
        <f>VLOOKUP(E543,'Config Calc'!$K$13:$L$14,2,FALSE)</f>
        <v>Drei</v>
      </c>
      <c r="G543" t="s">
        <v>37</v>
      </c>
      <c r="H543" t="str">
        <f>VLOOKUP(G543,'Config Calc'!$N$13:$O$14,2,FALSE)</f>
        <v xml:space="preserve">Kompressor Recht </v>
      </c>
      <c r="I543" t="s">
        <v>32</v>
      </c>
      <c r="J543" t="str">
        <f>VLOOKUP(I543,'Config Calc'!$Q$13:$R$15,2,FALSE)</f>
        <v xml:space="preserve">Atbeitsplatte </v>
      </c>
      <c r="K543" t="s">
        <v>23</v>
      </c>
      <c r="L543" t="str">
        <f>VLOOKUP(K543,'Config Calc'!$T$13:$U$16,2,FALSE)</f>
        <v xml:space="preserve">Tür, Scharnier Rechts </v>
      </c>
      <c r="M543" t="s">
        <v>102</v>
      </c>
      <c r="N543" t="str">
        <f>VLOOKUP(M543,'Config Calc'!$T$13:$U$16,2,FALSE)</f>
        <v>Schrank mit 3 Schubladen</v>
      </c>
      <c r="O543" t="s">
        <v>102</v>
      </c>
      <c r="P543" t="str">
        <f>IF(O543="","",VLOOKUP(O543,'Config Calc'!$T$13:$U$16,2,FALSE))</f>
        <v>Schrank mit 3 Schubladen</v>
      </c>
    </row>
    <row r="544" spans="1:16">
      <c r="A544">
        <v>543</v>
      </c>
      <c r="B544" t="s">
        <v>571</v>
      </c>
      <c r="C544" s="4" t="s">
        <v>99</v>
      </c>
      <c r="D544" t="str">
        <f>VLOOKUP(C544,'Config Calc'!$H$13:$I$14,2,FALSE)</f>
        <v>Kühlschrank</v>
      </c>
      <c r="E544" s="4" t="s">
        <v>50</v>
      </c>
      <c r="F544" t="str">
        <f>VLOOKUP(E544,'Config Calc'!$K$13:$L$14,2,FALSE)</f>
        <v>Drei</v>
      </c>
      <c r="G544" t="s">
        <v>37</v>
      </c>
      <c r="H544" t="str">
        <f>VLOOKUP(G544,'Config Calc'!$N$13:$O$14,2,FALSE)</f>
        <v xml:space="preserve">Kompressor Recht </v>
      </c>
      <c r="I544" t="s">
        <v>32</v>
      </c>
      <c r="J544" t="str">
        <f>VLOOKUP(I544,'Config Calc'!$Q$13:$R$15,2,FALSE)</f>
        <v xml:space="preserve">Atbeitsplatte </v>
      </c>
      <c r="K544" t="s">
        <v>23</v>
      </c>
      <c r="L544" t="str">
        <f>VLOOKUP(K544,'Config Calc'!$T$13:$U$16,2,FALSE)</f>
        <v xml:space="preserve">Tür, Scharnier Rechts </v>
      </c>
      <c r="M544" t="s">
        <v>102</v>
      </c>
      <c r="N544" t="str">
        <f>VLOOKUP(M544,'Config Calc'!$T$13:$U$16,2,FALSE)</f>
        <v>Schrank mit 3 Schubladen</v>
      </c>
      <c r="O544" t="s">
        <v>21</v>
      </c>
      <c r="P544" t="str">
        <f>IF(O544="","",VLOOKUP(O544,'Config Calc'!$T$13:$U$16,2,FALSE))</f>
        <v>Tür, Scharnier Links</v>
      </c>
    </row>
    <row r="545" spans="1:16">
      <c r="A545">
        <v>544</v>
      </c>
      <c r="B545" t="s">
        <v>572</v>
      </c>
      <c r="C545" s="4" t="s">
        <v>99</v>
      </c>
      <c r="D545" t="str">
        <f>VLOOKUP(C545,'Config Calc'!$H$13:$I$14,2,FALSE)</f>
        <v>Kühlschrank</v>
      </c>
      <c r="E545" s="4" t="s">
        <v>50</v>
      </c>
      <c r="F545" t="str">
        <f>VLOOKUP(E545,'Config Calc'!$K$13:$L$14,2,FALSE)</f>
        <v>Drei</v>
      </c>
      <c r="G545" t="s">
        <v>37</v>
      </c>
      <c r="H545" t="str">
        <f>VLOOKUP(G545,'Config Calc'!$N$13:$O$14,2,FALSE)</f>
        <v xml:space="preserve">Kompressor Recht </v>
      </c>
      <c r="I545" t="s">
        <v>32</v>
      </c>
      <c r="J545" t="str">
        <f>VLOOKUP(I545,'Config Calc'!$Q$13:$R$15,2,FALSE)</f>
        <v xml:space="preserve">Atbeitsplatte </v>
      </c>
      <c r="K545" t="s">
        <v>23</v>
      </c>
      <c r="L545" t="str">
        <f>VLOOKUP(K545,'Config Calc'!$T$13:$U$16,2,FALSE)</f>
        <v xml:space="preserve">Tür, Scharnier Rechts </v>
      </c>
      <c r="M545" t="s">
        <v>102</v>
      </c>
      <c r="N545" t="str">
        <f>VLOOKUP(M545,'Config Calc'!$T$13:$U$16,2,FALSE)</f>
        <v>Schrank mit 3 Schubladen</v>
      </c>
      <c r="O545" t="s">
        <v>23</v>
      </c>
      <c r="P545" t="str">
        <f>IF(O545="","",VLOOKUP(O545,'Config Calc'!$T$13:$U$16,2,FALSE))</f>
        <v xml:space="preserve">Tür, Scharnier Rechts </v>
      </c>
    </row>
    <row r="546" spans="1:16">
      <c r="A546">
        <v>545</v>
      </c>
      <c r="B546" t="s">
        <v>573</v>
      </c>
      <c r="C546" s="4" t="s">
        <v>99</v>
      </c>
      <c r="D546" t="str">
        <f>VLOOKUP(C546,'Config Calc'!$H$13:$I$14,2,FALSE)</f>
        <v>Kühlschrank</v>
      </c>
      <c r="E546" s="4" t="s">
        <v>50</v>
      </c>
      <c r="F546" t="str">
        <f>VLOOKUP(E546,'Config Calc'!$K$13:$L$14,2,FALSE)</f>
        <v>Drei</v>
      </c>
      <c r="G546" t="s">
        <v>37</v>
      </c>
      <c r="H546" t="str">
        <f>VLOOKUP(G546,'Config Calc'!$N$13:$O$14,2,FALSE)</f>
        <v xml:space="preserve">Kompressor Recht </v>
      </c>
      <c r="I546" t="s">
        <v>32</v>
      </c>
      <c r="J546" t="str">
        <f>VLOOKUP(I546,'Config Calc'!$Q$13:$R$15,2,FALSE)</f>
        <v xml:space="preserve">Atbeitsplatte </v>
      </c>
      <c r="K546" t="s">
        <v>23</v>
      </c>
      <c r="L546" t="str">
        <f>VLOOKUP(K546,'Config Calc'!$T$13:$U$16,2,FALSE)</f>
        <v xml:space="preserve">Tür, Scharnier Rechts </v>
      </c>
      <c r="M546" t="s">
        <v>21</v>
      </c>
      <c r="N546" t="str">
        <f>VLOOKUP(M546,'Config Calc'!$T$13:$U$16,2,FALSE)</f>
        <v>Tür, Scharnier Links</v>
      </c>
      <c r="O546" t="s">
        <v>100</v>
      </c>
      <c r="P546" t="str">
        <f>IF(O546="","",VLOOKUP(O546,'Config Calc'!$T$13:$U$16,2,FALSE))</f>
        <v>Schrank mit 2 Schubladen</v>
      </c>
    </row>
    <row r="547" spans="1:16">
      <c r="A547">
        <v>546</v>
      </c>
      <c r="B547" t="s">
        <v>574</v>
      </c>
      <c r="C547" s="4" t="s">
        <v>99</v>
      </c>
      <c r="D547" t="str">
        <f>VLOOKUP(C547,'Config Calc'!$H$13:$I$14,2,FALSE)</f>
        <v>Kühlschrank</v>
      </c>
      <c r="E547" s="4" t="s">
        <v>50</v>
      </c>
      <c r="F547" t="str">
        <f>VLOOKUP(E547,'Config Calc'!$K$13:$L$14,2,FALSE)</f>
        <v>Drei</v>
      </c>
      <c r="G547" t="s">
        <v>37</v>
      </c>
      <c r="H547" t="str">
        <f>VLOOKUP(G547,'Config Calc'!$N$13:$O$14,2,FALSE)</f>
        <v xml:space="preserve">Kompressor Recht </v>
      </c>
      <c r="I547" t="s">
        <v>32</v>
      </c>
      <c r="J547" t="str">
        <f>VLOOKUP(I547,'Config Calc'!$Q$13:$R$15,2,FALSE)</f>
        <v xml:space="preserve">Atbeitsplatte </v>
      </c>
      <c r="K547" t="s">
        <v>23</v>
      </c>
      <c r="L547" t="str">
        <f>VLOOKUP(K547,'Config Calc'!$T$13:$U$16,2,FALSE)</f>
        <v xml:space="preserve">Tür, Scharnier Rechts </v>
      </c>
      <c r="M547" t="s">
        <v>21</v>
      </c>
      <c r="N547" t="str">
        <f>VLOOKUP(M547,'Config Calc'!$T$13:$U$16,2,FALSE)</f>
        <v>Tür, Scharnier Links</v>
      </c>
      <c r="O547" t="s">
        <v>102</v>
      </c>
      <c r="P547" t="str">
        <f>IF(O547="","",VLOOKUP(O547,'Config Calc'!$T$13:$U$16,2,FALSE))</f>
        <v>Schrank mit 3 Schubladen</v>
      </c>
    </row>
    <row r="548" spans="1:16">
      <c r="A548">
        <v>547</v>
      </c>
      <c r="B548" t="s">
        <v>575</v>
      </c>
      <c r="C548" s="4" t="s">
        <v>99</v>
      </c>
      <c r="D548" t="str">
        <f>VLOOKUP(C548,'Config Calc'!$H$13:$I$14,2,FALSE)</f>
        <v>Kühlschrank</v>
      </c>
      <c r="E548" s="4" t="s">
        <v>50</v>
      </c>
      <c r="F548" t="str">
        <f>VLOOKUP(E548,'Config Calc'!$K$13:$L$14,2,FALSE)</f>
        <v>Drei</v>
      </c>
      <c r="G548" t="s">
        <v>37</v>
      </c>
      <c r="H548" t="str">
        <f>VLOOKUP(G548,'Config Calc'!$N$13:$O$14,2,FALSE)</f>
        <v xml:space="preserve">Kompressor Recht </v>
      </c>
      <c r="I548" t="s">
        <v>32</v>
      </c>
      <c r="J548" t="str">
        <f>VLOOKUP(I548,'Config Calc'!$Q$13:$R$15,2,FALSE)</f>
        <v xml:space="preserve">Atbeitsplatte </v>
      </c>
      <c r="K548" t="s">
        <v>23</v>
      </c>
      <c r="L548" t="str">
        <f>VLOOKUP(K548,'Config Calc'!$T$13:$U$16,2,FALSE)</f>
        <v xml:space="preserve">Tür, Scharnier Rechts </v>
      </c>
      <c r="M548" t="s">
        <v>21</v>
      </c>
      <c r="N548" t="str">
        <f>VLOOKUP(M548,'Config Calc'!$T$13:$U$16,2,FALSE)</f>
        <v>Tür, Scharnier Links</v>
      </c>
      <c r="O548" t="s">
        <v>21</v>
      </c>
      <c r="P548" t="str">
        <f>IF(O548="","",VLOOKUP(O548,'Config Calc'!$T$13:$U$16,2,FALSE))</f>
        <v>Tür, Scharnier Links</v>
      </c>
    </row>
    <row r="549" spans="1:16">
      <c r="A549">
        <v>548</v>
      </c>
      <c r="B549" t="s">
        <v>576</v>
      </c>
      <c r="C549" s="4" t="s">
        <v>99</v>
      </c>
      <c r="D549" t="str">
        <f>VLOOKUP(C549,'Config Calc'!$H$13:$I$14,2,FALSE)</f>
        <v>Kühlschrank</v>
      </c>
      <c r="E549" s="4" t="s">
        <v>50</v>
      </c>
      <c r="F549" t="str">
        <f>VLOOKUP(E549,'Config Calc'!$K$13:$L$14,2,FALSE)</f>
        <v>Drei</v>
      </c>
      <c r="G549" t="s">
        <v>37</v>
      </c>
      <c r="H549" t="str">
        <f>VLOOKUP(G549,'Config Calc'!$N$13:$O$14,2,FALSE)</f>
        <v xml:space="preserve">Kompressor Recht </v>
      </c>
      <c r="I549" t="s">
        <v>32</v>
      </c>
      <c r="J549" t="str">
        <f>VLOOKUP(I549,'Config Calc'!$Q$13:$R$15,2,FALSE)</f>
        <v xml:space="preserve">Atbeitsplatte </v>
      </c>
      <c r="K549" t="s">
        <v>23</v>
      </c>
      <c r="L549" t="str">
        <f>VLOOKUP(K549,'Config Calc'!$T$13:$U$16,2,FALSE)</f>
        <v xml:space="preserve">Tür, Scharnier Rechts </v>
      </c>
      <c r="M549" t="s">
        <v>21</v>
      </c>
      <c r="N549" t="str">
        <f>VLOOKUP(M549,'Config Calc'!$T$13:$U$16,2,FALSE)</f>
        <v>Tür, Scharnier Links</v>
      </c>
      <c r="O549" t="s">
        <v>23</v>
      </c>
      <c r="P549" t="str">
        <f>IF(O549="","",VLOOKUP(O549,'Config Calc'!$T$13:$U$16,2,FALSE))</f>
        <v xml:space="preserve">Tür, Scharnier Rechts </v>
      </c>
    </row>
    <row r="550" spans="1:16">
      <c r="A550">
        <v>549</v>
      </c>
      <c r="B550" t="s">
        <v>577</v>
      </c>
      <c r="C550" s="4" t="s">
        <v>99</v>
      </c>
      <c r="D550" t="str">
        <f>VLOOKUP(C550,'Config Calc'!$H$13:$I$14,2,FALSE)</f>
        <v>Kühlschrank</v>
      </c>
      <c r="E550" s="4" t="s">
        <v>50</v>
      </c>
      <c r="F550" t="str">
        <f>VLOOKUP(E550,'Config Calc'!$K$13:$L$14,2,FALSE)</f>
        <v>Drei</v>
      </c>
      <c r="G550" t="s">
        <v>37</v>
      </c>
      <c r="H550" t="str">
        <f>VLOOKUP(G550,'Config Calc'!$N$13:$O$14,2,FALSE)</f>
        <v xml:space="preserve">Kompressor Recht </v>
      </c>
      <c r="I550" t="s">
        <v>32</v>
      </c>
      <c r="J550" t="str">
        <f>VLOOKUP(I550,'Config Calc'!$Q$13:$R$15,2,FALSE)</f>
        <v xml:space="preserve">Atbeitsplatte </v>
      </c>
      <c r="K550" t="s">
        <v>23</v>
      </c>
      <c r="L550" t="str">
        <f>VLOOKUP(K550,'Config Calc'!$T$13:$U$16,2,FALSE)</f>
        <v xml:space="preserve">Tür, Scharnier Rechts </v>
      </c>
      <c r="M550" t="s">
        <v>23</v>
      </c>
      <c r="N550" t="str">
        <f>VLOOKUP(M550,'Config Calc'!$T$13:$U$16,2,FALSE)</f>
        <v xml:space="preserve">Tür, Scharnier Rechts </v>
      </c>
      <c r="O550" t="s">
        <v>100</v>
      </c>
      <c r="P550" t="str">
        <f>IF(O550="","",VLOOKUP(O550,'Config Calc'!$T$13:$U$16,2,FALSE))</f>
        <v>Schrank mit 2 Schubladen</v>
      </c>
    </row>
    <row r="551" spans="1:16">
      <c r="A551">
        <v>550</v>
      </c>
      <c r="B551" t="s">
        <v>578</v>
      </c>
      <c r="C551" s="4" t="s">
        <v>99</v>
      </c>
      <c r="D551" t="str">
        <f>VLOOKUP(C551,'Config Calc'!$H$13:$I$14,2,FALSE)</f>
        <v>Kühlschrank</v>
      </c>
      <c r="E551" s="4" t="s">
        <v>50</v>
      </c>
      <c r="F551" t="str">
        <f>VLOOKUP(E551,'Config Calc'!$K$13:$L$14,2,FALSE)</f>
        <v>Drei</v>
      </c>
      <c r="G551" t="s">
        <v>37</v>
      </c>
      <c r="H551" t="str">
        <f>VLOOKUP(G551,'Config Calc'!$N$13:$O$14,2,FALSE)</f>
        <v xml:space="preserve">Kompressor Recht </v>
      </c>
      <c r="I551" t="s">
        <v>32</v>
      </c>
      <c r="J551" t="str">
        <f>VLOOKUP(I551,'Config Calc'!$Q$13:$R$15,2,FALSE)</f>
        <v xml:space="preserve">Atbeitsplatte </v>
      </c>
      <c r="K551" t="s">
        <v>23</v>
      </c>
      <c r="L551" t="str">
        <f>VLOOKUP(K551,'Config Calc'!$T$13:$U$16,2,FALSE)</f>
        <v xml:space="preserve">Tür, Scharnier Rechts </v>
      </c>
      <c r="M551" t="s">
        <v>23</v>
      </c>
      <c r="N551" t="str">
        <f>VLOOKUP(M551,'Config Calc'!$T$13:$U$16,2,FALSE)</f>
        <v xml:space="preserve">Tür, Scharnier Rechts </v>
      </c>
      <c r="O551" t="s">
        <v>102</v>
      </c>
      <c r="P551" t="str">
        <f>IF(O551="","",VLOOKUP(O551,'Config Calc'!$T$13:$U$16,2,FALSE))</f>
        <v>Schrank mit 3 Schubladen</v>
      </c>
    </row>
    <row r="552" spans="1:16">
      <c r="A552">
        <v>551</v>
      </c>
      <c r="B552" t="s">
        <v>579</v>
      </c>
      <c r="C552" s="4" t="s">
        <v>99</v>
      </c>
      <c r="D552" t="str">
        <f>VLOOKUP(C552,'Config Calc'!$H$13:$I$14,2,FALSE)</f>
        <v>Kühlschrank</v>
      </c>
      <c r="E552" s="4" t="s">
        <v>50</v>
      </c>
      <c r="F552" t="str">
        <f>VLOOKUP(E552,'Config Calc'!$K$13:$L$14,2,FALSE)</f>
        <v>Drei</v>
      </c>
      <c r="G552" t="s">
        <v>37</v>
      </c>
      <c r="H552" t="str">
        <f>VLOOKUP(G552,'Config Calc'!$N$13:$O$14,2,FALSE)</f>
        <v xml:space="preserve">Kompressor Recht </v>
      </c>
      <c r="I552" t="s">
        <v>32</v>
      </c>
      <c r="J552" t="str">
        <f>VLOOKUP(I552,'Config Calc'!$Q$13:$R$15,2,FALSE)</f>
        <v xml:space="preserve">Atbeitsplatte </v>
      </c>
      <c r="K552" t="s">
        <v>23</v>
      </c>
      <c r="L552" t="str">
        <f>VLOOKUP(K552,'Config Calc'!$T$13:$U$16,2,FALSE)</f>
        <v xml:space="preserve">Tür, Scharnier Rechts </v>
      </c>
      <c r="M552" t="s">
        <v>23</v>
      </c>
      <c r="N552" t="str">
        <f>VLOOKUP(M552,'Config Calc'!$T$13:$U$16,2,FALSE)</f>
        <v xml:space="preserve">Tür, Scharnier Rechts </v>
      </c>
      <c r="O552" t="s">
        <v>21</v>
      </c>
      <c r="P552" t="str">
        <f>IF(O552="","",VLOOKUP(O552,'Config Calc'!$T$13:$U$16,2,FALSE))</f>
        <v>Tür, Scharnier Links</v>
      </c>
    </row>
    <row r="553" spans="1:16">
      <c r="A553">
        <v>552</v>
      </c>
      <c r="B553" t="s">
        <v>580</v>
      </c>
      <c r="C553" s="4" t="s">
        <v>99</v>
      </c>
      <c r="D553" t="str">
        <f>VLOOKUP(C553,'Config Calc'!$H$13:$I$14,2,FALSE)</f>
        <v>Kühlschrank</v>
      </c>
      <c r="E553" s="4" t="s">
        <v>50</v>
      </c>
      <c r="F553" t="str">
        <f>VLOOKUP(E553,'Config Calc'!$K$13:$L$14,2,FALSE)</f>
        <v>Drei</v>
      </c>
      <c r="G553" t="s">
        <v>37</v>
      </c>
      <c r="H553" t="str">
        <f>VLOOKUP(G553,'Config Calc'!$N$13:$O$14,2,FALSE)</f>
        <v xml:space="preserve">Kompressor Recht </v>
      </c>
      <c r="I553" t="s">
        <v>32</v>
      </c>
      <c r="J553" t="str">
        <f>VLOOKUP(I553,'Config Calc'!$Q$13:$R$15,2,FALSE)</f>
        <v xml:space="preserve">Atbeitsplatte </v>
      </c>
      <c r="K553" t="s">
        <v>23</v>
      </c>
      <c r="L553" t="str">
        <f>VLOOKUP(K553,'Config Calc'!$T$13:$U$16,2,FALSE)</f>
        <v xml:space="preserve">Tür, Scharnier Rechts </v>
      </c>
      <c r="M553" t="s">
        <v>23</v>
      </c>
      <c r="N553" t="str">
        <f>VLOOKUP(M553,'Config Calc'!$T$13:$U$16,2,FALSE)</f>
        <v xml:space="preserve">Tür, Scharnier Rechts </v>
      </c>
      <c r="O553" t="s">
        <v>23</v>
      </c>
      <c r="P553" t="str">
        <f>IF(O553="","",VLOOKUP(O553,'Config Calc'!$T$13:$U$16,2,FALSE))</f>
        <v xml:space="preserve">Tür, Scharnier Rechts </v>
      </c>
    </row>
  </sheetData>
  <sortState xmlns:xlrd2="http://schemas.microsoft.com/office/spreadsheetml/2017/richdata2" ref="B2:O553">
    <sortCondition ref="B2:B553"/>
  </sortState>
  <pageMargins left="0.7" right="0.7" top="0.75" bottom="0.75" header="0.3" footer="0.3"/>
  <pageSetup paperSize="9" orientation="portrait" horizontalDpi="4294967295" verticalDpi="4294967295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7B17B1-EF47-C247-943F-8E3D0A1911FB}">
  <sheetPr codeName="Sheet9">
    <outlinePr summaryBelow="0" summaryRight="0"/>
  </sheetPr>
  <dimension ref="A1:BC729"/>
  <sheetViews>
    <sheetView zoomScaleNormal="100" workbookViewId="0">
      <pane xSplit="3" ySplit="2" topLeftCell="M3" activePane="bottomRight" state="frozen"/>
      <selection pane="topRight" activeCell="J82" sqref="J82"/>
      <selection pane="bottomLeft" activeCell="J82" sqref="J82"/>
      <selection pane="bottomRight" activeCell="A4" sqref="A4"/>
    </sheetView>
  </sheetViews>
  <sheetFormatPr baseColWidth="10" defaultColWidth="0" defaultRowHeight="0" customHeight="1" zeroHeight="1"/>
  <cols>
    <col min="1" max="1" width="39.1640625" style="5" customWidth="1"/>
    <col min="2" max="2" width="24.1640625" style="5" customWidth="1"/>
    <col min="3" max="3" width="22" style="5" bestFit="1" customWidth="1"/>
    <col min="4" max="4" width="8.83203125" style="79" customWidth="1"/>
    <col min="5" max="6" width="8.83203125" style="5" customWidth="1"/>
    <col min="7" max="7" width="27.6640625" style="5" customWidth="1"/>
    <col min="8" max="8" width="28.33203125" style="80" customWidth="1"/>
    <col min="9" max="9" width="18.83203125" style="133" customWidth="1"/>
    <col min="10" max="10" width="10.1640625" style="5" customWidth="1"/>
    <col min="11" max="11" width="16" style="5" customWidth="1"/>
    <col min="12" max="12" width="22.33203125" style="5" customWidth="1"/>
    <col min="13" max="13" width="97.83203125" style="79" customWidth="1"/>
    <col min="14" max="14" width="14.83203125" style="5" customWidth="1"/>
    <col min="15" max="15" width="63.33203125" style="80" customWidth="1"/>
    <col min="16" max="16" width="16.6640625" style="5" customWidth="1"/>
    <col min="17" max="17" width="15.83203125" style="5" customWidth="1"/>
    <col min="18" max="18" width="9.6640625" style="79" customWidth="1"/>
    <col min="19" max="21" width="9.6640625" style="5" customWidth="1"/>
    <col min="22" max="22" width="21.1640625" style="164" customWidth="1"/>
    <col min="23" max="23" width="12.1640625" style="5" customWidth="1"/>
    <col min="24" max="24" width="34.83203125" style="5" customWidth="1"/>
    <col min="25" max="25" width="13.33203125" style="5" customWidth="1"/>
    <col min="26" max="26" width="10.5" style="79" bestFit="1" customWidth="1"/>
    <col min="27" max="27" width="19.33203125" style="5" customWidth="1"/>
    <col min="28" max="28" width="29.6640625" style="5" customWidth="1"/>
    <col min="29" max="29" width="23.6640625" style="5" customWidth="1"/>
    <col min="30" max="30" width="15" style="5" customWidth="1"/>
    <col min="31" max="31" width="16.5" style="5" customWidth="1"/>
    <col min="32" max="32" width="18.6640625" style="5" customWidth="1"/>
    <col min="33" max="33" width="13.1640625" style="5" bestFit="1" customWidth="1"/>
    <col min="34" max="34" width="11.5" style="80" bestFit="1" customWidth="1"/>
    <col min="35" max="35" width="16.33203125" style="5" customWidth="1"/>
    <col min="36" max="36" width="27.1640625" style="5" customWidth="1"/>
    <col min="37" max="37" width="21.1640625" style="5" customWidth="1"/>
    <col min="38" max="38" width="17.83203125" style="5" bestFit="1" customWidth="1"/>
    <col min="39" max="40" width="26.83203125" style="5" customWidth="1"/>
    <col min="41" max="41" width="12.5" style="5" customWidth="1"/>
    <col min="42" max="42" width="22.6640625" style="5" customWidth="1"/>
    <col min="43" max="43" width="19.5" style="5" customWidth="1"/>
    <col min="44" max="44" width="13.33203125" style="5" customWidth="1"/>
    <col min="45" max="45" width="21.33203125" style="80" customWidth="1"/>
    <col min="46" max="46" width="22" style="80" customWidth="1"/>
    <col min="47" max="47" width="20.6640625" style="5" hidden="1" customWidth="1"/>
    <col min="48" max="48" width="22" style="5" hidden="1" customWidth="1"/>
    <col min="49" max="50" width="12.6640625" style="7" hidden="1" customWidth="1"/>
    <col min="51" max="55" width="12.6640625" style="6" hidden="1" customWidth="1"/>
    <col min="56" max="16384" width="12.6640625" style="5" hidden="1"/>
  </cols>
  <sheetData>
    <row r="1" spans="1:55" s="12" customFormat="1" ht="102" customHeight="1">
      <c r="A1" s="33" t="e" vm="1">
        <v>#VALUE!</v>
      </c>
      <c r="B1" s="230" t="e" vm="2">
        <v>#VALUE!</v>
      </c>
      <c r="C1" s="230"/>
      <c r="D1" s="234" t="s">
        <v>1062</v>
      </c>
      <c r="E1" s="231"/>
      <c r="F1" s="231"/>
      <c r="G1" s="231"/>
      <c r="H1" s="235"/>
      <c r="I1" s="33" t="s">
        <v>2084</v>
      </c>
      <c r="J1" s="231" t="s">
        <v>1065</v>
      </c>
      <c r="K1" s="231"/>
      <c r="L1" s="231"/>
      <c r="M1" s="237" t="s">
        <v>1369</v>
      </c>
      <c r="N1" s="230"/>
      <c r="O1" s="238"/>
      <c r="P1" s="231" t="s">
        <v>1061</v>
      </c>
      <c r="Q1" s="231"/>
      <c r="R1" s="234" t="s">
        <v>582</v>
      </c>
      <c r="S1" s="231"/>
      <c r="T1" s="231"/>
      <c r="U1" s="231"/>
      <c r="V1" s="214" t="s">
        <v>2157</v>
      </c>
      <c r="W1" s="231" t="s">
        <v>1064</v>
      </c>
      <c r="X1" s="231"/>
      <c r="Y1" s="231"/>
      <c r="Z1" s="234" t="s">
        <v>1063</v>
      </c>
      <c r="AA1" s="231"/>
      <c r="AB1" s="231"/>
      <c r="AC1" s="231"/>
      <c r="AD1" s="231"/>
      <c r="AE1" s="231"/>
      <c r="AF1" s="229"/>
      <c r="AG1" s="229"/>
      <c r="AH1" s="235"/>
      <c r="AI1" s="237" t="s">
        <v>1371</v>
      </c>
      <c r="AJ1" s="230"/>
      <c r="AK1" s="230"/>
      <c r="AL1" s="230"/>
      <c r="AM1" s="230"/>
      <c r="AN1" s="230"/>
      <c r="AO1" s="230"/>
      <c r="AP1" s="230"/>
      <c r="AQ1" s="230"/>
      <c r="AR1" s="230"/>
      <c r="AS1" s="236"/>
      <c r="AT1" s="39" t="s">
        <v>1370</v>
      </c>
      <c r="AY1" s="13"/>
      <c r="BB1" s="13"/>
      <c r="BC1" s="13"/>
    </row>
    <row r="2" spans="1:55" ht="40" customHeight="1">
      <c r="A2" s="43" t="s">
        <v>1042</v>
      </c>
      <c r="B2" s="44" t="s">
        <v>1041</v>
      </c>
      <c r="C2" s="45" t="s">
        <v>1043</v>
      </c>
      <c r="D2" s="87" t="s">
        <v>1044</v>
      </c>
      <c r="E2" s="44" t="s">
        <v>1045</v>
      </c>
      <c r="F2" s="44" t="s">
        <v>1046</v>
      </c>
      <c r="G2" s="44" t="s">
        <v>1069</v>
      </c>
      <c r="H2" s="88" t="s">
        <v>1047</v>
      </c>
      <c r="I2" s="203" t="s">
        <v>2078</v>
      </c>
      <c r="J2" s="43" t="s">
        <v>1575</v>
      </c>
      <c r="K2" s="44" t="s">
        <v>1576</v>
      </c>
      <c r="L2" s="45" t="s">
        <v>1577</v>
      </c>
      <c r="M2" s="43" t="s">
        <v>1048</v>
      </c>
      <c r="N2" s="44" t="s">
        <v>1049</v>
      </c>
      <c r="O2" s="45" t="s">
        <v>1050</v>
      </c>
      <c r="P2" s="84" t="s">
        <v>1051</v>
      </c>
      <c r="Q2" s="81" t="s">
        <v>1609</v>
      </c>
      <c r="R2" s="43" t="s">
        <v>1052</v>
      </c>
      <c r="S2" s="44" t="s">
        <v>1053</v>
      </c>
      <c r="T2" s="44" t="s">
        <v>1059</v>
      </c>
      <c r="U2" s="44" t="s">
        <v>1060</v>
      </c>
      <c r="V2" s="221">
        <v>0.4</v>
      </c>
      <c r="W2" s="43" t="s">
        <v>1054</v>
      </c>
      <c r="X2" s="44" t="s">
        <v>1386</v>
      </c>
      <c r="Y2" s="45" t="s">
        <v>1057</v>
      </c>
      <c r="Z2" s="84" t="s">
        <v>1055</v>
      </c>
      <c r="AA2" s="44" t="s">
        <v>1056</v>
      </c>
      <c r="AB2" s="44" t="s">
        <v>1571</v>
      </c>
      <c r="AC2" s="44" t="s">
        <v>1573</v>
      </c>
      <c r="AD2" s="44" t="s">
        <v>1066</v>
      </c>
      <c r="AE2" s="44" t="s">
        <v>1067</v>
      </c>
      <c r="AF2" s="45" t="s">
        <v>1367</v>
      </c>
      <c r="AG2" s="45" t="s">
        <v>1368</v>
      </c>
      <c r="AH2" s="81" t="s">
        <v>1068</v>
      </c>
      <c r="AI2" s="43" t="s">
        <v>1581</v>
      </c>
      <c r="AJ2" s="44" t="s">
        <v>1521</v>
      </c>
      <c r="AK2" s="44" t="s">
        <v>1084</v>
      </c>
      <c r="AL2" s="44" t="s">
        <v>1089</v>
      </c>
      <c r="AM2" s="44" t="s">
        <v>1091</v>
      </c>
      <c r="AN2" s="44" t="s">
        <v>1092</v>
      </c>
      <c r="AO2" s="44" t="s">
        <v>1110</v>
      </c>
      <c r="AP2" s="44" t="s">
        <v>1111</v>
      </c>
      <c r="AQ2" s="44" t="s">
        <v>583</v>
      </c>
      <c r="AR2" s="44" t="s">
        <v>1114</v>
      </c>
      <c r="AS2" s="81" t="s">
        <v>1611</v>
      </c>
      <c r="AT2" s="81" t="s">
        <v>1021</v>
      </c>
      <c r="AW2" s="5"/>
      <c r="AX2" s="5"/>
      <c r="AZ2" s="5"/>
      <c r="BA2" s="5"/>
    </row>
    <row r="3" spans="1:55" s="85" customFormat="1" ht="25" customHeight="1">
      <c r="A3" s="228" t="s">
        <v>1903</v>
      </c>
      <c r="B3" s="228"/>
      <c r="C3" s="228"/>
      <c r="D3" s="71"/>
      <c r="E3" s="71"/>
      <c r="F3" s="72"/>
      <c r="G3" s="72"/>
      <c r="H3" s="72"/>
      <c r="I3" s="72"/>
      <c r="J3" s="72"/>
      <c r="K3" s="72"/>
      <c r="L3" s="72"/>
      <c r="M3" s="72"/>
      <c r="N3" s="72"/>
      <c r="O3" s="72"/>
      <c r="P3" s="72"/>
      <c r="Q3" s="72"/>
      <c r="R3" s="72"/>
      <c r="S3" s="72"/>
      <c r="T3" s="72"/>
      <c r="U3" s="72"/>
      <c r="V3" s="143"/>
      <c r="W3" s="72"/>
      <c r="X3" s="72"/>
      <c r="Y3" s="72"/>
      <c r="Z3" s="72"/>
      <c r="AA3" s="72"/>
      <c r="AB3" s="72"/>
      <c r="AC3" s="72"/>
      <c r="AD3" s="72"/>
      <c r="AE3" s="72"/>
      <c r="AF3" s="72"/>
      <c r="AG3" s="72"/>
      <c r="AH3" s="72"/>
      <c r="AI3" s="72"/>
      <c r="AJ3" s="72"/>
      <c r="AK3" s="72"/>
      <c r="AL3" s="72"/>
      <c r="AM3" s="72"/>
      <c r="AN3" s="72"/>
      <c r="AO3" s="72"/>
      <c r="AP3" s="72"/>
      <c r="AQ3" s="72"/>
      <c r="AR3" s="72"/>
      <c r="AS3" s="72"/>
      <c r="AT3" s="72"/>
      <c r="AY3" s="86"/>
      <c r="BB3" s="86"/>
      <c r="BC3" s="86"/>
    </row>
    <row r="4" spans="1:55" s="8" customFormat="1" ht="153">
      <c r="A4" s="38" t="s">
        <v>1909</v>
      </c>
      <c r="B4" s="38" t="e" vm="184">
        <v>#VALUE!</v>
      </c>
      <c r="C4" s="64" t="s">
        <v>930</v>
      </c>
      <c r="D4" s="73">
        <v>816</v>
      </c>
      <c r="E4" s="38">
        <v>924</v>
      </c>
      <c r="F4" s="38">
        <v>648</v>
      </c>
      <c r="G4" s="38" t="s">
        <v>1902</v>
      </c>
      <c r="H4" s="74" t="s">
        <v>1901</v>
      </c>
      <c r="I4" s="201" t="s">
        <v>930</v>
      </c>
      <c r="J4" s="68"/>
      <c r="K4" s="38"/>
      <c r="L4" s="64" t="s">
        <v>587</v>
      </c>
      <c r="M4" s="96" t="s">
        <v>1912</v>
      </c>
      <c r="N4" s="153" t="s">
        <v>1115</v>
      </c>
      <c r="O4" s="97" t="s">
        <v>1934</v>
      </c>
      <c r="P4" s="68">
        <v>167</v>
      </c>
      <c r="Q4" s="64">
        <v>35</v>
      </c>
      <c r="R4" s="73" t="s">
        <v>605</v>
      </c>
      <c r="S4" s="38">
        <v>39.4</v>
      </c>
      <c r="T4" s="38">
        <v>2.0270000000000001</v>
      </c>
      <c r="U4" s="38">
        <v>740</v>
      </c>
      <c r="V4" s="222">
        <f t="shared" ref="V4:V11" si="0">IF(U4&gt;1,(U4*$V$2),"")</f>
        <v>296</v>
      </c>
      <c r="W4" s="68">
        <v>5</v>
      </c>
      <c r="X4" s="38" t="s">
        <v>1904</v>
      </c>
      <c r="Y4" s="64" t="s">
        <v>591</v>
      </c>
      <c r="Z4" s="73" t="s">
        <v>592</v>
      </c>
      <c r="AA4" s="38" t="s">
        <v>593</v>
      </c>
      <c r="AB4" s="38">
        <v>1.1000000000000001</v>
      </c>
      <c r="AC4" s="38">
        <v>253</v>
      </c>
      <c r="AD4" s="38" t="s">
        <v>1079</v>
      </c>
      <c r="AE4" s="38" t="s">
        <v>1788</v>
      </c>
      <c r="AF4" s="64"/>
      <c r="AG4" s="64"/>
      <c r="AH4" s="74" t="s">
        <v>596</v>
      </c>
      <c r="AI4" s="68">
        <v>2</v>
      </c>
      <c r="AJ4" s="38" t="s">
        <v>931</v>
      </c>
      <c r="AK4" s="38" t="s">
        <v>1905</v>
      </c>
      <c r="AL4" s="38" t="s">
        <v>1906</v>
      </c>
      <c r="AM4" s="189" t="s">
        <v>1907</v>
      </c>
      <c r="AN4" s="38" t="s">
        <v>1096</v>
      </c>
      <c r="AO4" s="38">
        <v>102</v>
      </c>
      <c r="AP4" s="38">
        <v>113</v>
      </c>
      <c r="AQ4" s="38" t="s">
        <v>932</v>
      </c>
      <c r="AR4" s="38">
        <v>2.13</v>
      </c>
      <c r="AS4" s="74">
        <v>326</v>
      </c>
      <c r="AT4" s="125" t="s">
        <v>1167</v>
      </c>
      <c r="AY4" s="9"/>
      <c r="BB4" s="9"/>
      <c r="BC4" s="9"/>
    </row>
    <row r="5" spans="1:55" ht="153">
      <c r="A5" s="34" t="s">
        <v>1909</v>
      </c>
      <c r="B5" s="34" t="e" vm="185">
        <v>#VALUE!</v>
      </c>
      <c r="C5" s="66" t="s">
        <v>933</v>
      </c>
      <c r="D5" s="77">
        <v>816</v>
      </c>
      <c r="E5" s="34">
        <v>1227</v>
      </c>
      <c r="F5" s="34">
        <v>648</v>
      </c>
      <c r="G5" s="38" t="s">
        <v>1902</v>
      </c>
      <c r="H5" s="78" t="s">
        <v>1901</v>
      </c>
      <c r="I5" s="198" t="s">
        <v>933</v>
      </c>
      <c r="J5" s="70"/>
      <c r="K5" s="34"/>
      <c r="L5" s="66" t="s">
        <v>587</v>
      </c>
      <c r="M5" s="94" t="s">
        <v>1913</v>
      </c>
      <c r="N5" s="153" t="s">
        <v>1115</v>
      </c>
      <c r="O5" s="95" t="s">
        <v>1933</v>
      </c>
      <c r="P5" s="70">
        <v>252</v>
      </c>
      <c r="Q5" s="66">
        <v>52</v>
      </c>
      <c r="R5" s="77" t="s">
        <v>605</v>
      </c>
      <c r="S5" s="34">
        <v>42.4</v>
      </c>
      <c r="T5" s="34">
        <v>2.2349999999999999</v>
      </c>
      <c r="U5" s="34">
        <v>816</v>
      </c>
      <c r="V5" s="222">
        <f t="shared" si="0"/>
        <v>326.40000000000003</v>
      </c>
      <c r="W5" s="70">
        <v>5</v>
      </c>
      <c r="X5" s="38" t="s">
        <v>1904</v>
      </c>
      <c r="Y5" s="66" t="s">
        <v>591</v>
      </c>
      <c r="Z5" s="77" t="s">
        <v>592</v>
      </c>
      <c r="AA5" s="34" t="s">
        <v>593</v>
      </c>
      <c r="AB5" s="34">
        <v>1.1000000000000001</v>
      </c>
      <c r="AC5" s="34">
        <v>253</v>
      </c>
      <c r="AD5" s="34" t="s">
        <v>1079</v>
      </c>
      <c r="AE5" s="34" t="s">
        <v>1788</v>
      </c>
      <c r="AF5" s="66"/>
      <c r="AG5" s="66"/>
      <c r="AH5" s="78" t="s">
        <v>596</v>
      </c>
      <c r="AI5" s="70">
        <v>2</v>
      </c>
      <c r="AJ5" s="34" t="s">
        <v>934</v>
      </c>
      <c r="AK5" s="34" t="s">
        <v>1905</v>
      </c>
      <c r="AL5" s="38" t="s">
        <v>1906</v>
      </c>
      <c r="AM5" s="189" t="s">
        <v>1907</v>
      </c>
      <c r="AN5" s="38" t="s">
        <v>1096</v>
      </c>
      <c r="AO5" s="34">
        <v>118</v>
      </c>
      <c r="AP5" s="34">
        <v>129</v>
      </c>
      <c r="AQ5" s="34" t="s">
        <v>935</v>
      </c>
      <c r="AR5" s="34">
        <v>2.13</v>
      </c>
      <c r="AS5" s="78">
        <v>326</v>
      </c>
      <c r="AT5" s="127" t="s">
        <v>1168</v>
      </c>
      <c r="AW5" s="5"/>
      <c r="AX5" s="5"/>
      <c r="AZ5" s="5"/>
      <c r="BA5" s="5"/>
    </row>
    <row r="6" spans="1:55" s="8" customFormat="1" ht="170">
      <c r="A6" s="34" t="s">
        <v>1909</v>
      </c>
      <c r="B6" s="34" t="e" vm="186">
        <v>#VALUE!</v>
      </c>
      <c r="C6" s="66" t="s">
        <v>936</v>
      </c>
      <c r="D6" s="77">
        <v>816</v>
      </c>
      <c r="E6" s="34">
        <v>1318</v>
      </c>
      <c r="F6" s="34">
        <v>648</v>
      </c>
      <c r="G6" s="38" t="s">
        <v>1902</v>
      </c>
      <c r="H6" s="78" t="s">
        <v>1901</v>
      </c>
      <c r="I6" s="198" t="s">
        <v>936</v>
      </c>
      <c r="J6" s="70"/>
      <c r="K6" s="34"/>
      <c r="L6" s="66" t="s">
        <v>587</v>
      </c>
      <c r="M6" s="94" t="s">
        <v>1914</v>
      </c>
      <c r="N6" s="153" t="s">
        <v>1115</v>
      </c>
      <c r="O6" s="95" t="s">
        <v>1932</v>
      </c>
      <c r="P6" s="70">
        <v>280</v>
      </c>
      <c r="Q6" s="66">
        <v>78</v>
      </c>
      <c r="R6" s="77" t="s">
        <v>605</v>
      </c>
      <c r="S6" s="34">
        <v>47.2</v>
      </c>
      <c r="T6" s="34">
        <v>2.5750000000000002</v>
      </c>
      <c r="U6" s="34">
        <v>940</v>
      </c>
      <c r="V6" s="222">
        <f t="shared" si="0"/>
        <v>376</v>
      </c>
      <c r="W6" s="70">
        <v>5</v>
      </c>
      <c r="X6" s="38" t="s">
        <v>1904</v>
      </c>
      <c r="Y6" s="66" t="s">
        <v>591</v>
      </c>
      <c r="Z6" s="77" t="s">
        <v>592</v>
      </c>
      <c r="AA6" s="34" t="s">
        <v>593</v>
      </c>
      <c r="AB6" s="34">
        <v>1.1000000000000001</v>
      </c>
      <c r="AC6" s="34">
        <v>253</v>
      </c>
      <c r="AD6" s="34" t="s">
        <v>1079</v>
      </c>
      <c r="AE6" s="34" t="s">
        <v>1788</v>
      </c>
      <c r="AF6" s="66">
        <v>794</v>
      </c>
      <c r="AG6" s="66">
        <v>0.23</v>
      </c>
      <c r="AH6" s="78" t="s">
        <v>596</v>
      </c>
      <c r="AI6" s="70">
        <v>2</v>
      </c>
      <c r="AJ6" s="34" t="s">
        <v>937</v>
      </c>
      <c r="AK6" s="34" t="s">
        <v>1905</v>
      </c>
      <c r="AL6" s="38" t="s">
        <v>1906</v>
      </c>
      <c r="AM6" s="189" t="s">
        <v>1907</v>
      </c>
      <c r="AN6" s="38" t="s">
        <v>1096</v>
      </c>
      <c r="AO6" s="34">
        <v>127</v>
      </c>
      <c r="AP6" s="34">
        <v>138</v>
      </c>
      <c r="AQ6" s="34" t="s">
        <v>938</v>
      </c>
      <c r="AR6" s="34">
        <v>2.13</v>
      </c>
      <c r="AS6" s="78">
        <v>326</v>
      </c>
      <c r="AT6" s="127" t="s">
        <v>1169</v>
      </c>
      <c r="AY6" s="9"/>
      <c r="BB6" s="9"/>
      <c r="BC6" s="9"/>
    </row>
    <row r="7" spans="1:55" ht="153">
      <c r="A7" s="34" t="s">
        <v>1910</v>
      </c>
      <c r="B7" s="34" t="e" vm="187">
        <v>#VALUE!</v>
      </c>
      <c r="C7" s="66" t="s">
        <v>939</v>
      </c>
      <c r="D7" s="77">
        <v>816</v>
      </c>
      <c r="E7" s="34">
        <v>1839</v>
      </c>
      <c r="F7" s="34">
        <v>648</v>
      </c>
      <c r="G7" s="38" t="s">
        <v>1902</v>
      </c>
      <c r="H7" s="78" t="s">
        <v>1901</v>
      </c>
      <c r="I7" s="198" t="s">
        <v>939</v>
      </c>
      <c r="J7" s="70"/>
      <c r="K7" s="34"/>
      <c r="L7" s="66" t="s">
        <v>587</v>
      </c>
      <c r="M7" s="94" t="s">
        <v>1915</v>
      </c>
      <c r="N7" s="153" t="s">
        <v>1115</v>
      </c>
      <c r="O7" s="95" t="s">
        <v>1931</v>
      </c>
      <c r="P7" s="70">
        <v>425</v>
      </c>
      <c r="Q7" s="66">
        <v>104</v>
      </c>
      <c r="R7" s="77" t="s">
        <v>617</v>
      </c>
      <c r="S7" s="34">
        <v>56.8</v>
      </c>
      <c r="T7" s="34">
        <v>3.1989999999999998</v>
      </c>
      <c r="U7" s="34">
        <v>1168</v>
      </c>
      <c r="V7" s="222">
        <f t="shared" si="0"/>
        <v>467.20000000000005</v>
      </c>
      <c r="W7" s="70">
        <v>5</v>
      </c>
      <c r="X7" s="38" t="s">
        <v>1904</v>
      </c>
      <c r="Y7" s="66" t="s">
        <v>591</v>
      </c>
      <c r="Z7" s="77" t="s">
        <v>592</v>
      </c>
      <c r="AA7" s="34" t="s">
        <v>593</v>
      </c>
      <c r="AB7" s="34">
        <v>2</v>
      </c>
      <c r="AC7" s="34">
        <v>460</v>
      </c>
      <c r="AD7" s="34" t="s">
        <v>1079</v>
      </c>
      <c r="AE7" s="34" t="s">
        <v>1788</v>
      </c>
      <c r="AF7" s="66">
        <v>765</v>
      </c>
      <c r="AG7" s="66">
        <v>0.22</v>
      </c>
      <c r="AH7" s="78" t="s">
        <v>596</v>
      </c>
      <c r="AI7" s="70">
        <v>4</v>
      </c>
      <c r="AJ7" s="34" t="s">
        <v>934</v>
      </c>
      <c r="AK7" s="34" t="s">
        <v>1905</v>
      </c>
      <c r="AL7" s="38" t="s">
        <v>1906</v>
      </c>
      <c r="AM7" s="189" t="s">
        <v>1907</v>
      </c>
      <c r="AN7" s="38" t="s">
        <v>1096</v>
      </c>
      <c r="AO7" s="34">
        <v>186</v>
      </c>
      <c r="AP7" s="34">
        <v>197</v>
      </c>
      <c r="AQ7" s="34" t="s">
        <v>940</v>
      </c>
      <c r="AR7" s="34">
        <v>2.13</v>
      </c>
      <c r="AS7" s="78">
        <v>492</v>
      </c>
      <c r="AT7" s="127" t="s">
        <v>1170</v>
      </c>
      <c r="AW7" s="5"/>
      <c r="AX7" s="5"/>
      <c r="AZ7" s="5"/>
      <c r="BA7" s="5"/>
    </row>
    <row r="8" spans="1:55" s="8" customFormat="1" ht="153">
      <c r="A8" s="34" t="s">
        <v>1910</v>
      </c>
      <c r="B8" s="34" t="e" vm="188">
        <v>#VALUE!</v>
      </c>
      <c r="C8" s="66" t="s">
        <v>941</v>
      </c>
      <c r="D8" s="77">
        <v>775</v>
      </c>
      <c r="E8" s="34">
        <v>2013</v>
      </c>
      <c r="F8" s="34">
        <v>648</v>
      </c>
      <c r="G8" s="38" t="s">
        <v>1902</v>
      </c>
      <c r="H8" s="78" t="s">
        <v>1901</v>
      </c>
      <c r="I8" s="198" t="s">
        <v>941</v>
      </c>
      <c r="J8" s="70"/>
      <c r="K8" s="34"/>
      <c r="L8" s="66" t="s">
        <v>587</v>
      </c>
      <c r="M8" s="94" t="s">
        <v>1915</v>
      </c>
      <c r="N8" s="153" t="s">
        <v>1115</v>
      </c>
      <c r="O8" s="95" t="s">
        <v>1930</v>
      </c>
      <c r="P8" s="70">
        <v>425</v>
      </c>
      <c r="Q8" s="66">
        <v>104</v>
      </c>
      <c r="R8" s="77" t="s">
        <v>617</v>
      </c>
      <c r="S8" s="34">
        <v>55</v>
      </c>
      <c r="T8" s="34">
        <v>3.1</v>
      </c>
      <c r="U8" s="34">
        <v>1132</v>
      </c>
      <c r="V8" s="222">
        <f t="shared" si="0"/>
        <v>452.8</v>
      </c>
      <c r="W8" s="70">
        <v>5</v>
      </c>
      <c r="X8" s="38" t="s">
        <v>1904</v>
      </c>
      <c r="Y8" s="66" t="s">
        <v>591</v>
      </c>
      <c r="Z8" s="77" t="s">
        <v>592</v>
      </c>
      <c r="AA8" s="34" t="s">
        <v>593</v>
      </c>
      <c r="AB8" s="34">
        <v>2</v>
      </c>
      <c r="AC8" s="34">
        <v>460</v>
      </c>
      <c r="AD8" s="34" t="s">
        <v>1079</v>
      </c>
      <c r="AE8" s="34" t="s">
        <v>1788</v>
      </c>
      <c r="AF8" s="66"/>
      <c r="AG8" s="66"/>
      <c r="AH8" s="78" t="s">
        <v>596</v>
      </c>
      <c r="AI8" s="70">
        <v>4</v>
      </c>
      <c r="AJ8" s="34" t="s">
        <v>934</v>
      </c>
      <c r="AK8" s="34" t="s">
        <v>1905</v>
      </c>
      <c r="AL8" s="38" t="s">
        <v>1906</v>
      </c>
      <c r="AM8" s="189" t="s">
        <v>1907</v>
      </c>
      <c r="AN8" s="38" t="s">
        <v>1096</v>
      </c>
      <c r="AO8" s="34">
        <v>184</v>
      </c>
      <c r="AP8" s="34">
        <v>195</v>
      </c>
      <c r="AQ8" s="34" t="s">
        <v>942</v>
      </c>
      <c r="AR8" s="34">
        <v>2.13</v>
      </c>
      <c r="AS8" s="78">
        <v>492</v>
      </c>
      <c r="AT8" s="127" t="s">
        <v>1171</v>
      </c>
      <c r="AY8" s="9"/>
      <c r="BB8" s="9"/>
      <c r="BC8" s="9"/>
    </row>
    <row r="9" spans="1:55" ht="153">
      <c r="A9" s="34" t="s">
        <v>1910</v>
      </c>
      <c r="B9" s="34" t="e" vm="189">
        <v>#VALUE!</v>
      </c>
      <c r="C9" s="66" t="s">
        <v>943</v>
      </c>
      <c r="D9" s="77">
        <v>816</v>
      </c>
      <c r="E9" s="34">
        <v>2091</v>
      </c>
      <c r="F9" s="34">
        <v>648</v>
      </c>
      <c r="G9" s="38" t="s">
        <v>1902</v>
      </c>
      <c r="H9" s="78" t="s">
        <v>1901</v>
      </c>
      <c r="I9" s="198" t="s">
        <v>943</v>
      </c>
      <c r="J9" s="70"/>
      <c r="K9" s="34"/>
      <c r="L9" s="66" t="s">
        <v>587</v>
      </c>
      <c r="M9" s="94" t="s">
        <v>1916</v>
      </c>
      <c r="N9" s="153" t="s">
        <v>1115</v>
      </c>
      <c r="O9" s="95" t="s">
        <v>1929</v>
      </c>
      <c r="P9" s="70">
        <v>496</v>
      </c>
      <c r="Q9" s="66">
        <v>130</v>
      </c>
      <c r="R9" s="77" t="s">
        <v>617</v>
      </c>
      <c r="S9" s="34">
        <v>63.1</v>
      </c>
      <c r="T9" s="34">
        <v>3.6709999999999998</v>
      </c>
      <c r="U9" s="34">
        <v>1340</v>
      </c>
      <c r="V9" s="222">
        <f t="shared" si="0"/>
        <v>536</v>
      </c>
      <c r="W9" s="70">
        <v>5</v>
      </c>
      <c r="X9" s="38" t="s">
        <v>1904</v>
      </c>
      <c r="Y9" s="66" t="s">
        <v>591</v>
      </c>
      <c r="Z9" s="77" t="s">
        <v>592</v>
      </c>
      <c r="AA9" s="34" t="s">
        <v>593</v>
      </c>
      <c r="AB9" s="34">
        <v>2</v>
      </c>
      <c r="AC9" s="34">
        <v>460</v>
      </c>
      <c r="AD9" s="34" t="s">
        <v>1079</v>
      </c>
      <c r="AE9" s="34" t="s">
        <v>1788</v>
      </c>
      <c r="AF9" s="66"/>
      <c r="AG9" s="66"/>
      <c r="AH9" s="78" t="s">
        <v>596</v>
      </c>
      <c r="AI9" s="70">
        <v>4</v>
      </c>
      <c r="AJ9" s="35" t="s">
        <v>1908</v>
      </c>
      <c r="AK9" s="34" t="s">
        <v>1905</v>
      </c>
      <c r="AL9" s="38" t="s">
        <v>1906</v>
      </c>
      <c r="AM9" s="189" t="s">
        <v>1907</v>
      </c>
      <c r="AN9" s="38" t="s">
        <v>1096</v>
      </c>
      <c r="AO9" s="34">
        <v>204</v>
      </c>
      <c r="AP9" s="34">
        <v>215</v>
      </c>
      <c r="AQ9" s="34" t="s">
        <v>944</v>
      </c>
      <c r="AR9" s="34">
        <v>2.13</v>
      </c>
      <c r="AS9" s="78">
        <v>492</v>
      </c>
      <c r="AT9" s="127" t="s">
        <v>1172</v>
      </c>
      <c r="AW9" s="5"/>
      <c r="AX9" s="5"/>
      <c r="AZ9" s="5"/>
      <c r="BA9" s="5"/>
    </row>
    <row r="10" spans="1:55" s="8" customFormat="1" ht="153">
      <c r="A10" s="34" t="s">
        <v>1910</v>
      </c>
      <c r="B10" s="34" t="e" vm="190">
        <v>#VALUE!</v>
      </c>
      <c r="C10" s="66" t="s">
        <v>945</v>
      </c>
      <c r="D10" s="77">
        <v>816</v>
      </c>
      <c r="E10" s="34">
        <v>2426</v>
      </c>
      <c r="F10" s="34">
        <v>648</v>
      </c>
      <c r="G10" s="38" t="s">
        <v>1902</v>
      </c>
      <c r="H10" s="78" t="s">
        <v>1901</v>
      </c>
      <c r="I10" s="198" t="s">
        <v>945</v>
      </c>
      <c r="J10" s="70"/>
      <c r="K10" s="34"/>
      <c r="L10" s="66" t="s">
        <v>587</v>
      </c>
      <c r="M10" s="94" t="s">
        <v>1917</v>
      </c>
      <c r="N10" s="153" t="s">
        <v>1115</v>
      </c>
      <c r="O10" s="95" t="s">
        <v>1928</v>
      </c>
      <c r="P10" s="70">
        <v>589</v>
      </c>
      <c r="Q10" s="66">
        <v>156</v>
      </c>
      <c r="R10" s="77" t="s">
        <v>617</v>
      </c>
      <c r="S10" s="34">
        <v>67.3</v>
      </c>
      <c r="T10" s="34">
        <v>4.0330000000000004</v>
      </c>
      <c r="U10" s="34">
        <v>1472</v>
      </c>
      <c r="V10" s="222">
        <f t="shared" si="0"/>
        <v>588.80000000000007</v>
      </c>
      <c r="W10" s="70">
        <v>5</v>
      </c>
      <c r="X10" s="38" t="s">
        <v>1904</v>
      </c>
      <c r="Y10" s="66" t="s">
        <v>591</v>
      </c>
      <c r="Z10" s="77" t="s">
        <v>592</v>
      </c>
      <c r="AA10" s="34" t="s">
        <v>593</v>
      </c>
      <c r="AB10" s="34">
        <v>2</v>
      </c>
      <c r="AC10" s="34">
        <v>460</v>
      </c>
      <c r="AD10" s="34" t="s">
        <v>1079</v>
      </c>
      <c r="AE10" s="34" t="s">
        <v>1788</v>
      </c>
      <c r="AF10" s="66">
        <v>1038</v>
      </c>
      <c r="AG10" s="66">
        <v>0.3</v>
      </c>
      <c r="AH10" s="78" t="s">
        <v>596</v>
      </c>
      <c r="AI10" s="70">
        <v>4</v>
      </c>
      <c r="AJ10" s="34" t="s">
        <v>937</v>
      </c>
      <c r="AK10" s="34" t="s">
        <v>1905</v>
      </c>
      <c r="AL10" s="38" t="s">
        <v>1906</v>
      </c>
      <c r="AM10" s="189" t="s">
        <v>1907</v>
      </c>
      <c r="AN10" s="38" t="s">
        <v>1096</v>
      </c>
      <c r="AO10" s="34">
        <v>223</v>
      </c>
      <c r="AP10" s="34">
        <v>234</v>
      </c>
      <c r="AQ10" s="34" t="s">
        <v>946</v>
      </c>
      <c r="AR10" s="34">
        <v>2.13</v>
      </c>
      <c r="AS10" s="78">
        <v>651</v>
      </c>
      <c r="AT10" s="127" t="s">
        <v>1173</v>
      </c>
      <c r="AY10" s="9"/>
      <c r="BB10" s="9"/>
      <c r="BC10" s="9"/>
    </row>
    <row r="11" spans="1:55" ht="153">
      <c r="A11" s="34" t="s">
        <v>1911</v>
      </c>
      <c r="B11" s="36" t="e" vm="191">
        <v>#VALUE!</v>
      </c>
      <c r="C11" s="65" t="s">
        <v>947</v>
      </c>
      <c r="D11" s="75">
        <v>775</v>
      </c>
      <c r="E11" s="36">
        <v>2794</v>
      </c>
      <c r="F11" s="36">
        <v>648</v>
      </c>
      <c r="G11" s="38" t="s">
        <v>1902</v>
      </c>
      <c r="H11" s="78" t="s">
        <v>1901</v>
      </c>
      <c r="I11" s="202" t="s">
        <v>947</v>
      </c>
      <c r="J11" s="69"/>
      <c r="K11" s="36"/>
      <c r="L11" s="65" t="s">
        <v>587</v>
      </c>
      <c r="M11" s="98" t="s">
        <v>1918</v>
      </c>
      <c r="N11" s="153" t="s">
        <v>1115</v>
      </c>
      <c r="O11" s="99" t="s">
        <v>1927</v>
      </c>
      <c r="P11" s="69">
        <v>623</v>
      </c>
      <c r="Q11" s="65">
        <v>156</v>
      </c>
      <c r="R11" s="75" t="s">
        <v>617</v>
      </c>
      <c r="S11" s="36">
        <v>65.8</v>
      </c>
      <c r="T11" s="36">
        <v>3.9460000000000002</v>
      </c>
      <c r="U11" s="36">
        <v>1440</v>
      </c>
      <c r="V11" s="222">
        <f t="shared" si="0"/>
        <v>576</v>
      </c>
      <c r="W11" s="69">
        <v>5</v>
      </c>
      <c r="X11" s="38" t="s">
        <v>1904</v>
      </c>
      <c r="Y11" s="65" t="s">
        <v>591</v>
      </c>
      <c r="Z11" s="75" t="s">
        <v>592</v>
      </c>
      <c r="AA11" s="36" t="s">
        <v>593</v>
      </c>
      <c r="AB11" s="36">
        <v>2</v>
      </c>
      <c r="AC11" s="36">
        <v>460</v>
      </c>
      <c r="AD11" s="36" t="s">
        <v>1079</v>
      </c>
      <c r="AE11" s="36" t="s">
        <v>1788</v>
      </c>
      <c r="AF11" s="65">
        <v>1038</v>
      </c>
      <c r="AG11" s="65">
        <v>0.3</v>
      </c>
      <c r="AH11" s="76" t="s">
        <v>596</v>
      </c>
      <c r="AI11" s="69">
        <v>6</v>
      </c>
      <c r="AJ11" s="36" t="s">
        <v>934</v>
      </c>
      <c r="AK11" s="36" t="s">
        <v>1905</v>
      </c>
      <c r="AL11" s="38" t="s">
        <v>1906</v>
      </c>
      <c r="AM11" s="189" t="s">
        <v>1907</v>
      </c>
      <c r="AN11" s="38" t="s">
        <v>1096</v>
      </c>
      <c r="AO11" s="36">
        <v>257</v>
      </c>
      <c r="AP11" s="36">
        <v>268</v>
      </c>
      <c r="AQ11" s="36" t="s">
        <v>948</v>
      </c>
      <c r="AR11" s="36">
        <v>2.13</v>
      </c>
      <c r="AS11" s="76">
        <v>908</v>
      </c>
      <c r="AT11" s="126" t="s">
        <v>1174</v>
      </c>
      <c r="AW11" s="5"/>
      <c r="AX11" s="5"/>
      <c r="AZ11" s="5"/>
      <c r="BA11" s="5"/>
    </row>
    <row r="12" spans="1:55" s="85" customFormat="1" ht="25" customHeight="1">
      <c r="A12" s="228" t="s">
        <v>1935</v>
      </c>
      <c r="B12" s="228"/>
      <c r="C12" s="228"/>
      <c r="D12" s="71"/>
      <c r="E12" s="71"/>
      <c r="F12" s="72"/>
      <c r="G12" s="72"/>
      <c r="H12" s="72"/>
      <c r="I12" s="72"/>
      <c r="J12" s="72"/>
      <c r="K12" s="72"/>
      <c r="L12" s="72"/>
      <c r="M12" s="72"/>
      <c r="N12" s="72"/>
      <c r="O12" s="72"/>
      <c r="P12" s="72"/>
      <c r="Q12" s="72"/>
      <c r="R12" s="72"/>
      <c r="S12" s="72"/>
      <c r="T12" s="72"/>
      <c r="U12" s="72"/>
      <c r="V12" s="72"/>
      <c r="W12" s="72"/>
      <c r="X12" s="72"/>
      <c r="Y12" s="72"/>
      <c r="Z12" s="72"/>
      <c r="AA12" s="72"/>
      <c r="AB12" s="72"/>
      <c r="AC12" s="72"/>
      <c r="AD12" s="72"/>
      <c r="AE12" s="72"/>
      <c r="AF12" s="72"/>
      <c r="AG12" s="72"/>
      <c r="AH12" s="72"/>
      <c r="AI12" s="72"/>
      <c r="AJ12" s="72"/>
      <c r="AK12" s="72"/>
      <c r="AL12" s="72"/>
      <c r="AM12" s="72"/>
      <c r="AN12" s="72"/>
      <c r="AO12" s="72"/>
      <c r="AP12" s="72"/>
      <c r="AQ12" s="72"/>
      <c r="AR12" s="72"/>
      <c r="AS12" s="72"/>
      <c r="AT12" s="72"/>
      <c r="AY12" s="86"/>
      <c r="BB12" s="86"/>
      <c r="BC12" s="86"/>
    </row>
    <row r="13" spans="1:55" s="8" customFormat="1" ht="153">
      <c r="A13" s="38" t="s">
        <v>1919</v>
      </c>
      <c r="B13" s="38" t="e" vm="192">
        <v>#VALUE!</v>
      </c>
      <c r="C13" s="64" t="s">
        <v>949</v>
      </c>
      <c r="D13" s="73">
        <v>816</v>
      </c>
      <c r="E13" s="38">
        <v>1524</v>
      </c>
      <c r="F13" s="38">
        <v>648</v>
      </c>
      <c r="G13" s="38" t="s">
        <v>1902</v>
      </c>
      <c r="H13" s="78" t="s">
        <v>1901</v>
      </c>
      <c r="I13" s="201" t="s">
        <v>949</v>
      </c>
      <c r="J13" s="68"/>
      <c r="K13" s="38"/>
      <c r="L13" s="64" t="s">
        <v>587</v>
      </c>
      <c r="M13" s="96" t="s">
        <v>1920</v>
      </c>
      <c r="N13" s="153" t="s">
        <v>1115</v>
      </c>
      <c r="O13" s="97" t="s">
        <v>1926</v>
      </c>
      <c r="P13" s="68">
        <v>280</v>
      </c>
      <c r="Q13" s="64">
        <v>78</v>
      </c>
      <c r="R13" s="73" t="s">
        <v>605</v>
      </c>
      <c r="S13" s="38">
        <v>47.2</v>
      </c>
      <c r="T13" s="38">
        <v>2.5750000000000002</v>
      </c>
      <c r="U13" s="38">
        <v>940</v>
      </c>
      <c r="V13" s="222">
        <f>IF(U13&gt;1,(U13*$V$2),"")</f>
        <v>376</v>
      </c>
      <c r="W13" s="68">
        <v>5</v>
      </c>
      <c r="X13" s="38" t="s">
        <v>1904</v>
      </c>
      <c r="Y13" s="64" t="s">
        <v>591</v>
      </c>
      <c r="Z13" s="73" t="s">
        <v>592</v>
      </c>
      <c r="AA13" s="38" t="s">
        <v>593</v>
      </c>
      <c r="AB13" s="38">
        <v>1.1000000000000001</v>
      </c>
      <c r="AC13" s="38">
        <v>253</v>
      </c>
      <c r="AD13" s="38" t="s">
        <v>1079</v>
      </c>
      <c r="AE13" s="38" t="s">
        <v>1788</v>
      </c>
      <c r="AF13" s="66">
        <v>794</v>
      </c>
      <c r="AG13" s="66">
        <v>0.23</v>
      </c>
      <c r="AH13" s="74" t="s">
        <v>596</v>
      </c>
      <c r="AI13" s="68">
        <v>2</v>
      </c>
      <c r="AJ13" s="38" t="s">
        <v>937</v>
      </c>
      <c r="AK13" s="38" t="s">
        <v>1905</v>
      </c>
      <c r="AL13" s="38" t="s">
        <v>1906</v>
      </c>
      <c r="AM13" s="189" t="s">
        <v>1907</v>
      </c>
      <c r="AN13" s="38" t="s">
        <v>1096</v>
      </c>
      <c r="AO13" s="38">
        <v>127</v>
      </c>
      <c r="AP13" s="38">
        <v>138</v>
      </c>
      <c r="AQ13" s="38" t="s">
        <v>950</v>
      </c>
      <c r="AR13" s="38">
        <v>2.13</v>
      </c>
      <c r="AS13" s="74">
        <v>326</v>
      </c>
      <c r="AT13" s="125" t="s">
        <v>1175</v>
      </c>
      <c r="AY13" s="9"/>
      <c r="BB13" s="9"/>
      <c r="BC13" s="9"/>
    </row>
    <row r="14" spans="1:55" ht="170">
      <c r="A14" s="34" t="s">
        <v>2085</v>
      </c>
      <c r="B14" s="34" t="e" vm="193">
        <v>#VALUE!</v>
      </c>
      <c r="C14" s="66" t="s">
        <v>951</v>
      </c>
      <c r="D14" s="77">
        <v>775</v>
      </c>
      <c r="E14" s="34">
        <v>2191</v>
      </c>
      <c r="F14" s="34">
        <v>648</v>
      </c>
      <c r="G14" s="38" t="s">
        <v>1902</v>
      </c>
      <c r="H14" s="78" t="s">
        <v>1901</v>
      </c>
      <c r="I14" s="198" t="s">
        <v>951</v>
      </c>
      <c r="J14" s="70"/>
      <c r="K14" s="34"/>
      <c r="L14" s="66" t="s">
        <v>587</v>
      </c>
      <c r="M14" s="94" t="s">
        <v>1921</v>
      </c>
      <c r="N14" s="153" t="s">
        <v>1115</v>
      </c>
      <c r="O14" s="95" t="s">
        <v>1925</v>
      </c>
      <c r="P14" s="70">
        <v>425</v>
      </c>
      <c r="Q14" s="66">
        <v>104</v>
      </c>
      <c r="R14" s="77" t="s">
        <v>617</v>
      </c>
      <c r="S14" s="34">
        <v>55</v>
      </c>
      <c r="T14" s="34">
        <v>3.1</v>
      </c>
      <c r="U14" s="34">
        <v>1132</v>
      </c>
      <c r="V14" s="222">
        <f>IF(U14&gt;1,(U14*$V$2),"")</f>
        <v>452.8</v>
      </c>
      <c r="W14" s="70">
        <v>5</v>
      </c>
      <c r="X14" s="38" t="s">
        <v>1904</v>
      </c>
      <c r="Y14" s="66" t="s">
        <v>591</v>
      </c>
      <c r="Z14" s="77" t="s">
        <v>592</v>
      </c>
      <c r="AA14" s="34" t="s">
        <v>593</v>
      </c>
      <c r="AB14" s="34">
        <v>2</v>
      </c>
      <c r="AC14" s="34">
        <v>460</v>
      </c>
      <c r="AD14" s="34" t="s">
        <v>1079</v>
      </c>
      <c r="AE14" s="34" t="s">
        <v>1788</v>
      </c>
      <c r="AF14" s="66"/>
      <c r="AG14" s="66"/>
      <c r="AH14" s="78" t="s">
        <v>596</v>
      </c>
      <c r="AI14" s="70">
        <v>4</v>
      </c>
      <c r="AJ14" s="34" t="s">
        <v>934</v>
      </c>
      <c r="AK14" s="34" t="s">
        <v>1905</v>
      </c>
      <c r="AL14" s="38" t="s">
        <v>1906</v>
      </c>
      <c r="AM14" s="34" t="s">
        <v>1907</v>
      </c>
      <c r="AN14" s="38" t="s">
        <v>1096</v>
      </c>
      <c r="AO14" s="34">
        <v>184</v>
      </c>
      <c r="AP14" s="34">
        <v>195</v>
      </c>
      <c r="AQ14" s="34" t="s">
        <v>952</v>
      </c>
      <c r="AR14" s="34">
        <v>2.13</v>
      </c>
      <c r="AS14" s="78">
        <v>492</v>
      </c>
      <c r="AT14" s="127" t="s">
        <v>1176</v>
      </c>
      <c r="AW14" s="5"/>
      <c r="AX14" s="5"/>
      <c r="AZ14" s="5"/>
      <c r="BA14" s="5"/>
    </row>
    <row r="15" spans="1:55" s="8" customFormat="1" ht="153">
      <c r="A15" s="34" t="s">
        <v>2085</v>
      </c>
      <c r="B15" s="34" t="e" vm="194">
        <v>#VALUE!</v>
      </c>
      <c r="C15" s="66" t="s">
        <v>953</v>
      </c>
      <c r="D15" s="77">
        <v>816</v>
      </c>
      <c r="E15" s="34">
        <v>2134</v>
      </c>
      <c r="F15" s="34">
        <v>648</v>
      </c>
      <c r="G15" s="38" t="s">
        <v>1902</v>
      </c>
      <c r="H15" s="78" t="s">
        <v>1901</v>
      </c>
      <c r="I15" s="198" t="s">
        <v>953</v>
      </c>
      <c r="J15" s="70"/>
      <c r="K15" s="34"/>
      <c r="L15" s="66" t="s">
        <v>587</v>
      </c>
      <c r="M15" s="94" t="s">
        <v>1922</v>
      </c>
      <c r="N15" s="153" t="s">
        <v>1115</v>
      </c>
      <c r="O15" s="95" t="s">
        <v>1924</v>
      </c>
      <c r="P15" s="70">
        <v>496</v>
      </c>
      <c r="Q15" s="66">
        <v>130</v>
      </c>
      <c r="R15" s="77" t="s">
        <v>617</v>
      </c>
      <c r="S15" s="34">
        <v>63.1</v>
      </c>
      <c r="T15" s="34">
        <v>3.6709999999999998</v>
      </c>
      <c r="U15" s="34">
        <v>1340</v>
      </c>
      <c r="V15" s="222">
        <f>IF(U15&gt;1,(U15*$V$2),"")</f>
        <v>536</v>
      </c>
      <c r="W15" s="70">
        <v>5</v>
      </c>
      <c r="X15" s="38" t="s">
        <v>1904</v>
      </c>
      <c r="Y15" s="66" t="s">
        <v>591</v>
      </c>
      <c r="Z15" s="77" t="s">
        <v>592</v>
      </c>
      <c r="AA15" s="34" t="s">
        <v>593</v>
      </c>
      <c r="AB15" s="34">
        <v>2</v>
      </c>
      <c r="AC15" s="34">
        <v>460</v>
      </c>
      <c r="AD15" s="34" t="s">
        <v>1079</v>
      </c>
      <c r="AE15" s="34" t="s">
        <v>1788</v>
      </c>
      <c r="AF15" s="66"/>
      <c r="AG15" s="66"/>
      <c r="AH15" s="78" t="s">
        <v>596</v>
      </c>
      <c r="AI15" s="70">
        <v>4</v>
      </c>
      <c r="AJ15" s="35" t="s">
        <v>1908</v>
      </c>
      <c r="AK15" s="34" t="s">
        <v>1905</v>
      </c>
      <c r="AL15" s="38" t="s">
        <v>1906</v>
      </c>
      <c r="AM15" s="34" t="s">
        <v>1907</v>
      </c>
      <c r="AN15" s="38" t="s">
        <v>1096</v>
      </c>
      <c r="AO15" s="34">
        <v>204</v>
      </c>
      <c r="AP15" s="34">
        <v>215</v>
      </c>
      <c r="AQ15" s="34" t="s">
        <v>954</v>
      </c>
      <c r="AR15" s="34">
        <v>2.13</v>
      </c>
      <c r="AS15" s="78">
        <v>492</v>
      </c>
      <c r="AT15" s="127" t="s">
        <v>1177</v>
      </c>
      <c r="AY15" s="9"/>
      <c r="BB15" s="9"/>
      <c r="BC15" s="9"/>
    </row>
    <row r="16" spans="1:55" ht="153">
      <c r="A16" s="34" t="s">
        <v>2085</v>
      </c>
      <c r="B16" s="34" t="e" vm="195">
        <v>#VALUE!</v>
      </c>
      <c r="C16" s="66" t="s">
        <v>955</v>
      </c>
      <c r="D16" s="77">
        <v>816</v>
      </c>
      <c r="E16" s="34">
        <v>2191</v>
      </c>
      <c r="F16" s="34">
        <v>648</v>
      </c>
      <c r="G16" s="38" t="s">
        <v>1902</v>
      </c>
      <c r="H16" s="78" t="s">
        <v>1901</v>
      </c>
      <c r="I16" s="198" t="s">
        <v>955</v>
      </c>
      <c r="J16" s="70"/>
      <c r="K16" s="34"/>
      <c r="L16" s="66" t="s">
        <v>587</v>
      </c>
      <c r="M16" s="94" t="s">
        <v>1922</v>
      </c>
      <c r="N16" s="153" t="s">
        <v>1115</v>
      </c>
      <c r="O16" s="95" t="s">
        <v>1923</v>
      </c>
      <c r="P16" s="70">
        <v>496</v>
      </c>
      <c r="Q16" s="66">
        <v>130</v>
      </c>
      <c r="R16" s="77" t="s">
        <v>617</v>
      </c>
      <c r="S16" s="34">
        <v>63.1</v>
      </c>
      <c r="T16" s="34">
        <v>3.6709999999999998</v>
      </c>
      <c r="U16" s="34">
        <v>1340</v>
      </c>
      <c r="V16" s="222">
        <f>IF(U16&gt;1,(U16*$V$2),"")</f>
        <v>536</v>
      </c>
      <c r="W16" s="70">
        <v>5</v>
      </c>
      <c r="X16" s="38" t="s">
        <v>1904</v>
      </c>
      <c r="Y16" s="66" t="s">
        <v>591</v>
      </c>
      <c r="Z16" s="77" t="s">
        <v>592</v>
      </c>
      <c r="AA16" s="34" t="s">
        <v>593</v>
      </c>
      <c r="AB16" s="34">
        <v>2</v>
      </c>
      <c r="AC16" s="34">
        <v>460</v>
      </c>
      <c r="AD16" s="34" t="s">
        <v>1079</v>
      </c>
      <c r="AE16" s="34" t="s">
        <v>1788</v>
      </c>
      <c r="AF16" s="66"/>
      <c r="AG16" s="66"/>
      <c r="AH16" s="78" t="s">
        <v>596</v>
      </c>
      <c r="AI16" s="70">
        <v>4</v>
      </c>
      <c r="AJ16" s="35" t="s">
        <v>1908</v>
      </c>
      <c r="AK16" s="34" t="s">
        <v>1905</v>
      </c>
      <c r="AL16" s="38" t="s">
        <v>1906</v>
      </c>
      <c r="AM16" s="34" t="s">
        <v>1907</v>
      </c>
      <c r="AN16" s="38" t="s">
        <v>1096</v>
      </c>
      <c r="AO16" s="34">
        <v>204</v>
      </c>
      <c r="AP16" s="34">
        <v>215</v>
      </c>
      <c r="AQ16" s="34" t="s">
        <v>954</v>
      </c>
      <c r="AR16" s="34">
        <v>2.13</v>
      </c>
      <c r="AS16" s="78">
        <v>492</v>
      </c>
      <c r="AT16" s="127" t="s">
        <v>1178</v>
      </c>
      <c r="AW16" s="5"/>
      <c r="AX16" s="5"/>
      <c r="AZ16" s="5"/>
      <c r="BA16" s="5"/>
    </row>
    <row r="17" spans="3:53" ht="16" hidden="1">
      <c r="C17" s="11"/>
      <c r="D17" s="101"/>
      <c r="E17" s="11"/>
      <c r="F17" s="11"/>
      <c r="G17" s="11"/>
      <c r="H17" s="102"/>
      <c r="I17" s="134"/>
      <c r="J17" s="11"/>
      <c r="K17" s="11"/>
      <c r="L17" s="11"/>
      <c r="P17" s="11"/>
      <c r="Q17" s="11"/>
      <c r="R17" s="101"/>
      <c r="S17" s="11"/>
      <c r="T17" s="11"/>
      <c r="U17" s="11"/>
      <c r="W17" s="11"/>
      <c r="X17" s="11"/>
      <c r="Y17" s="11"/>
      <c r="Z17" s="101"/>
      <c r="AA17" s="11"/>
      <c r="AB17" s="11"/>
      <c r="AC17" s="11"/>
      <c r="AD17" s="11"/>
      <c r="AE17" s="11"/>
      <c r="AF17" s="11"/>
      <c r="AG17" s="11"/>
      <c r="AH17" s="102"/>
      <c r="AI17" s="11"/>
      <c r="AJ17" s="11"/>
      <c r="AK17" s="11"/>
      <c r="AL17" s="11"/>
      <c r="AM17" s="11"/>
      <c r="AN17" s="11"/>
      <c r="AO17" s="11"/>
      <c r="AP17" s="11"/>
      <c r="AQ17" s="11"/>
      <c r="AR17" s="11"/>
      <c r="AS17" s="102"/>
      <c r="AT17" s="102"/>
      <c r="AU17" s="11"/>
      <c r="AV17" s="11"/>
      <c r="AW17" s="5"/>
      <c r="AX17" s="5"/>
      <c r="AZ17" s="5"/>
      <c r="BA17" s="5"/>
    </row>
    <row r="18" spans="3:53" ht="15.75" hidden="1" customHeight="1">
      <c r="C18" s="11"/>
      <c r="D18" s="101"/>
      <c r="E18" s="11"/>
      <c r="F18" s="11"/>
      <c r="G18" s="11"/>
      <c r="H18" s="102"/>
      <c r="I18" s="134"/>
      <c r="J18" s="11"/>
      <c r="K18" s="11"/>
      <c r="L18" s="11"/>
      <c r="P18" s="11"/>
      <c r="Q18" s="11"/>
      <c r="R18" s="101"/>
      <c r="S18" s="11"/>
      <c r="T18" s="11"/>
      <c r="U18" s="11"/>
      <c r="W18" s="11"/>
      <c r="X18" s="11"/>
      <c r="Y18" s="11"/>
      <c r="Z18" s="101"/>
      <c r="AA18" s="11"/>
      <c r="AB18" s="11"/>
      <c r="AC18" s="11"/>
      <c r="AD18" s="11"/>
      <c r="AE18" s="11"/>
      <c r="AF18" s="11"/>
      <c r="AG18" s="11"/>
      <c r="AH18" s="102"/>
      <c r="AI18" s="11"/>
      <c r="AJ18" s="11"/>
      <c r="AK18" s="11"/>
      <c r="AL18" s="11"/>
      <c r="AM18" s="11"/>
      <c r="AN18" s="11"/>
      <c r="AO18" s="11"/>
      <c r="AP18" s="11"/>
      <c r="AQ18" s="11"/>
      <c r="AR18" s="11"/>
      <c r="AS18" s="102"/>
      <c r="AT18" s="102"/>
      <c r="AU18" s="11"/>
      <c r="AV18" s="11"/>
      <c r="AW18" s="5"/>
      <c r="AX18" s="5"/>
      <c r="AZ18" s="5"/>
      <c r="BA18" s="5"/>
    </row>
    <row r="19" spans="3:53" ht="15.75" hidden="1" customHeight="1">
      <c r="C19" s="11"/>
      <c r="D19" s="101"/>
      <c r="E19" s="11"/>
      <c r="F19" s="11"/>
      <c r="G19" s="11"/>
      <c r="H19" s="102"/>
      <c r="I19" s="134"/>
      <c r="J19" s="11"/>
      <c r="K19" s="11"/>
      <c r="L19" s="11"/>
      <c r="P19" s="11"/>
      <c r="Q19" s="11"/>
      <c r="R19" s="101"/>
      <c r="S19" s="11"/>
      <c r="T19" s="11"/>
      <c r="U19" s="11"/>
      <c r="W19" s="11"/>
      <c r="X19" s="11"/>
      <c r="Y19" s="11"/>
      <c r="Z19" s="101"/>
      <c r="AA19" s="11"/>
      <c r="AB19" s="11"/>
      <c r="AC19" s="11"/>
      <c r="AD19" s="11"/>
      <c r="AE19" s="11"/>
      <c r="AF19" s="11"/>
      <c r="AG19" s="11"/>
      <c r="AH19" s="102"/>
      <c r="AI19" s="11"/>
      <c r="AJ19" s="11"/>
      <c r="AK19" s="11"/>
      <c r="AL19" s="11"/>
      <c r="AM19" s="11"/>
      <c r="AN19" s="11"/>
      <c r="AO19" s="11"/>
      <c r="AP19" s="11"/>
      <c r="AQ19" s="11"/>
      <c r="AR19" s="11"/>
      <c r="AS19" s="102"/>
      <c r="AT19" s="102"/>
      <c r="AU19" s="11"/>
      <c r="AV19" s="11"/>
      <c r="AW19" s="5"/>
      <c r="AX19" s="5"/>
      <c r="AZ19" s="5"/>
      <c r="BA19" s="5"/>
    </row>
    <row r="20" spans="3:53" ht="15.75" hidden="1" customHeight="1">
      <c r="C20" s="11"/>
      <c r="D20" s="101"/>
      <c r="E20" s="11"/>
      <c r="F20" s="11"/>
      <c r="G20" s="11"/>
      <c r="H20" s="102"/>
      <c r="I20" s="134"/>
      <c r="J20" s="11"/>
      <c r="K20" s="11"/>
      <c r="L20" s="11"/>
      <c r="P20" s="11"/>
      <c r="Q20" s="11"/>
      <c r="R20" s="101"/>
      <c r="S20" s="11"/>
      <c r="T20" s="11"/>
      <c r="U20" s="11"/>
      <c r="W20" s="11"/>
      <c r="X20" s="11"/>
      <c r="Y20" s="11"/>
      <c r="Z20" s="101"/>
      <c r="AA20" s="11"/>
      <c r="AB20" s="11"/>
      <c r="AC20" s="11"/>
      <c r="AD20" s="11"/>
      <c r="AE20" s="11"/>
      <c r="AF20" s="11"/>
      <c r="AG20" s="11"/>
      <c r="AH20" s="102"/>
      <c r="AI20" s="11"/>
      <c r="AJ20" s="11"/>
      <c r="AK20" s="11"/>
      <c r="AL20" s="11"/>
      <c r="AM20" s="11"/>
      <c r="AN20" s="11"/>
      <c r="AO20" s="11"/>
      <c r="AP20" s="11"/>
      <c r="AQ20" s="11"/>
      <c r="AR20" s="11"/>
      <c r="AS20" s="102"/>
      <c r="AT20" s="102"/>
      <c r="AU20" s="11"/>
      <c r="AV20" s="11"/>
      <c r="AW20" s="5"/>
      <c r="AX20" s="5"/>
      <c r="AZ20" s="5"/>
      <c r="BA20" s="5"/>
    </row>
    <row r="21" spans="3:53" ht="15.75" hidden="1" customHeight="1">
      <c r="C21" s="11"/>
      <c r="D21" s="101"/>
      <c r="E21" s="11"/>
      <c r="F21" s="11"/>
      <c r="G21" s="11"/>
      <c r="H21" s="102"/>
      <c r="I21" s="134"/>
      <c r="J21" s="11"/>
      <c r="K21" s="11"/>
      <c r="L21" s="11"/>
      <c r="P21" s="11"/>
      <c r="Q21" s="11"/>
      <c r="R21" s="101"/>
      <c r="S21" s="11"/>
      <c r="T21" s="11"/>
      <c r="U21" s="11"/>
      <c r="W21" s="11"/>
      <c r="X21" s="11"/>
      <c r="Y21" s="11"/>
      <c r="Z21" s="101"/>
      <c r="AA21" s="11"/>
      <c r="AB21" s="11"/>
      <c r="AC21" s="11"/>
      <c r="AD21" s="11"/>
      <c r="AE21" s="11"/>
      <c r="AF21" s="11"/>
      <c r="AG21" s="11"/>
      <c r="AH21" s="102"/>
      <c r="AI21" s="11"/>
      <c r="AJ21" s="11"/>
      <c r="AK21" s="11"/>
      <c r="AL21" s="11"/>
      <c r="AM21" s="11"/>
      <c r="AN21" s="11"/>
      <c r="AO21" s="11"/>
      <c r="AP21" s="11"/>
      <c r="AQ21" s="11"/>
      <c r="AR21" s="11"/>
      <c r="AS21" s="102"/>
      <c r="AT21" s="102"/>
      <c r="AU21" s="11"/>
      <c r="AV21" s="11"/>
      <c r="AW21" s="5"/>
      <c r="AX21" s="5"/>
      <c r="AZ21" s="5"/>
      <c r="BA21" s="5"/>
    </row>
    <row r="22" spans="3:53" ht="15.75" hidden="1" customHeight="1">
      <c r="C22" s="11"/>
      <c r="D22" s="101"/>
      <c r="E22" s="11"/>
      <c r="F22" s="11"/>
      <c r="G22" s="11"/>
      <c r="H22" s="102"/>
      <c r="I22" s="134"/>
      <c r="J22" s="11"/>
      <c r="K22" s="11"/>
      <c r="L22" s="11"/>
      <c r="P22" s="11"/>
      <c r="Q22" s="11"/>
      <c r="R22" s="101"/>
      <c r="S22" s="11"/>
      <c r="T22" s="11"/>
      <c r="U22" s="11"/>
      <c r="W22" s="11"/>
      <c r="X22" s="11"/>
      <c r="Y22" s="11"/>
      <c r="Z22" s="101"/>
      <c r="AA22" s="11"/>
      <c r="AB22" s="11"/>
      <c r="AC22" s="11"/>
      <c r="AD22" s="11"/>
      <c r="AE22" s="11"/>
      <c r="AF22" s="11"/>
      <c r="AG22" s="11"/>
      <c r="AH22" s="102"/>
      <c r="AI22" s="11"/>
      <c r="AJ22" s="11"/>
      <c r="AK22" s="11"/>
      <c r="AL22" s="11"/>
      <c r="AM22" s="11"/>
      <c r="AN22" s="11"/>
      <c r="AO22" s="11"/>
      <c r="AP22" s="11"/>
      <c r="AQ22" s="11"/>
      <c r="AR22" s="11"/>
      <c r="AS22" s="102"/>
      <c r="AT22" s="102"/>
      <c r="AU22" s="11"/>
      <c r="AV22" s="11"/>
      <c r="AW22" s="5"/>
      <c r="AX22" s="5"/>
      <c r="AZ22" s="5"/>
      <c r="BA22" s="5"/>
    </row>
    <row r="23" spans="3:53" ht="15.75" hidden="1" customHeight="1">
      <c r="C23" s="11"/>
      <c r="D23" s="101"/>
      <c r="E23" s="11"/>
      <c r="F23" s="11"/>
      <c r="G23" s="11"/>
      <c r="H23" s="102"/>
      <c r="I23" s="134"/>
      <c r="J23" s="11"/>
      <c r="K23" s="11"/>
      <c r="L23" s="11"/>
      <c r="P23" s="11"/>
      <c r="Q23" s="11"/>
      <c r="R23" s="101"/>
      <c r="S23" s="11"/>
      <c r="T23" s="11"/>
      <c r="U23" s="11"/>
      <c r="W23" s="11"/>
      <c r="X23" s="11"/>
      <c r="Y23" s="11"/>
      <c r="Z23" s="101"/>
      <c r="AA23" s="11"/>
      <c r="AB23" s="11"/>
      <c r="AC23" s="11"/>
      <c r="AD23" s="11"/>
      <c r="AE23" s="11"/>
      <c r="AF23" s="11"/>
      <c r="AG23" s="11"/>
      <c r="AH23" s="102"/>
      <c r="AI23" s="11"/>
      <c r="AJ23" s="11"/>
      <c r="AK23" s="11"/>
      <c r="AL23" s="11"/>
      <c r="AM23" s="11"/>
      <c r="AN23" s="11"/>
      <c r="AO23" s="11"/>
      <c r="AP23" s="11"/>
      <c r="AQ23" s="11"/>
      <c r="AR23" s="11"/>
      <c r="AS23" s="102"/>
      <c r="AT23" s="102"/>
      <c r="AU23" s="11"/>
      <c r="AV23" s="11"/>
      <c r="AW23" s="5"/>
      <c r="AX23" s="5"/>
      <c r="AZ23" s="5"/>
      <c r="BA23" s="5"/>
    </row>
    <row r="24" spans="3:53" ht="15.75" hidden="1" customHeight="1">
      <c r="C24" s="11"/>
      <c r="D24" s="101"/>
      <c r="E24" s="11"/>
      <c r="F24" s="11"/>
      <c r="G24" s="11"/>
      <c r="H24" s="102"/>
      <c r="I24" s="134"/>
      <c r="J24" s="11"/>
      <c r="K24" s="11"/>
      <c r="L24" s="11"/>
      <c r="P24" s="11"/>
      <c r="Q24" s="11"/>
      <c r="R24" s="101"/>
      <c r="S24" s="11"/>
      <c r="T24" s="11"/>
      <c r="U24" s="11"/>
      <c r="W24" s="11"/>
      <c r="X24" s="11"/>
      <c r="Y24" s="11"/>
      <c r="Z24" s="101"/>
      <c r="AA24" s="11"/>
      <c r="AB24" s="11"/>
      <c r="AC24" s="11"/>
      <c r="AD24" s="11"/>
      <c r="AE24" s="11"/>
      <c r="AF24" s="11"/>
      <c r="AG24" s="11"/>
      <c r="AH24" s="102"/>
      <c r="AI24" s="11"/>
      <c r="AJ24" s="11"/>
      <c r="AK24" s="11"/>
      <c r="AL24" s="11"/>
      <c r="AM24" s="11"/>
      <c r="AN24" s="11"/>
      <c r="AO24" s="11"/>
      <c r="AP24" s="11"/>
      <c r="AQ24" s="11"/>
      <c r="AR24" s="11"/>
      <c r="AS24" s="102"/>
      <c r="AT24" s="102"/>
      <c r="AU24" s="11"/>
      <c r="AV24" s="11"/>
      <c r="AW24" s="5"/>
      <c r="AX24" s="5"/>
      <c r="AZ24" s="5"/>
      <c r="BA24" s="5"/>
    </row>
    <row r="25" spans="3:53" ht="15.75" hidden="1" customHeight="1">
      <c r="C25" s="11"/>
      <c r="D25" s="101"/>
      <c r="E25" s="11"/>
      <c r="F25" s="11"/>
      <c r="G25" s="11"/>
      <c r="H25" s="102"/>
      <c r="I25" s="134"/>
      <c r="J25" s="11"/>
      <c r="K25" s="11"/>
      <c r="L25" s="11"/>
      <c r="P25" s="11"/>
      <c r="Q25" s="11"/>
      <c r="R25" s="101"/>
      <c r="S25" s="11"/>
      <c r="T25" s="11"/>
      <c r="U25" s="11"/>
      <c r="W25" s="11"/>
      <c r="X25" s="11"/>
      <c r="Y25" s="11"/>
      <c r="Z25" s="101"/>
      <c r="AA25" s="11"/>
      <c r="AB25" s="11"/>
      <c r="AC25" s="11"/>
      <c r="AD25" s="11"/>
      <c r="AE25" s="11"/>
      <c r="AF25" s="11"/>
      <c r="AG25" s="11"/>
      <c r="AH25" s="102"/>
      <c r="AI25" s="11"/>
      <c r="AJ25" s="11"/>
      <c r="AK25" s="11"/>
      <c r="AL25" s="11"/>
      <c r="AM25" s="11"/>
      <c r="AN25" s="11"/>
      <c r="AO25" s="11"/>
      <c r="AP25" s="11"/>
      <c r="AQ25" s="11"/>
      <c r="AR25" s="11"/>
      <c r="AS25" s="102"/>
      <c r="AT25" s="102"/>
      <c r="AU25" s="11"/>
      <c r="AV25" s="11"/>
      <c r="AW25" s="5"/>
      <c r="AX25" s="5"/>
      <c r="AZ25" s="5"/>
      <c r="BA25" s="5"/>
    </row>
    <row r="26" spans="3:53" ht="15.75" hidden="1" customHeight="1">
      <c r="C26" s="11"/>
      <c r="D26" s="101"/>
      <c r="E26" s="11"/>
      <c r="F26" s="11"/>
      <c r="G26" s="11"/>
      <c r="H26" s="102"/>
      <c r="I26" s="134"/>
      <c r="J26" s="11"/>
      <c r="K26" s="11"/>
      <c r="L26" s="11"/>
      <c r="P26" s="11"/>
      <c r="Q26" s="11"/>
      <c r="R26" s="101"/>
      <c r="S26" s="11"/>
      <c r="T26" s="11"/>
      <c r="U26" s="11"/>
      <c r="W26" s="11"/>
      <c r="X26" s="11"/>
      <c r="Y26" s="11"/>
      <c r="Z26" s="101"/>
      <c r="AA26" s="11"/>
      <c r="AB26" s="11"/>
      <c r="AC26" s="11"/>
      <c r="AD26" s="11"/>
      <c r="AE26" s="11"/>
      <c r="AF26" s="11"/>
      <c r="AG26" s="11"/>
      <c r="AH26" s="102"/>
      <c r="AI26" s="11"/>
      <c r="AJ26" s="11"/>
      <c r="AK26" s="11"/>
      <c r="AL26" s="11"/>
      <c r="AM26" s="11"/>
      <c r="AN26" s="11"/>
      <c r="AO26" s="11"/>
      <c r="AP26" s="11"/>
      <c r="AQ26" s="11"/>
      <c r="AR26" s="11"/>
      <c r="AS26" s="102"/>
      <c r="AT26" s="102"/>
      <c r="AU26" s="11"/>
      <c r="AV26" s="11"/>
      <c r="AW26" s="5"/>
      <c r="AX26" s="5"/>
      <c r="AZ26" s="5"/>
      <c r="BA26" s="5"/>
    </row>
    <row r="27" spans="3:53" ht="15.75" hidden="1" customHeight="1">
      <c r="C27" s="11"/>
      <c r="D27" s="101"/>
      <c r="E27" s="11"/>
      <c r="F27" s="11"/>
      <c r="G27" s="11"/>
      <c r="H27" s="102"/>
      <c r="I27" s="134"/>
      <c r="J27" s="11"/>
      <c r="K27" s="11"/>
      <c r="L27" s="11"/>
      <c r="P27" s="11"/>
      <c r="Q27" s="11"/>
      <c r="R27" s="101"/>
      <c r="S27" s="11"/>
      <c r="T27" s="11"/>
      <c r="U27" s="11"/>
      <c r="W27" s="11"/>
      <c r="X27" s="11"/>
      <c r="Y27" s="11"/>
      <c r="Z27" s="101"/>
      <c r="AA27" s="11"/>
      <c r="AB27" s="11"/>
      <c r="AC27" s="11"/>
      <c r="AD27" s="11"/>
      <c r="AE27" s="11"/>
      <c r="AF27" s="11"/>
      <c r="AG27" s="11"/>
      <c r="AH27" s="102"/>
      <c r="AI27" s="11"/>
      <c r="AJ27" s="11"/>
      <c r="AK27" s="11"/>
      <c r="AL27" s="11"/>
      <c r="AM27" s="11"/>
      <c r="AN27" s="11"/>
      <c r="AO27" s="11"/>
      <c r="AP27" s="11"/>
      <c r="AQ27" s="11"/>
      <c r="AR27" s="11"/>
      <c r="AS27" s="102"/>
      <c r="AT27" s="102"/>
      <c r="AU27" s="11"/>
      <c r="AV27" s="11"/>
      <c r="AW27" s="5"/>
      <c r="AX27" s="5"/>
      <c r="AZ27" s="5"/>
      <c r="BA27" s="5"/>
    </row>
    <row r="28" spans="3:53" ht="15.75" hidden="1" customHeight="1">
      <c r="C28" s="11"/>
      <c r="D28" s="101"/>
      <c r="E28" s="11"/>
      <c r="F28" s="11"/>
      <c r="G28" s="11"/>
      <c r="H28" s="102"/>
      <c r="I28" s="134"/>
      <c r="J28" s="11"/>
      <c r="K28" s="11"/>
      <c r="L28" s="11"/>
      <c r="P28" s="11"/>
      <c r="Q28" s="11"/>
      <c r="R28" s="101"/>
      <c r="S28" s="11"/>
      <c r="T28" s="11"/>
      <c r="U28" s="11"/>
      <c r="W28" s="11"/>
      <c r="X28" s="11"/>
      <c r="Y28" s="11"/>
      <c r="Z28" s="101"/>
      <c r="AA28" s="11"/>
      <c r="AB28" s="11"/>
      <c r="AC28" s="11"/>
      <c r="AD28" s="11"/>
      <c r="AE28" s="11"/>
      <c r="AF28" s="11"/>
      <c r="AG28" s="11"/>
      <c r="AH28" s="102"/>
      <c r="AI28" s="11"/>
      <c r="AJ28" s="11"/>
      <c r="AK28" s="11"/>
      <c r="AL28" s="11"/>
      <c r="AM28" s="11"/>
      <c r="AN28" s="11"/>
      <c r="AO28" s="11"/>
      <c r="AP28" s="11"/>
      <c r="AQ28" s="11"/>
      <c r="AR28" s="11"/>
      <c r="AS28" s="102"/>
      <c r="AT28" s="102"/>
      <c r="AU28" s="11"/>
      <c r="AV28" s="11"/>
      <c r="AW28" s="5"/>
      <c r="AX28" s="5"/>
      <c r="AZ28" s="5"/>
      <c r="BA28" s="5"/>
    </row>
    <row r="29" spans="3:53" ht="15.75" hidden="1" customHeight="1">
      <c r="C29" s="11"/>
      <c r="D29" s="101"/>
      <c r="E29" s="11"/>
      <c r="F29" s="11"/>
      <c r="G29" s="11"/>
      <c r="H29" s="102"/>
      <c r="I29" s="134"/>
      <c r="J29" s="11"/>
      <c r="K29" s="11"/>
      <c r="L29" s="11"/>
      <c r="P29" s="11"/>
      <c r="Q29" s="11"/>
      <c r="R29" s="101"/>
      <c r="S29" s="11"/>
      <c r="T29" s="11"/>
      <c r="U29" s="11"/>
      <c r="W29" s="11"/>
      <c r="X29" s="11"/>
      <c r="Y29" s="11"/>
      <c r="Z29" s="101"/>
      <c r="AA29" s="11"/>
      <c r="AB29" s="11"/>
      <c r="AC29" s="11"/>
      <c r="AD29" s="11"/>
      <c r="AE29" s="11"/>
      <c r="AF29" s="11"/>
      <c r="AG29" s="11"/>
      <c r="AH29" s="102"/>
      <c r="AI29" s="11"/>
      <c r="AJ29" s="11"/>
      <c r="AK29" s="11"/>
      <c r="AL29" s="11"/>
      <c r="AM29" s="11"/>
      <c r="AN29" s="11"/>
      <c r="AO29" s="11"/>
      <c r="AP29" s="11"/>
      <c r="AQ29" s="11"/>
      <c r="AR29" s="11"/>
      <c r="AS29" s="102"/>
      <c r="AT29" s="102"/>
      <c r="AU29" s="11"/>
      <c r="AV29" s="11"/>
      <c r="AW29" s="5"/>
      <c r="AX29" s="5"/>
      <c r="AZ29" s="5"/>
      <c r="BA29" s="5"/>
    </row>
    <row r="30" spans="3:53" ht="15.75" hidden="1" customHeight="1">
      <c r="C30" s="11"/>
      <c r="D30" s="101"/>
      <c r="E30" s="11"/>
      <c r="F30" s="11"/>
      <c r="G30" s="11"/>
      <c r="H30" s="102"/>
      <c r="I30" s="134"/>
      <c r="J30" s="11"/>
      <c r="K30" s="11"/>
      <c r="L30" s="11"/>
      <c r="P30" s="11"/>
      <c r="Q30" s="11"/>
      <c r="R30" s="101"/>
      <c r="S30" s="11"/>
      <c r="T30" s="11"/>
      <c r="U30" s="11"/>
      <c r="W30" s="11"/>
      <c r="X30" s="11"/>
      <c r="Y30" s="11"/>
      <c r="Z30" s="101"/>
      <c r="AA30" s="11"/>
      <c r="AB30" s="11"/>
      <c r="AC30" s="11"/>
      <c r="AD30" s="11"/>
      <c r="AE30" s="11"/>
      <c r="AF30" s="11"/>
      <c r="AG30" s="11"/>
      <c r="AH30" s="102"/>
      <c r="AI30" s="11"/>
      <c r="AJ30" s="11"/>
      <c r="AK30" s="11"/>
      <c r="AL30" s="11"/>
      <c r="AM30" s="11"/>
      <c r="AN30" s="11"/>
      <c r="AO30" s="11"/>
      <c r="AP30" s="11"/>
      <c r="AQ30" s="11"/>
      <c r="AR30" s="11"/>
      <c r="AS30" s="102"/>
      <c r="AT30" s="102"/>
      <c r="AU30" s="11"/>
      <c r="AV30" s="11"/>
      <c r="AW30" s="5"/>
      <c r="AX30" s="5"/>
      <c r="AZ30" s="5"/>
      <c r="BA30" s="5"/>
    </row>
    <row r="31" spans="3:53" ht="15.75" hidden="1" customHeight="1">
      <c r="C31" s="11"/>
      <c r="D31" s="101"/>
      <c r="E31" s="11"/>
      <c r="F31" s="11"/>
      <c r="G31" s="11"/>
      <c r="H31" s="102"/>
      <c r="I31" s="134"/>
      <c r="J31" s="11"/>
      <c r="K31" s="11"/>
      <c r="L31" s="11"/>
      <c r="P31" s="11"/>
      <c r="Q31" s="11"/>
      <c r="R31" s="101"/>
      <c r="S31" s="11"/>
      <c r="T31" s="11"/>
      <c r="U31" s="11"/>
      <c r="W31" s="11"/>
      <c r="X31" s="11"/>
      <c r="Y31" s="11"/>
      <c r="Z31" s="101"/>
      <c r="AA31" s="11"/>
      <c r="AB31" s="11"/>
      <c r="AC31" s="11"/>
      <c r="AD31" s="11"/>
      <c r="AE31" s="11"/>
      <c r="AF31" s="11"/>
      <c r="AG31" s="11"/>
      <c r="AH31" s="102"/>
      <c r="AI31" s="11"/>
      <c r="AJ31" s="11"/>
      <c r="AK31" s="11"/>
      <c r="AL31" s="11"/>
      <c r="AM31" s="11"/>
      <c r="AN31" s="11"/>
      <c r="AO31" s="11"/>
      <c r="AP31" s="11"/>
      <c r="AQ31" s="11"/>
      <c r="AR31" s="11"/>
      <c r="AS31" s="102"/>
      <c r="AT31" s="102"/>
      <c r="AU31" s="11"/>
      <c r="AV31" s="11"/>
      <c r="AW31" s="5"/>
      <c r="AX31" s="5"/>
      <c r="AZ31" s="5"/>
      <c r="BA31" s="5"/>
    </row>
    <row r="32" spans="3:53" ht="15.75" hidden="1" customHeight="1">
      <c r="C32" s="11"/>
      <c r="D32" s="101"/>
      <c r="E32" s="11"/>
      <c r="F32" s="11"/>
      <c r="G32" s="11"/>
      <c r="H32" s="102"/>
      <c r="I32" s="134"/>
      <c r="J32" s="11"/>
      <c r="K32" s="11"/>
      <c r="L32" s="11"/>
      <c r="P32" s="11"/>
      <c r="Q32" s="11"/>
      <c r="R32" s="101"/>
      <c r="S32" s="11"/>
      <c r="T32" s="11"/>
      <c r="U32" s="11"/>
      <c r="W32" s="11"/>
      <c r="X32" s="11"/>
      <c r="Y32" s="11"/>
      <c r="Z32" s="101"/>
      <c r="AA32" s="11"/>
      <c r="AB32" s="11"/>
      <c r="AC32" s="11"/>
      <c r="AD32" s="11"/>
      <c r="AE32" s="11"/>
      <c r="AF32" s="11"/>
      <c r="AG32" s="11"/>
      <c r="AH32" s="102"/>
      <c r="AI32" s="11"/>
      <c r="AJ32" s="11"/>
      <c r="AK32" s="11"/>
      <c r="AL32" s="11"/>
      <c r="AM32" s="11"/>
      <c r="AN32" s="11"/>
      <c r="AO32" s="11"/>
      <c r="AP32" s="11"/>
      <c r="AQ32" s="11"/>
      <c r="AR32" s="11"/>
      <c r="AS32" s="102"/>
      <c r="AT32" s="102"/>
      <c r="AU32" s="11"/>
      <c r="AV32" s="11"/>
      <c r="AW32" s="5"/>
      <c r="AX32" s="5"/>
      <c r="AZ32" s="5"/>
      <c r="BA32" s="5"/>
    </row>
    <row r="33" spans="3:53" ht="15.75" hidden="1" customHeight="1">
      <c r="C33" s="11"/>
      <c r="D33" s="101"/>
      <c r="E33" s="11"/>
      <c r="F33" s="11"/>
      <c r="G33" s="11"/>
      <c r="H33" s="102"/>
      <c r="I33" s="134"/>
      <c r="J33" s="11"/>
      <c r="K33" s="11"/>
      <c r="L33" s="11"/>
      <c r="P33" s="11"/>
      <c r="Q33" s="11"/>
      <c r="R33" s="101"/>
      <c r="S33" s="11"/>
      <c r="T33" s="11"/>
      <c r="U33" s="11"/>
      <c r="W33" s="11"/>
      <c r="X33" s="11"/>
      <c r="Y33" s="11"/>
      <c r="Z33" s="101"/>
      <c r="AA33" s="11"/>
      <c r="AB33" s="11"/>
      <c r="AC33" s="11"/>
      <c r="AD33" s="11"/>
      <c r="AE33" s="11"/>
      <c r="AF33" s="11"/>
      <c r="AG33" s="11"/>
      <c r="AH33" s="102"/>
      <c r="AI33" s="11"/>
      <c r="AJ33" s="11"/>
      <c r="AK33" s="11"/>
      <c r="AL33" s="11"/>
      <c r="AM33" s="11"/>
      <c r="AN33" s="11"/>
      <c r="AO33" s="11"/>
      <c r="AP33" s="11"/>
      <c r="AQ33" s="11"/>
      <c r="AR33" s="11"/>
      <c r="AS33" s="102"/>
      <c r="AT33" s="102"/>
      <c r="AU33" s="11"/>
      <c r="AV33" s="11"/>
      <c r="AW33" s="5"/>
      <c r="AX33" s="5"/>
      <c r="AZ33" s="5"/>
      <c r="BA33" s="5"/>
    </row>
    <row r="34" spans="3:53" ht="15.75" hidden="1" customHeight="1">
      <c r="C34" s="11"/>
      <c r="D34" s="101"/>
      <c r="E34" s="11"/>
      <c r="F34" s="11"/>
      <c r="G34" s="11"/>
      <c r="H34" s="102"/>
      <c r="I34" s="134"/>
      <c r="J34" s="11"/>
      <c r="K34" s="11"/>
      <c r="L34" s="11"/>
      <c r="P34" s="11"/>
      <c r="Q34" s="11"/>
      <c r="R34" s="101"/>
      <c r="S34" s="11"/>
      <c r="T34" s="11"/>
      <c r="U34" s="11"/>
      <c r="W34" s="11"/>
      <c r="X34" s="11"/>
      <c r="Y34" s="11"/>
      <c r="Z34" s="101"/>
      <c r="AA34" s="11"/>
      <c r="AB34" s="11"/>
      <c r="AC34" s="11"/>
      <c r="AD34" s="11"/>
      <c r="AE34" s="11"/>
      <c r="AF34" s="11"/>
      <c r="AG34" s="11"/>
      <c r="AH34" s="102"/>
      <c r="AI34" s="11"/>
      <c r="AJ34" s="11"/>
      <c r="AK34" s="11"/>
      <c r="AL34" s="11"/>
      <c r="AM34" s="11"/>
      <c r="AN34" s="11"/>
      <c r="AO34" s="11"/>
      <c r="AP34" s="11"/>
      <c r="AQ34" s="11"/>
      <c r="AR34" s="11"/>
      <c r="AS34" s="102"/>
      <c r="AT34" s="102"/>
      <c r="AU34" s="11"/>
      <c r="AV34" s="11"/>
      <c r="AW34" s="5"/>
      <c r="AX34" s="5"/>
      <c r="AZ34" s="5"/>
      <c r="BA34" s="5"/>
    </row>
    <row r="35" spans="3:53" ht="15.75" hidden="1" customHeight="1">
      <c r="C35" s="11"/>
      <c r="D35" s="101"/>
      <c r="E35" s="11"/>
      <c r="F35" s="11"/>
      <c r="G35" s="11"/>
      <c r="H35" s="102"/>
      <c r="I35" s="134"/>
      <c r="J35" s="11"/>
      <c r="K35" s="11"/>
      <c r="L35" s="11"/>
      <c r="P35" s="11"/>
      <c r="Q35" s="11"/>
      <c r="R35" s="101"/>
      <c r="S35" s="11"/>
      <c r="T35" s="11"/>
      <c r="U35" s="11"/>
      <c r="W35" s="11"/>
      <c r="X35" s="11"/>
      <c r="Y35" s="11"/>
      <c r="Z35" s="101"/>
      <c r="AA35" s="11"/>
      <c r="AB35" s="11"/>
      <c r="AC35" s="11"/>
      <c r="AD35" s="11"/>
      <c r="AE35" s="11"/>
      <c r="AF35" s="11"/>
      <c r="AG35" s="11"/>
      <c r="AH35" s="102"/>
      <c r="AI35" s="11"/>
      <c r="AJ35" s="11"/>
      <c r="AK35" s="11"/>
      <c r="AL35" s="11"/>
      <c r="AM35" s="11"/>
      <c r="AN35" s="11"/>
      <c r="AO35" s="11"/>
      <c r="AP35" s="11"/>
      <c r="AQ35" s="11"/>
      <c r="AR35" s="11"/>
      <c r="AS35" s="102"/>
      <c r="AT35" s="102"/>
      <c r="AU35" s="11"/>
      <c r="AV35" s="11"/>
      <c r="AW35" s="5"/>
      <c r="AX35" s="5"/>
      <c r="AZ35" s="5"/>
      <c r="BA35" s="5"/>
    </row>
    <row r="36" spans="3:53" ht="15.75" hidden="1" customHeight="1">
      <c r="C36" s="11"/>
      <c r="D36" s="101"/>
      <c r="E36" s="11"/>
      <c r="F36" s="11"/>
      <c r="G36" s="11"/>
      <c r="H36" s="102"/>
      <c r="I36" s="134"/>
      <c r="J36" s="11"/>
      <c r="K36" s="11"/>
      <c r="L36" s="11"/>
      <c r="P36" s="11"/>
      <c r="Q36" s="11"/>
      <c r="R36" s="101"/>
      <c r="S36" s="11"/>
      <c r="T36" s="11"/>
      <c r="U36" s="11"/>
      <c r="W36" s="11"/>
      <c r="X36" s="11"/>
      <c r="Y36" s="11"/>
      <c r="Z36" s="101"/>
      <c r="AA36" s="11"/>
      <c r="AB36" s="11"/>
      <c r="AC36" s="11"/>
      <c r="AD36" s="11"/>
      <c r="AE36" s="11"/>
      <c r="AF36" s="11"/>
      <c r="AG36" s="11"/>
      <c r="AH36" s="102"/>
      <c r="AI36" s="11"/>
      <c r="AJ36" s="11"/>
      <c r="AK36" s="11"/>
      <c r="AL36" s="11"/>
      <c r="AM36" s="11"/>
      <c r="AN36" s="11"/>
      <c r="AO36" s="11"/>
      <c r="AP36" s="11"/>
      <c r="AQ36" s="11"/>
      <c r="AR36" s="11"/>
      <c r="AS36" s="102"/>
      <c r="AT36" s="102"/>
      <c r="AU36" s="11"/>
      <c r="AV36" s="11"/>
      <c r="AW36" s="5"/>
      <c r="AX36" s="5"/>
      <c r="AZ36" s="5"/>
      <c r="BA36" s="5"/>
    </row>
    <row r="37" spans="3:53" ht="15.75" hidden="1" customHeight="1">
      <c r="C37" s="11"/>
      <c r="D37" s="101"/>
      <c r="E37" s="11"/>
      <c r="F37" s="11"/>
      <c r="G37" s="11"/>
      <c r="H37" s="102"/>
      <c r="I37" s="134"/>
      <c r="J37" s="11"/>
      <c r="K37" s="11"/>
      <c r="L37" s="11"/>
      <c r="P37" s="11"/>
      <c r="Q37" s="11"/>
      <c r="R37" s="101"/>
      <c r="S37" s="11"/>
      <c r="T37" s="11"/>
      <c r="U37" s="11"/>
      <c r="W37" s="11"/>
      <c r="X37" s="11"/>
      <c r="Y37" s="11"/>
      <c r="Z37" s="101"/>
      <c r="AA37" s="11"/>
      <c r="AB37" s="11"/>
      <c r="AC37" s="11"/>
      <c r="AD37" s="11"/>
      <c r="AE37" s="11"/>
      <c r="AF37" s="11"/>
      <c r="AG37" s="11"/>
      <c r="AH37" s="102"/>
      <c r="AI37" s="11"/>
      <c r="AJ37" s="11"/>
      <c r="AK37" s="11"/>
      <c r="AL37" s="11"/>
      <c r="AM37" s="11"/>
      <c r="AN37" s="11"/>
      <c r="AO37" s="11"/>
      <c r="AP37" s="11"/>
      <c r="AQ37" s="11"/>
      <c r="AR37" s="11"/>
      <c r="AS37" s="102"/>
      <c r="AT37" s="102"/>
      <c r="AU37" s="11"/>
      <c r="AV37" s="11"/>
      <c r="AW37" s="5"/>
      <c r="AX37" s="5"/>
      <c r="AZ37" s="5"/>
      <c r="BA37" s="5"/>
    </row>
    <row r="38" spans="3:53" ht="15.75" hidden="1" customHeight="1">
      <c r="C38" s="11"/>
      <c r="D38" s="101"/>
      <c r="E38" s="11"/>
      <c r="F38" s="11"/>
      <c r="G38" s="11"/>
      <c r="H38" s="102"/>
      <c r="I38" s="134"/>
      <c r="J38" s="11"/>
      <c r="K38" s="11"/>
      <c r="L38" s="11"/>
      <c r="P38" s="11"/>
      <c r="Q38" s="11"/>
      <c r="R38" s="101"/>
      <c r="S38" s="11"/>
      <c r="T38" s="11"/>
      <c r="U38" s="11"/>
      <c r="W38" s="11"/>
      <c r="X38" s="11"/>
      <c r="Y38" s="11"/>
      <c r="Z38" s="101"/>
      <c r="AA38" s="11"/>
      <c r="AB38" s="11"/>
      <c r="AC38" s="11"/>
      <c r="AD38" s="11"/>
      <c r="AE38" s="11"/>
      <c r="AF38" s="11"/>
      <c r="AG38" s="11"/>
      <c r="AH38" s="102"/>
      <c r="AI38" s="11"/>
      <c r="AJ38" s="11"/>
      <c r="AK38" s="11"/>
      <c r="AL38" s="11"/>
      <c r="AM38" s="11"/>
      <c r="AN38" s="11"/>
      <c r="AO38" s="11"/>
      <c r="AP38" s="11"/>
      <c r="AQ38" s="11"/>
      <c r="AR38" s="11"/>
      <c r="AS38" s="102"/>
      <c r="AT38" s="102"/>
      <c r="AU38" s="11"/>
      <c r="AV38" s="11"/>
      <c r="AW38" s="5"/>
      <c r="AX38" s="5"/>
      <c r="AZ38" s="5"/>
      <c r="BA38" s="5"/>
    </row>
    <row r="39" spans="3:53" ht="15.75" hidden="1" customHeight="1">
      <c r="C39" s="11"/>
      <c r="D39" s="101"/>
      <c r="E39" s="11"/>
      <c r="F39" s="11"/>
      <c r="G39" s="11"/>
      <c r="H39" s="102"/>
      <c r="I39" s="134"/>
      <c r="J39" s="11"/>
      <c r="K39" s="11"/>
      <c r="L39" s="11"/>
      <c r="P39" s="11"/>
      <c r="Q39" s="11"/>
      <c r="R39" s="101"/>
      <c r="S39" s="11"/>
      <c r="T39" s="11"/>
      <c r="U39" s="11"/>
      <c r="W39" s="11"/>
      <c r="X39" s="11"/>
      <c r="Y39" s="11"/>
      <c r="Z39" s="101"/>
      <c r="AA39" s="11"/>
      <c r="AB39" s="11"/>
      <c r="AC39" s="11"/>
      <c r="AD39" s="11"/>
      <c r="AE39" s="11"/>
      <c r="AF39" s="11"/>
      <c r="AG39" s="11"/>
      <c r="AH39" s="102"/>
      <c r="AI39" s="11"/>
      <c r="AJ39" s="11"/>
      <c r="AK39" s="11"/>
      <c r="AL39" s="11"/>
      <c r="AM39" s="11"/>
      <c r="AN39" s="11"/>
      <c r="AO39" s="11"/>
      <c r="AP39" s="11"/>
      <c r="AQ39" s="11"/>
      <c r="AR39" s="11"/>
      <c r="AS39" s="102"/>
      <c r="AT39" s="102"/>
      <c r="AU39" s="11"/>
      <c r="AV39" s="11"/>
      <c r="AW39" s="5"/>
      <c r="AX39" s="5"/>
      <c r="AZ39" s="5"/>
      <c r="BA39" s="5"/>
    </row>
    <row r="40" spans="3:53" ht="15.75" hidden="1" customHeight="1">
      <c r="C40" s="11"/>
      <c r="D40" s="101"/>
      <c r="E40" s="11"/>
      <c r="F40" s="11"/>
      <c r="G40" s="11"/>
      <c r="H40" s="102"/>
      <c r="I40" s="134"/>
      <c r="J40" s="11"/>
      <c r="K40" s="11"/>
      <c r="L40" s="11"/>
      <c r="P40" s="11"/>
      <c r="Q40" s="11"/>
      <c r="R40" s="101"/>
      <c r="S40" s="11"/>
      <c r="T40" s="11"/>
      <c r="U40" s="11"/>
      <c r="W40" s="11"/>
      <c r="X40" s="11"/>
      <c r="Y40" s="11"/>
      <c r="Z40" s="101"/>
      <c r="AA40" s="11"/>
      <c r="AB40" s="11"/>
      <c r="AC40" s="11"/>
      <c r="AD40" s="11"/>
      <c r="AE40" s="11"/>
      <c r="AF40" s="11"/>
      <c r="AG40" s="11"/>
      <c r="AH40" s="102"/>
      <c r="AI40" s="11"/>
      <c r="AJ40" s="11"/>
      <c r="AK40" s="11"/>
      <c r="AL40" s="11"/>
      <c r="AM40" s="11"/>
      <c r="AN40" s="11"/>
      <c r="AO40" s="11"/>
      <c r="AP40" s="11"/>
      <c r="AQ40" s="11"/>
      <c r="AR40" s="11"/>
      <c r="AS40" s="102"/>
      <c r="AT40" s="102"/>
      <c r="AU40" s="11"/>
      <c r="AV40" s="11"/>
      <c r="AW40" s="5"/>
      <c r="AX40" s="5"/>
      <c r="AZ40" s="5"/>
      <c r="BA40" s="5"/>
    </row>
    <row r="41" spans="3:53" ht="15.75" hidden="1" customHeight="1">
      <c r="C41" s="11"/>
      <c r="D41" s="101"/>
      <c r="E41" s="11"/>
      <c r="F41" s="11"/>
      <c r="G41" s="11"/>
      <c r="H41" s="102"/>
      <c r="I41" s="134"/>
      <c r="J41" s="11"/>
      <c r="K41" s="11"/>
      <c r="L41" s="11"/>
      <c r="P41" s="11"/>
      <c r="Q41" s="11"/>
      <c r="R41" s="101"/>
      <c r="S41" s="11"/>
      <c r="T41" s="11"/>
      <c r="U41" s="11"/>
      <c r="W41" s="11"/>
      <c r="X41" s="11"/>
      <c r="Y41" s="11"/>
      <c r="Z41" s="101"/>
      <c r="AA41" s="11"/>
      <c r="AB41" s="11"/>
      <c r="AC41" s="11"/>
      <c r="AD41" s="11"/>
      <c r="AE41" s="11"/>
      <c r="AF41" s="11"/>
      <c r="AG41" s="11"/>
      <c r="AH41" s="102"/>
      <c r="AI41" s="11"/>
      <c r="AJ41" s="11"/>
      <c r="AK41" s="11"/>
      <c r="AL41" s="11"/>
      <c r="AM41" s="11"/>
      <c r="AN41" s="11"/>
      <c r="AO41" s="11"/>
      <c r="AP41" s="11"/>
      <c r="AQ41" s="11"/>
      <c r="AR41" s="11"/>
      <c r="AS41" s="102"/>
      <c r="AT41" s="102"/>
      <c r="AU41" s="11"/>
      <c r="AV41" s="11"/>
      <c r="AW41" s="5"/>
      <c r="AX41" s="5"/>
      <c r="AZ41" s="5"/>
      <c r="BA41" s="5"/>
    </row>
    <row r="42" spans="3:53" ht="15.75" hidden="1" customHeight="1">
      <c r="C42" s="11"/>
      <c r="D42" s="101"/>
      <c r="E42" s="11"/>
      <c r="F42" s="11"/>
      <c r="G42" s="11"/>
      <c r="H42" s="102"/>
      <c r="I42" s="134"/>
      <c r="J42" s="11"/>
      <c r="K42" s="11"/>
      <c r="L42" s="11"/>
      <c r="P42" s="11"/>
      <c r="Q42" s="11"/>
      <c r="R42" s="101"/>
      <c r="S42" s="11"/>
      <c r="T42" s="11"/>
      <c r="U42" s="11"/>
      <c r="W42" s="11"/>
      <c r="X42" s="11"/>
      <c r="Y42" s="11"/>
      <c r="Z42" s="101"/>
      <c r="AA42" s="11"/>
      <c r="AB42" s="11"/>
      <c r="AC42" s="11"/>
      <c r="AD42" s="11"/>
      <c r="AE42" s="11"/>
      <c r="AF42" s="11"/>
      <c r="AG42" s="11"/>
      <c r="AH42" s="102"/>
      <c r="AI42" s="11"/>
      <c r="AJ42" s="11"/>
      <c r="AK42" s="11"/>
      <c r="AL42" s="11"/>
      <c r="AM42" s="11"/>
      <c r="AN42" s="11"/>
      <c r="AO42" s="11"/>
      <c r="AP42" s="11"/>
      <c r="AQ42" s="11"/>
      <c r="AR42" s="11"/>
      <c r="AS42" s="102"/>
      <c r="AT42" s="102"/>
      <c r="AU42" s="11"/>
      <c r="AV42" s="11"/>
      <c r="AW42" s="5"/>
      <c r="AX42" s="5"/>
      <c r="AZ42" s="5"/>
      <c r="BA42" s="5"/>
    </row>
    <row r="43" spans="3:53" ht="15.75" hidden="1" customHeight="1">
      <c r="C43" s="11"/>
      <c r="D43" s="101"/>
      <c r="E43" s="11"/>
      <c r="F43" s="11"/>
      <c r="G43" s="11"/>
      <c r="H43" s="102"/>
      <c r="I43" s="134"/>
      <c r="J43" s="11"/>
      <c r="K43" s="11"/>
      <c r="L43" s="11"/>
      <c r="P43" s="11"/>
      <c r="Q43" s="11"/>
      <c r="R43" s="101"/>
      <c r="S43" s="11"/>
      <c r="T43" s="11"/>
      <c r="U43" s="11"/>
      <c r="W43" s="11"/>
      <c r="X43" s="11"/>
      <c r="Y43" s="11"/>
      <c r="Z43" s="101"/>
      <c r="AA43" s="11"/>
      <c r="AB43" s="11"/>
      <c r="AC43" s="11"/>
      <c r="AD43" s="11"/>
      <c r="AE43" s="11"/>
      <c r="AF43" s="11"/>
      <c r="AG43" s="11"/>
      <c r="AH43" s="102"/>
      <c r="AI43" s="11"/>
      <c r="AJ43" s="11"/>
      <c r="AK43" s="11"/>
      <c r="AL43" s="11"/>
      <c r="AM43" s="11"/>
      <c r="AN43" s="11"/>
      <c r="AO43" s="11"/>
      <c r="AP43" s="11"/>
      <c r="AQ43" s="11"/>
      <c r="AR43" s="11"/>
      <c r="AS43" s="102"/>
      <c r="AT43" s="102"/>
      <c r="AU43" s="11"/>
      <c r="AV43" s="11"/>
      <c r="AW43" s="5"/>
      <c r="AX43" s="5"/>
      <c r="AZ43" s="5"/>
      <c r="BA43" s="5"/>
    </row>
    <row r="44" spans="3:53" ht="15.75" hidden="1" customHeight="1">
      <c r="C44" s="11"/>
      <c r="D44" s="101"/>
      <c r="E44" s="11"/>
      <c r="F44" s="11"/>
      <c r="G44" s="11"/>
      <c r="H44" s="102"/>
      <c r="I44" s="134"/>
      <c r="J44" s="11"/>
      <c r="K44" s="11"/>
      <c r="L44" s="11"/>
      <c r="P44" s="11"/>
      <c r="Q44" s="11"/>
      <c r="R44" s="101"/>
      <c r="S44" s="11"/>
      <c r="T44" s="11"/>
      <c r="U44" s="11"/>
      <c r="W44" s="11"/>
      <c r="X44" s="11"/>
      <c r="Y44" s="11"/>
      <c r="Z44" s="101"/>
      <c r="AA44" s="11"/>
      <c r="AB44" s="11"/>
      <c r="AC44" s="11"/>
      <c r="AD44" s="11"/>
      <c r="AE44" s="11"/>
      <c r="AF44" s="11"/>
      <c r="AG44" s="11"/>
      <c r="AH44" s="102"/>
      <c r="AI44" s="11"/>
      <c r="AJ44" s="11"/>
      <c r="AK44" s="11"/>
      <c r="AL44" s="11"/>
      <c r="AM44" s="11"/>
      <c r="AN44" s="11"/>
      <c r="AO44" s="11"/>
      <c r="AP44" s="11"/>
      <c r="AQ44" s="11"/>
      <c r="AR44" s="11"/>
      <c r="AS44" s="102"/>
      <c r="AT44" s="102"/>
      <c r="AU44" s="11"/>
      <c r="AV44" s="11"/>
      <c r="AW44" s="5"/>
      <c r="AX44" s="5"/>
      <c r="AZ44" s="5"/>
      <c r="BA44" s="5"/>
    </row>
    <row r="45" spans="3:53" ht="15.75" hidden="1" customHeight="1">
      <c r="C45" s="11"/>
      <c r="D45" s="101"/>
      <c r="E45" s="11"/>
      <c r="F45" s="11"/>
      <c r="G45" s="11"/>
      <c r="H45" s="102"/>
      <c r="I45" s="134"/>
      <c r="J45" s="11"/>
      <c r="K45" s="11"/>
      <c r="L45" s="11"/>
      <c r="P45" s="11"/>
      <c r="Q45" s="11"/>
      <c r="R45" s="101"/>
      <c r="S45" s="11"/>
      <c r="T45" s="11"/>
      <c r="U45" s="11"/>
      <c r="W45" s="11"/>
      <c r="X45" s="11"/>
      <c r="Y45" s="11"/>
      <c r="Z45" s="101"/>
      <c r="AA45" s="11"/>
      <c r="AB45" s="11"/>
      <c r="AC45" s="11"/>
      <c r="AD45" s="11"/>
      <c r="AE45" s="11"/>
      <c r="AF45" s="11"/>
      <c r="AG45" s="11"/>
      <c r="AH45" s="102"/>
      <c r="AI45" s="11"/>
      <c r="AJ45" s="11"/>
      <c r="AK45" s="11"/>
      <c r="AL45" s="11"/>
      <c r="AM45" s="11"/>
      <c r="AN45" s="11"/>
      <c r="AO45" s="11"/>
      <c r="AP45" s="11"/>
      <c r="AQ45" s="11"/>
      <c r="AR45" s="11"/>
      <c r="AS45" s="102"/>
      <c r="AT45" s="102"/>
      <c r="AU45" s="11"/>
      <c r="AV45" s="11"/>
      <c r="AW45" s="5"/>
      <c r="AX45" s="5"/>
      <c r="AZ45" s="5"/>
      <c r="BA45" s="5"/>
    </row>
    <row r="46" spans="3:53" ht="15.75" hidden="1" customHeight="1">
      <c r="C46" s="11"/>
      <c r="D46" s="101"/>
      <c r="E46" s="11"/>
      <c r="F46" s="11"/>
      <c r="G46" s="11"/>
      <c r="H46" s="102"/>
      <c r="I46" s="134"/>
      <c r="J46" s="11"/>
      <c r="K46" s="11"/>
      <c r="L46" s="11"/>
      <c r="P46" s="11"/>
      <c r="Q46" s="11"/>
      <c r="R46" s="101"/>
      <c r="S46" s="11"/>
      <c r="T46" s="11"/>
      <c r="U46" s="11"/>
      <c r="W46" s="11"/>
      <c r="X46" s="11"/>
      <c r="Y46" s="11"/>
      <c r="Z46" s="101"/>
      <c r="AA46" s="11"/>
      <c r="AB46" s="11"/>
      <c r="AC46" s="11"/>
      <c r="AD46" s="11"/>
      <c r="AE46" s="11"/>
      <c r="AF46" s="11"/>
      <c r="AG46" s="11"/>
      <c r="AH46" s="102"/>
      <c r="AI46" s="11"/>
      <c r="AJ46" s="11"/>
      <c r="AK46" s="11"/>
      <c r="AL46" s="11"/>
      <c r="AM46" s="11"/>
      <c r="AN46" s="11"/>
      <c r="AO46" s="11"/>
      <c r="AP46" s="11"/>
      <c r="AQ46" s="11"/>
      <c r="AR46" s="11"/>
      <c r="AS46" s="102"/>
      <c r="AT46" s="102"/>
      <c r="AU46" s="11"/>
      <c r="AV46" s="11"/>
      <c r="AW46" s="5"/>
      <c r="AX46" s="5"/>
      <c r="AZ46" s="5"/>
      <c r="BA46" s="5"/>
    </row>
    <row r="47" spans="3:53" ht="15.75" hidden="1" customHeight="1">
      <c r="C47" s="11"/>
      <c r="D47" s="101"/>
      <c r="E47" s="11"/>
      <c r="F47" s="11"/>
      <c r="G47" s="11"/>
      <c r="H47" s="102"/>
      <c r="I47" s="134"/>
      <c r="J47" s="11"/>
      <c r="K47" s="11"/>
      <c r="L47" s="11"/>
      <c r="P47" s="11"/>
      <c r="Q47" s="11"/>
      <c r="R47" s="101"/>
      <c r="S47" s="11"/>
      <c r="T47" s="11"/>
      <c r="U47" s="11"/>
      <c r="W47" s="11"/>
      <c r="X47" s="11"/>
      <c r="Y47" s="11"/>
      <c r="Z47" s="101"/>
      <c r="AA47" s="11"/>
      <c r="AB47" s="11"/>
      <c r="AC47" s="11"/>
      <c r="AD47" s="11"/>
      <c r="AE47" s="11"/>
      <c r="AF47" s="11"/>
      <c r="AG47" s="11"/>
      <c r="AH47" s="102"/>
      <c r="AI47" s="11"/>
      <c r="AJ47" s="11"/>
      <c r="AK47" s="11"/>
      <c r="AL47" s="11"/>
      <c r="AM47" s="11"/>
      <c r="AN47" s="11"/>
      <c r="AO47" s="11"/>
      <c r="AP47" s="11"/>
      <c r="AQ47" s="11"/>
      <c r="AR47" s="11"/>
      <c r="AS47" s="102"/>
      <c r="AT47" s="102"/>
      <c r="AU47" s="11"/>
      <c r="AV47" s="11"/>
      <c r="AW47" s="5"/>
      <c r="AX47" s="5"/>
      <c r="AZ47" s="5"/>
      <c r="BA47" s="5"/>
    </row>
    <row r="48" spans="3:53" ht="15.75" hidden="1" customHeight="1">
      <c r="C48" s="11"/>
      <c r="D48" s="101"/>
      <c r="E48" s="11"/>
      <c r="F48" s="11"/>
      <c r="G48" s="11"/>
      <c r="H48" s="102"/>
      <c r="I48" s="134"/>
      <c r="J48" s="11"/>
      <c r="K48" s="11"/>
      <c r="L48" s="11"/>
      <c r="P48" s="11"/>
      <c r="Q48" s="11"/>
      <c r="R48" s="101"/>
      <c r="S48" s="11"/>
      <c r="T48" s="11"/>
      <c r="U48" s="11"/>
      <c r="W48" s="11"/>
      <c r="X48" s="11"/>
      <c r="Y48" s="11"/>
      <c r="Z48" s="101"/>
      <c r="AA48" s="11"/>
      <c r="AB48" s="11"/>
      <c r="AC48" s="11"/>
      <c r="AD48" s="11"/>
      <c r="AE48" s="11"/>
      <c r="AF48" s="11"/>
      <c r="AG48" s="11"/>
      <c r="AH48" s="102"/>
      <c r="AI48" s="11"/>
      <c r="AJ48" s="11"/>
      <c r="AK48" s="11"/>
      <c r="AL48" s="11"/>
      <c r="AM48" s="11"/>
      <c r="AN48" s="11"/>
      <c r="AO48" s="11"/>
      <c r="AP48" s="11"/>
      <c r="AQ48" s="11"/>
      <c r="AR48" s="11"/>
      <c r="AS48" s="102"/>
      <c r="AT48" s="102"/>
      <c r="AU48" s="11"/>
      <c r="AV48" s="11"/>
      <c r="AW48" s="5"/>
      <c r="AX48" s="5"/>
      <c r="AZ48" s="5"/>
      <c r="BA48" s="5"/>
    </row>
    <row r="49" spans="3:53" ht="15.75" hidden="1" customHeight="1">
      <c r="C49" s="11"/>
      <c r="D49" s="101"/>
      <c r="E49" s="11"/>
      <c r="F49" s="11"/>
      <c r="G49" s="11"/>
      <c r="H49" s="102"/>
      <c r="I49" s="134"/>
      <c r="J49" s="11"/>
      <c r="K49" s="11"/>
      <c r="L49" s="11"/>
      <c r="P49" s="11"/>
      <c r="Q49" s="11"/>
      <c r="R49" s="101"/>
      <c r="S49" s="11"/>
      <c r="T49" s="11"/>
      <c r="U49" s="11"/>
      <c r="W49" s="11"/>
      <c r="X49" s="11"/>
      <c r="Y49" s="11"/>
      <c r="Z49" s="101"/>
      <c r="AA49" s="11"/>
      <c r="AB49" s="11"/>
      <c r="AC49" s="11"/>
      <c r="AD49" s="11"/>
      <c r="AE49" s="11"/>
      <c r="AF49" s="11"/>
      <c r="AG49" s="11"/>
      <c r="AH49" s="102"/>
      <c r="AI49" s="11"/>
      <c r="AJ49" s="11"/>
      <c r="AK49" s="11"/>
      <c r="AL49" s="11"/>
      <c r="AM49" s="11"/>
      <c r="AN49" s="11"/>
      <c r="AO49" s="11"/>
      <c r="AP49" s="11"/>
      <c r="AQ49" s="11"/>
      <c r="AR49" s="11"/>
      <c r="AS49" s="102"/>
      <c r="AT49" s="102"/>
      <c r="AU49" s="11"/>
      <c r="AV49" s="11"/>
      <c r="AW49" s="5"/>
      <c r="AX49" s="5"/>
      <c r="AZ49" s="5"/>
      <c r="BA49" s="5"/>
    </row>
    <row r="50" spans="3:53" ht="15.75" hidden="1" customHeight="1">
      <c r="C50" s="11"/>
      <c r="D50" s="101"/>
      <c r="E50" s="11"/>
      <c r="F50" s="11"/>
      <c r="G50" s="11"/>
      <c r="H50" s="102"/>
      <c r="I50" s="134"/>
      <c r="J50" s="11"/>
      <c r="K50" s="11"/>
      <c r="L50" s="11"/>
      <c r="P50" s="11"/>
      <c r="Q50" s="11"/>
      <c r="R50" s="101"/>
      <c r="S50" s="11"/>
      <c r="T50" s="11"/>
      <c r="U50" s="11"/>
      <c r="W50" s="11"/>
      <c r="X50" s="11"/>
      <c r="Y50" s="11"/>
      <c r="Z50" s="101"/>
      <c r="AA50" s="11"/>
      <c r="AB50" s="11"/>
      <c r="AC50" s="11"/>
      <c r="AD50" s="11"/>
      <c r="AE50" s="11"/>
      <c r="AF50" s="11"/>
      <c r="AG50" s="11"/>
      <c r="AH50" s="102"/>
      <c r="AI50" s="11"/>
      <c r="AJ50" s="11"/>
      <c r="AK50" s="11"/>
      <c r="AL50" s="11"/>
      <c r="AM50" s="11"/>
      <c r="AN50" s="11"/>
      <c r="AO50" s="11"/>
      <c r="AP50" s="11"/>
      <c r="AQ50" s="11"/>
      <c r="AR50" s="11"/>
      <c r="AS50" s="102"/>
      <c r="AT50" s="102"/>
      <c r="AU50" s="11"/>
      <c r="AV50" s="11"/>
      <c r="AW50" s="5"/>
      <c r="AX50" s="5"/>
      <c r="AZ50" s="5"/>
      <c r="BA50" s="5"/>
    </row>
    <row r="51" spans="3:53" ht="15.75" hidden="1" customHeight="1">
      <c r="C51" s="11"/>
      <c r="D51" s="101"/>
      <c r="E51" s="11"/>
      <c r="F51" s="11"/>
      <c r="G51" s="11"/>
      <c r="H51" s="102"/>
      <c r="I51" s="134"/>
      <c r="J51" s="11"/>
      <c r="K51" s="11"/>
      <c r="L51" s="11"/>
      <c r="P51" s="11"/>
      <c r="Q51" s="11"/>
      <c r="R51" s="101"/>
      <c r="S51" s="11"/>
      <c r="T51" s="11"/>
      <c r="U51" s="11"/>
      <c r="W51" s="11"/>
      <c r="X51" s="11"/>
      <c r="Y51" s="11"/>
      <c r="Z51" s="101"/>
      <c r="AA51" s="11"/>
      <c r="AB51" s="11"/>
      <c r="AC51" s="11"/>
      <c r="AD51" s="11"/>
      <c r="AE51" s="11"/>
      <c r="AF51" s="11"/>
      <c r="AG51" s="11"/>
      <c r="AH51" s="102"/>
      <c r="AI51" s="11"/>
      <c r="AJ51" s="11"/>
      <c r="AK51" s="11"/>
      <c r="AL51" s="11"/>
      <c r="AM51" s="11"/>
      <c r="AN51" s="11"/>
      <c r="AO51" s="11"/>
      <c r="AP51" s="11"/>
      <c r="AQ51" s="11"/>
      <c r="AR51" s="11"/>
      <c r="AS51" s="102"/>
      <c r="AT51" s="102"/>
      <c r="AU51" s="11"/>
      <c r="AV51" s="11"/>
      <c r="AW51" s="5"/>
      <c r="AX51" s="5"/>
      <c r="AZ51" s="5"/>
      <c r="BA51" s="5"/>
    </row>
    <row r="52" spans="3:53" ht="15.75" hidden="1" customHeight="1">
      <c r="C52" s="11"/>
      <c r="D52" s="101"/>
      <c r="E52" s="11"/>
      <c r="F52" s="11"/>
      <c r="G52" s="11"/>
      <c r="H52" s="102"/>
      <c r="I52" s="134"/>
      <c r="J52" s="11"/>
      <c r="K52" s="11"/>
      <c r="L52" s="11"/>
      <c r="P52" s="11"/>
      <c r="Q52" s="11"/>
      <c r="R52" s="101"/>
      <c r="S52" s="11"/>
      <c r="T52" s="11"/>
      <c r="U52" s="11"/>
      <c r="W52" s="11"/>
      <c r="X52" s="11"/>
      <c r="Y52" s="11"/>
      <c r="Z52" s="101"/>
      <c r="AA52" s="11"/>
      <c r="AB52" s="11"/>
      <c r="AC52" s="11"/>
      <c r="AD52" s="11"/>
      <c r="AE52" s="11"/>
      <c r="AF52" s="11"/>
      <c r="AG52" s="11"/>
      <c r="AH52" s="102"/>
      <c r="AI52" s="11"/>
      <c r="AJ52" s="11"/>
      <c r="AK52" s="11"/>
      <c r="AL52" s="11"/>
      <c r="AM52" s="11"/>
      <c r="AN52" s="11"/>
      <c r="AO52" s="11"/>
      <c r="AP52" s="11"/>
      <c r="AQ52" s="11"/>
      <c r="AR52" s="11"/>
      <c r="AS52" s="102"/>
      <c r="AT52" s="102"/>
      <c r="AU52" s="11"/>
      <c r="AV52" s="11"/>
      <c r="AW52" s="5"/>
      <c r="AX52" s="5"/>
      <c r="AZ52" s="5"/>
      <c r="BA52" s="5"/>
    </row>
    <row r="53" spans="3:53" ht="15.75" hidden="1" customHeight="1">
      <c r="C53" s="11"/>
      <c r="D53" s="101"/>
      <c r="E53" s="11"/>
      <c r="F53" s="11"/>
      <c r="G53" s="11"/>
      <c r="H53" s="102"/>
      <c r="I53" s="134"/>
      <c r="J53" s="11"/>
      <c r="K53" s="11"/>
      <c r="L53" s="11"/>
      <c r="P53" s="11"/>
      <c r="Q53" s="11"/>
      <c r="R53" s="101"/>
      <c r="S53" s="11"/>
      <c r="T53" s="11"/>
      <c r="U53" s="11"/>
      <c r="W53" s="11"/>
      <c r="X53" s="11"/>
      <c r="Y53" s="11"/>
      <c r="Z53" s="101"/>
      <c r="AA53" s="11"/>
      <c r="AB53" s="11"/>
      <c r="AC53" s="11"/>
      <c r="AD53" s="11"/>
      <c r="AE53" s="11"/>
      <c r="AF53" s="11"/>
      <c r="AG53" s="11"/>
      <c r="AH53" s="102"/>
      <c r="AI53" s="11"/>
      <c r="AJ53" s="11"/>
      <c r="AK53" s="11"/>
      <c r="AL53" s="11"/>
      <c r="AM53" s="11"/>
      <c r="AN53" s="11"/>
      <c r="AO53" s="11"/>
      <c r="AP53" s="11"/>
      <c r="AQ53" s="11"/>
      <c r="AR53" s="11"/>
      <c r="AS53" s="102"/>
      <c r="AT53" s="102"/>
      <c r="AU53" s="11"/>
      <c r="AV53" s="11"/>
      <c r="AW53" s="5"/>
      <c r="AX53" s="5"/>
      <c r="AZ53" s="5"/>
      <c r="BA53" s="5"/>
    </row>
    <row r="54" spans="3:53" ht="15.75" hidden="1" customHeight="1">
      <c r="C54" s="11"/>
      <c r="D54" s="101"/>
      <c r="E54" s="11"/>
      <c r="F54" s="11"/>
      <c r="G54" s="11"/>
      <c r="H54" s="102"/>
      <c r="I54" s="134"/>
      <c r="J54" s="11"/>
      <c r="K54" s="11"/>
      <c r="L54" s="11"/>
      <c r="P54" s="11"/>
      <c r="Q54" s="11"/>
      <c r="R54" s="101"/>
      <c r="S54" s="11"/>
      <c r="T54" s="11"/>
      <c r="U54" s="11"/>
      <c r="W54" s="11"/>
      <c r="X54" s="11"/>
      <c r="Y54" s="11"/>
      <c r="Z54" s="101"/>
      <c r="AA54" s="11"/>
      <c r="AB54" s="11"/>
      <c r="AC54" s="11"/>
      <c r="AD54" s="11"/>
      <c r="AE54" s="11"/>
      <c r="AF54" s="11"/>
      <c r="AG54" s="11"/>
      <c r="AH54" s="102"/>
      <c r="AI54" s="11"/>
      <c r="AJ54" s="11"/>
      <c r="AK54" s="11"/>
      <c r="AL54" s="11"/>
      <c r="AM54" s="11"/>
      <c r="AN54" s="11"/>
      <c r="AO54" s="11"/>
      <c r="AP54" s="11"/>
      <c r="AQ54" s="11"/>
      <c r="AR54" s="11"/>
      <c r="AS54" s="102"/>
      <c r="AT54" s="102"/>
      <c r="AU54" s="11"/>
      <c r="AV54" s="11"/>
      <c r="AW54" s="5"/>
      <c r="AX54" s="5"/>
      <c r="AZ54" s="5"/>
      <c r="BA54" s="5"/>
    </row>
    <row r="55" spans="3:53" ht="15.75" hidden="1" customHeight="1">
      <c r="C55" s="11"/>
      <c r="D55" s="101"/>
      <c r="E55" s="11"/>
      <c r="F55" s="11"/>
      <c r="G55" s="11"/>
      <c r="H55" s="102"/>
      <c r="I55" s="134"/>
      <c r="J55" s="11"/>
      <c r="K55" s="11"/>
      <c r="L55" s="11"/>
      <c r="P55" s="11"/>
      <c r="Q55" s="11"/>
      <c r="R55" s="101"/>
      <c r="S55" s="11"/>
      <c r="T55" s="11"/>
      <c r="U55" s="11"/>
      <c r="W55" s="11"/>
      <c r="X55" s="11"/>
      <c r="Y55" s="11"/>
      <c r="Z55" s="101"/>
      <c r="AA55" s="11"/>
      <c r="AB55" s="11"/>
      <c r="AC55" s="11"/>
      <c r="AD55" s="11"/>
      <c r="AE55" s="11"/>
      <c r="AF55" s="11"/>
      <c r="AG55" s="11"/>
      <c r="AH55" s="102"/>
      <c r="AI55" s="11"/>
      <c r="AJ55" s="11"/>
      <c r="AK55" s="11"/>
      <c r="AL55" s="11"/>
      <c r="AM55" s="11"/>
      <c r="AN55" s="11"/>
      <c r="AO55" s="11"/>
      <c r="AP55" s="11"/>
      <c r="AQ55" s="11"/>
      <c r="AR55" s="11"/>
      <c r="AS55" s="102"/>
      <c r="AT55" s="102"/>
      <c r="AU55" s="11"/>
      <c r="AV55" s="11"/>
      <c r="AW55" s="5"/>
      <c r="AX55" s="5"/>
      <c r="AZ55" s="5"/>
      <c r="BA55" s="5"/>
    </row>
    <row r="56" spans="3:53" ht="15.75" hidden="1" customHeight="1">
      <c r="C56" s="11"/>
      <c r="D56" s="101"/>
      <c r="E56" s="11"/>
      <c r="F56" s="11"/>
      <c r="G56" s="11"/>
      <c r="H56" s="102"/>
      <c r="I56" s="134"/>
      <c r="J56" s="11"/>
      <c r="K56" s="11"/>
      <c r="L56" s="11"/>
      <c r="P56" s="11"/>
      <c r="Q56" s="11"/>
      <c r="R56" s="101"/>
      <c r="S56" s="11"/>
      <c r="T56" s="11"/>
      <c r="U56" s="11"/>
      <c r="W56" s="11"/>
      <c r="X56" s="11"/>
      <c r="Y56" s="11"/>
      <c r="Z56" s="101"/>
      <c r="AA56" s="11"/>
      <c r="AB56" s="11"/>
      <c r="AC56" s="11"/>
      <c r="AD56" s="11"/>
      <c r="AE56" s="11"/>
      <c r="AF56" s="11"/>
      <c r="AG56" s="11"/>
      <c r="AH56" s="102"/>
      <c r="AI56" s="11"/>
      <c r="AJ56" s="11"/>
      <c r="AK56" s="11"/>
      <c r="AL56" s="11"/>
      <c r="AM56" s="11"/>
      <c r="AN56" s="11"/>
      <c r="AO56" s="11"/>
      <c r="AP56" s="11"/>
      <c r="AQ56" s="11"/>
      <c r="AR56" s="11"/>
      <c r="AS56" s="102"/>
      <c r="AT56" s="102"/>
      <c r="AU56" s="11"/>
      <c r="AV56" s="11"/>
      <c r="AW56" s="5"/>
      <c r="AX56" s="5"/>
      <c r="AZ56" s="5"/>
      <c r="BA56" s="5"/>
    </row>
    <row r="57" spans="3:53" ht="15.75" hidden="1" customHeight="1">
      <c r="C57" s="11"/>
      <c r="D57" s="101"/>
      <c r="E57" s="11"/>
      <c r="F57" s="11"/>
      <c r="G57" s="11"/>
      <c r="H57" s="102"/>
      <c r="I57" s="134"/>
      <c r="J57" s="11"/>
      <c r="K57" s="11"/>
      <c r="L57" s="11"/>
      <c r="P57" s="11"/>
      <c r="Q57" s="11"/>
      <c r="R57" s="101"/>
      <c r="S57" s="11"/>
      <c r="T57" s="11"/>
      <c r="U57" s="11"/>
      <c r="W57" s="11"/>
      <c r="X57" s="11"/>
      <c r="Y57" s="11"/>
      <c r="Z57" s="101"/>
      <c r="AA57" s="11"/>
      <c r="AB57" s="11"/>
      <c r="AC57" s="11"/>
      <c r="AD57" s="11"/>
      <c r="AE57" s="11"/>
      <c r="AF57" s="11"/>
      <c r="AG57" s="11"/>
      <c r="AH57" s="102"/>
      <c r="AI57" s="11"/>
      <c r="AJ57" s="11"/>
      <c r="AK57" s="11"/>
      <c r="AL57" s="11"/>
      <c r="AM57" s="11"/>
      <c r="AN57" s="11"/>
      <c r="AO57" s="11"/>
      <c r="AP57" s="11"/>
      <c r="AQ57" s="11"/>
      <c r="AR57" s="11"/>
      <c r="AS57" s="102"/>
      <c r="AT57" s="102"/>
      <c r="AU57" s="11"/>
      <c r="AV57" s="11"/>
      <c r="AW57" s="5"/>
      <c r="AX57" s="5"/>
      <c r="AZ57" s="5"/>
      <c r="BA57" s="5"/>
    </row>
    <row r="58" spans="3:53" ht="15.75" hidden="1" customHeight="1">
      <c r="C58" s="11"/>
      <c r="D58" s="101"/>
      <c r="E58" s="11"/>
      <c r="F58" s="11"/>
      <c r="G58" s="11"/>
      <c r="H58" s="102"/>
      <c r="I58" s="134"/>
      <c r="J58" s="11"/>
      <c r="K58" s="11"/>
      <c r="L58" s="11"/>
      <c r="P58" s="11"/>
      <c r="Q58" s="11"/>
      <c r="R58" s="101"/>
      <c r="S58" s="11"/>
      <c r="T58" s="11"/>
      <c r="U58" s="11"/>
      <c r="W58" s="11"/>
      <c r="X58" s="11"/>
      <c r="Y58" s="11"/>
      <c r="Z58" s="101"/>
      <c r="AA58" s="11"/>
      <c r="AB58" s="11"/>
      <c r="AC58" s="11"/>
      <c r="AD58" s="11"/>
      <c r="AE58" s="11"/>
      <c r="AF58" s="11"/>
      <c r="AG58" s="11"/>
      <c r="AH58" s="102"/>
      <c r="AI58" s="11"/>
      <c r="AJ58" s="11"/>
      <c r="AK58" s="11"/>
      <c r="AL58" s="11"/>
      <c r="AM58" s="11"/>
      <c r="AN58" s="11"/>
      <c r="AO58" s="11"/>
      <c r="AP58" s="11"/>
      <c r="AQ58" s="11"/>
      <c r="AR58" s="11"/>
      <c r="AS58" s="102"/>
      <c r="AT58" s="102"/>
      <c r="AU58" s="11"/>
      <c r="AV58" s="11"/>
      <c r="AW58" s="5"/>
      <c r="AX58" s="5"/>
      <c r="AZ58" s="5"/>
      <c r="BA58" s="5"/>
    </row>
    <row r="59" spans="3:53" ht="15.75" hidden="1" customHeight="1">
      <c r="C59" s="11"/>
      <c r="D59" s="101"/>
      <c r="E59" s="11"/>
      <c r="F59" s="11"/>
      <c r="G59" s="11"/>
      <c r="H59" s="102"/>
      <c r="I59" s="134"/>
      <c r="J59" s="11"/>
      <c r="K59" s="11"/>
      <c r="L59" s="11"/>
      <c r="P59" s="11"/>
      <c r="Q59" s="11"/>
      <c r="R59" s="101"/>
      <c r="S59" s="11"/>
      <c r="T59" s="11"/>
      <c r="U59" s="11"/>
      <c r="W59" s="11"/>
      <c r="X59" s="11"/>
      <c r="Y59" s="11"/>
      <c r="Z59" s="101"/>
      <c r="AA59" s="11"/>
      <c r="AB59" s="11"/>
      <c r="AC59" s="11"/>
      <c r="AD59" s="11"/>
      <c r="AE59" s="11"/>
      <c r="AF59" s="11"/>
      <c r="AG59" s="11"/>
      <c r="AH59" s="102"/>
      <c r="AI59" s="11"/>
      <c r="AJ59" s="11"/>
      <c r="AK59" s="11"/>
      <c r="AL59" s="11"/>
      <c r="AM59" s="11"/>
      <c r="AN59" s="11"/>
      <c r="AO59" s="11"/>
      <c r="AP59" s="11"/>
      <c r="AQ59" s="11"/>
      <c r="AR59" s="11"/>
      <c r="AS59" s="102"/>
      <c r="AT59" s="102"/>
      <c r="AU59" s="11"/>
      <c r="AV59" s="11"/>
      <c r="AW59" s="5"/>
      <c r="AX59" s="5"/>
      <c r="AZ59" s="5"/>
      <c r="BA59" s="5"/>
    </row>
    <row r="60" spans="3:53" ht="15.75" hidden="1" customHeight="1">
      <c r="C60" s="11"/>
      <c r="D60" s="101"/>
      <c r="E60" s="11"/>
      <c r="F60" s="11"/>
      <c r="G60" s="11"/>
      <c r="H60" s="102"/>
      <c r="I60" s="134"/>
      <c r="J60" s="11"/>
      <c r="K60" s="11"/>
      <c r="L60" s="11"/>
      <c r="P60" s="11"/>
      <c r="Q60" s="11"/>
      <c r="R60" s="101"/>
      <c r="S60" s="11"/>
      <c r="T60" s="11"/>
      <c r="U60" s="11"/>
      <c r="W60" s="11"/>
      <c r="X60" s="11"/>
      <c r="Y60" s="11"/>
      <c r="Z60" s="101"/>
      <c r="AA60" s="11"/>
      <c r="AB60" s="11"/>
      <c r="AC60" s="11"/>
      <c r="AD60" s="11"/>
      <c r="AE60" s="11"/>
      <c r="AF60" s="11"/>
      <c r="AG60" s="11"/>
      <c r="AH60" s="102"/>
      <c r="AI60" s="11"/>
      <c r="AJ60" s="11"/>
      <c r="AK60" s="11"/>
      <c r="AL60" s="11"/>
      <c r="AM60" s="11"/>
      <c r="AN60" s="11"/>
      <c r="AO60" s="11"/>
      <c r="AP60" s="11"/>
      <c r="AQ60" s="11"/>
      <c r="AR60" s="11"/>
      <c r="AS60" s="102"/>
      <c r="AT60" s="102"/>
      <c r="AU60" s="11"/>
      <c r="AV60" s="11"/>
      <c r="AW60" s="5"/>
      <c r="AX60" s="5"/>
      <c r="AZ60" s="5"/>
      <c r="BA60" s="5"/>
    </row>
    <row r="61" spans="3:53" ht="15.75" hidden="1" customHeight="1">
      <c r="C61" s="11"/>
      <c r="D61" s="101"/>
      <c r="E61" s="11"/>
      <c r="F61" s="11"/>
      <c r="G61" s="11"/>
      <c r="H61" s="102"/>
      <c r="I61" s="134"/>
      <c r="J61" s="11"/>
      <c r="K61" s="11"/>
      <c r="L61" s="11"/>
      <c r="P61" s="11"/>
      <c r="Q61" s="11"/>
      <c r="R61" s="101"/>
      <c r="S61" s="11"/>
      <c r="T61" s="11"/>
      <c r="U61" s="11"/>
      <c r="W61" s="11"/>
      <c r="X61" s="11"/>
      <c r="Y61" s="11"/>
      <c r="Z61" s="101"/>
      <c r="AA61" s="11"/>
      <c r="AB61" s="11"/>
      <c r="AC61" s="11"/>
      <c r="AD61" s="11"/>
      <c r="AE61" s="11"/>
      <c r="AF61" s="11"/>
      <c r="AG61" s="11"/>
      <c r="AH61" s="102"/>
      <c r="AI61" s="11"/>
      <c r="AJ61" s="11"/>
      <c r="AK61" s="11"/>
      <c r="AL61" s="11"/>
      <c r="AM61" s="11"/>
      <c r="AN61" s="11"/>
      <c r="AO61" s="11"/>
      <c r="AP61" s="11"/>
      <c r="AQ61" s="11"/>
      <c r="AR61" s="11"/>
      <c r="AS61" s="102"/>
      <c r="AT61" s="102"/>
      <c r="AU61" s="11"/>
      <c r="AV61" s="11"/>
      <c r="AW61" s="5"/>
      <c r="AX61" s="5"/>
      <c r="AZ61" s="5"/>
      <c r="BA61" s="5"/>
    </row>
    <row r="62" spans="3:53" ht="15.75" hidden="1" customHeight="1">
      <c r="C62" s="11"/>
      <c r="D62" s="101"/>
      <c r="E62" s="11"/>
      <c r="F62" s="11"/>
      <c r="G62" s="11"/>
      <c r="H62" s="102"/>
      <c r="I62" s="134"/>
      <c r="J62" s="11"/>
      <c r="K62" s="11"/>
      <c r="L62" s="11"/>
      <c r="P62" s="11"/>
      <c r="Q62" s="11"/>
      <c r="R62" s="101"/>
      <c r="S62" s="11"/>
      <c r="T62" s="11"/>
      <c r="U62" s="11"/>
      <c r="W62" s="11"/>
      <c r="X62" s="11"/>
      <c r="Y62" s="11"/>
      <c r="Z62" s="101"/>
      <c r="AA62" s="11"/>
      <c r="AB62" s="11"/>
      <c r="AC62" s="11"/>
      <c r="AD62" s="11"/>
      <c r="AE62" s="11"/>
      <c r="AF62" s="11"/>
      <c r="AG62" s="11"/>
      <c r="AH62" s="102"/>
      <c r="AI62" s="11"/>
      <c r="AJ62" s="11"/>
      <c r="AK62" s="11"/>
      <c r="AL62" s="11"/>
      <c r="AM62" s="11"/>
      <c r="AN62" s="11"/>
      <c r="AO62" s="11"/>
      <c r="AP62" s="11"/>
      <c r="AQ62" s="11"/>
      <c r="AR62" s="11"/>
      <c r="AS62" s="102"/>
      <c r="AT62" s="102"/>
      <c r="AU62" s="11"/>
      <c r="AV62" s="11"/>
      <c r="AW62" s="5"/>
      <c r="AX62" s="5"/>
      <c r="AZ62" s="5"/>
      <c r="BA62" s="5"/>
    </row>
    <row r="63" spans="3:53" ht="15.75" hidden="1" customHeight="1">
      <c r="C63" s="11"/>
      <c r="D63" s="101"/>
      <c r="E63" s="11"/>
      <c r="F63" s="11"/>
      <c r="G63" s="11"/>
      <c r="H63" s="102"/>
      <c r="I63" s="134"/>
      <c r="J63" s="11"/>
      <c r="K63" s="11"/>
      <c r="L63" s="11"/>
      <c r="P63" s="11"/>
      <c r="Q63" s="11"/>
      <c r="R63" s="101"/>
      <c r="S63" s="11"/>
      <c r="T63" s="11"/>
      <c r="U63" s="11"/>
      <c r="W63" s="11"/>
      <c r="X63" s="11"/>
      <c r="Y63" s="11"/>
      <c r="Z63" s="101"/>
      <c r="AA63" s="11"/>
      <c r="AB63" s="11"/>
      <c r="AC63" s="11"/>
      <c r="AD63" s="11"/>
      <c r="AE63" s="11"/>
      <c r="AF63" s="11"/>
      <c r="AG63" s="11"/>
      <c r="AH63" s="102"/>
      <c r="AI63" s="11"/>
      <c r="AJ63" s="11"/>
      <c r="AK63" s="11"/>
      <c r="AL63" s="11"/>
      <c r="AM63" s="11"/>
      <c r="AN63" s="11"/>
      <c r="AO63" s="11"/>
      <c r="AP63" s="11"/>
      <c r="AQ63" s="11"/>
      <c r="AR63" s="11"/>
      <c r="AS63" s="102"/>
      <c r="AT63" s="102"/>
      <c r="AU63" s="11"/>
      <c r="AV63" s="11"/>
      <c r="AW63" s="5"/>
      <c r="AX63" s="5"/>
      <c r="AZ63" s="5"/>
      <c r="BA63" s="5"/>
    </row>
    <row r="64" spans="3:53" ht="15.75" hidden="1" customHeight="1">
      <c r="C64" s="11"/>
      <c r="D64" s="101"/>
      <c r="E64" s="11"/>
      <c r="F64" s="11"/>
      <c r="G64" s="11"/>
      <c r="H64" s="102"/>
      <c r="I64" s="134"/>
      <c r="J64" s="11"/>
      <c r="K64" s="11"/>
      <c r="L64" s="11"/>
      <c r="P64" s="11"/>
      <c r="Q64" s="11"/>
      <c r="R64" s="101"/>
      <c r="S64" s="11"/>
      <c r="T64" s="11"/>
      <c r="U64" s="11"/>
      <c r="W64" s="11"/>
      <c r="X64" s="11"/>
      <c r="Y64" s="11"/>
      <c r="Z64" s="101"/>
      <c r="AA64" s="11"/>
      <c r="AB64" s="11"/>
      <c r="AC64" s="11"/>
      <c r="AD64" s="11"/>
      <c r="AE64" s="11"/>
      <c r="AF64" s="11"/>
      <c r="AG64" s="11"/>
      <c r="AH64" s="102"/>
      <c r="AI64" s="11"/>
      <c r="AJ64" s="11"/>
      <c r="AK64" s="11"/>
      <c r="AL64" s="11"/>
      <c r="AM64" s="11"/>
      <c r="AN64" s="11"/>
      <c r="AO64" s="11"/>
      <c r="AP64" s="11"/>
      <c r="AQ64" s="11"/>
      <c r="AR64" s="11"/>
      <c r="AS64" s="102"/>
      <c r="AT64" s="102"/>
      <c r="AU64" s="11"/>
      <c r="AV64" s="11"/>
      <c r="AW64" s="5"/>
      <c r="AX64" s="5"/>
      <c r="AZ64" s="5"/>
      <c r="BA64" s="5"/>
    </row>
    <row r="65" spans="3:53" ht="15.75" hidden="1" customHeight="1">
      <c r="C65" s="11"/>
      <c r="D65" s="101"/>
      <c r="E65" s="11"/>
      <c r="F65" s="11"/>
      <c r="G65" s="11"/>
      <c r="H65" s="102"/>
      <c r="I65" s="134"/>
      <c r="J65" s="11"/>
      <c r="K65" s="11"/>
      <c r="L65" s="11"/>
      <c r="P65" s="11"/>
      <c r="Q65" s="11"/>
      <c r="R65" s="101"/>
      <c r="S65" s="11"/>
      <c r="T65" s="11"/>
      <c r="U65" s="11"/>
      <c r="W65" s="11"/>
      <c r="X65" s="11"/>
      <c r="Y65" s="11"/>
      <c r="Z65" s="101"/>
      <c r="AA65" s="11"/>
      <c r="AB65" s="11"/>
      <c r="AC65" s="11"/>
      <c r="AD65" s="11"/>
      <c r="AE65" s="11"/>
      <c r="AF65" s="11"/>
      <c r="AG65" s="11"/>
      <c r="AH65" s="102"/>
      <c r="AI65" s="11"/>
      <c r="AJ65" s="11"/>
      <c r="AK65" s="11"/>
      <c r="AL65" s="11"/>
      <c r="AM65" s="11"/>
      <c r="AN65" s="11"/>
      <c r="AO65" s="11"/>
      <c r="AP65" s="11"/>
      <c r="AQ65" s="11"/>
      <c r="AR65" s="11"/>
      <c r="AS65" s="102"/>
      <c r="AT65" s="102"/>
      <c r="AU65" s="11"/>
      <c r="AV65" s="11"/>
      <c r="AW65" s="5"/>
      <c r="AX65" s="5"/>
      <c r="AZ65" s="5"/>
      <c r="BA65" s="5"/>
    </row>
    <row r="66" spans="3:53" ht="15.75" hidden="1" customHeight="1">
      <c r="C66" s="11"/>
      <c r="D66" s="101"/>
      <c r="E66" s="11"/>
      <c r="F66" s="11"/>
      <c r="G66" s="11"/>
      <c r="H66" s="102"/>
      <c r="I66" s="134"/>
      <c r="J66" s="11"/>
      <c r="K66" s="11"/>
      <c r="L66" s="11"/>
      <c r="P66" s="11"/>
      <c r="Q66" s="11"/>
      <c r="R66" s="101"/>
      <c r="S66" s="11"/>
      <c r="T66" s="11"/>
      <c r="U66" s="11"/>
      <c r="W66" s="11"/>
      <c r="X66" s="11"/>
      <c r="Y66" s="11"/>
      <c r="Z66" s="101"/>
      <c r="AA66" s="11"/>
      <c r="AB66" s="11"/>
      <c r="AC66" s="11"/>
      <c r="AD66" s="11"/>
      <c r="AE66" s="11"/>
      <c r="AF66" s="11"/>
      <c r="AG66" s="11"/>
      <c r="AH66" s="102"/>
      <c r="AI66" s="11"/>
      <c r="AJ66" s="11"/>
      <c r="AK66" s="11"/>
      <c r="AL66" s="11"/>
      <c r="AM66" s="11"/>
      <c r="AN66" s="11"/>
      <c r="AO66" s="11"/>
      <c r="AP66" s="11"/>
      <c r="AQ66" s="11"/>
      <c r="AR66" s="11"/>
      <c r="AS66" s="102"/>
      <c r="AT66" s="102"/>
      <c r="AU66" s="11"/>
      <c r="AV66" s="11"/>
      <c r="AW66" s="5"/>
      <c r="AX66" s="5"/>
      <c r="AZ66" s="5"/>
      <c r="BA66" s="5"/>
    </row>
    <row r="67" spans="3:53" ht="15.75" hidden="1" customHeight="1">
      <c r="C67" s="11"/>
      <c r="D67" s="101"/>
      <c r="E67" s="11"/>
      <c r="F67" s="11"/>
      <c r="G67" s="11"/>
      <c r="H67" s="102"/>
      <c r="I67" s="134"/>
      <c r="J67" s="11"/>
      <c r="K67" s="11"/>
      <c r="L67" s="11"/>
      <c r="P67" s="11"/>
      <c r="Q67" s="11"/>
      <c r="R67" s="101"/>
      <c r="S67" s="11"/>
      <c r="T67" s="11"/>
      <c r="U67" s="11"/>
      <c r="W67" s="11"/>
      <c r="X67" s="11"/>
      <c r="Y67" s="11"/>
      <c r="Z67" s="101"/>
      <c r="AA67" s="11"/>
      <c r="AB67" s="11"/>
      <c r="AC67" s="11"/>
      <c r="AD67" s="11"/>
      <c r="AE67" s="11"/>
      <c r="AF67" s="11"/>
      <c r="AG67" s="11"/>
      <c r="AH67" s="102"/>
      <c r="AI67" s="11"/>
      <c r="AJ67" s="11"/>
      <c r="AK67" s="11"/>
      <c r="AL67" s="11"/>
      <c r="AM67" s="11"/>
      <c r="AN67" s="11"/>
      <c r="AO67" s="11"/>
      <c r="AP67" s="11"/>
      <c r="AQ67" s="11"/>
      <c r="AR67" s="11"/>
      <c r="AS67" s="102"/>
      <c r="AT67" s="102"/>
      <c r="AU67" s="11"/>
      <c r="AV67" s="11"/>
      <c r="AW67" s="5"/>
      <c r="AX67" s="5"/>
      <c r="AZ67" s="5"/>
      <c r="BA67" s="5"/>
    </row>
    <row r="68" spans="3:53" ht="15.75" hidden="1" customHeight="1">
      <c r="C68" s="11"/>
      <c r="D68" s="101"/>
      <c r="E68" s="11"/>
      <c r="F68" s="11"/>
      <c r="G68" s="11"/>
      <c r="H68" s="102"/>
      <c r="I68" s="134"/>
      <c r="J68" s="11"/>
      <c r="K68" s="11"/>
      <c r="L68" s="11"/>
      <c r="P68" s="11"/>
      <c r="Q68" s="11"/>
      <c r="R68" s="101"/>
      <c r="S68" s="11"/>
      <c r="T68" s="11"/>
      <c r="U68" s="11"/>
      <c r="W68" s="11"/>
      <c r="X68" s="11"/>
      <c r="Y68" s="11"/>
      <c r="Z68" s="101"/>
      <c r="AA68" s="11"/>
      <c r="AB68" s="11"/>
      <c r="AC68" s="11"/>
      <c r="AD68" s="11"/>
      <c r="AE68" s="11"/>
      <c r="AF68" s="11"/>
      <c r="AG68" s="11"/>
      <c r="AH68" s="102"/>
      <c r="AI68" s="11"/>
      <c r="AJ68" s="11"/>
      <c r="AK68" s="11"/>
      <c r="AL68" s="11"/>
      <c r="AM68" s="11"/>
      <c r="AN68" s="11"/>
      <c r="AO68" s="11"/>
      <c r="AP68" s="11"/>
      <c r="AQ68" s="11"/>
      <c r="AR68" s="11"/>
      <c r="AS68" s="102"/>
      <c r="AT68" s="102"/>
      <c r="AU68" s="11"/>
      <c r="AV68" s="11"/>
      <c r="AW68" s="5"/>
      <c r="AX68" s="5"/>
      <c r="AZ68" s="5"/>
      <c r="BA68" s="5"/>
    </row>
    <row r="69" spans="3:53" ht="15.75" hidden="1" customHeight="1">
      <c r="C69" s="11"/>
      <c r="D69" s="101"/>
      <c r="E69" s="11"/>
      <c r="F69" s="11"/>
      <c r="G69" s="11"/>
      <c r="H69" s="102"/>
      <c r="I69" s="134"/>
      <c r="J69" s="11"/>
      <c r="K69" s="11"/>
      <c r="L69" s="11"/>
      <c r="P69" s="11"/>
      <c r="Q69" s="11"/>
      <c r="R69" s="101"/>
      <c r="S69" s="11"/>
      <c r="T69" s="11"/>
      <c r="U69" s="11"/>
      <c r="W69" s="11"/>
      <c r="X69" s="11"/>
      <c r="Y69" s="11"/>
      <c r="Z69" s="101"/>
      <c r="AA69" s="11"/>
      <c r="AB69" s="11"/>
      <c r="AC69" s="11"/>
      <c r="AD69" s="11"/>
      <c r="AE69" s="11"/>
      <c r="AF69" s="11"/>
      <c r="AG69" s="11"/>
      <c r="AH69" s="102"/>
      <c r="AI69" s="11"/>
      <c r="AJ69" s="11"/>
      <c r="AK69" s="11"/>
      <c r="AL69" s="11"/>
      <c r="AM69" s="11"/>
      <c r="AN69" s="11"/>
      <c r="AO69" s="11"/>
      <c r="AP69" s="11"/>
      <c r="AQ69" s="11"/>
      <c r="AR69" s="11"/>
      <c r="AS69" s="102"/>
      <c r="AT69" s="102"/>
      <c r="AU69" s="11"/>
      <c r="AV69" s="11"/>
      <c r="AW69" s="5"/>
      <c r="AX69" s="5"/>
      <c r="AZ69" s="5"/>
      <c r="BA69" s="5"/>
    </row>
    <row r="70" spans="3:53" ht="15.75" hidden="1" customHeight="1">
      <c r="C70" s="11"/>
      <c r="D70" s="101"/>
      <c r="E70" s="11"/>
      <c r="F70" s="11"/>
      <c r="G70" s="11"/>
      <c r="H70" s="102"/>
      <c r="I70" s="134"/>
      <c r="J70" s="11"/>
      <c r="K70" s="11"/>
      <c r="L70" s="11"/>
      <c r="P70" s="11"/>
      <c r="Q70" s="11"/>
      <c r="R70" s="101"/>
      <c r="S70" s="11"/>
      <c r="T70" s="11"/>
      <c r="U70" s="11"/>
      <c r="W70" s="11"/>
      <c r="X70" s="11"/>
      <c r="Y70" s="11"/>
      <c r="Z70" s="101"/>
      <c r="AA70" s="11"/>
      <c r="AB70" s="11"/>
      <c r="AC70" s="11"/>
      <c r="AD70" s="11"/>
      <c r="AE70" s="11"/>
      <c r="AF70" s="11"/>
      <c r="AG70" s="11"/>
      <c r="AH70" s="102"/>
      <c r="AI70" s="11"/>
      <c r="AJ70" s="11"/>
      <c r="AK70" s="11"/>
      <c r="AL70" s="11"/>
      <c r="AM70" s="11"/>
      <c r="AN70" s="11"/>
      <c r="AO70" s="11"/>
      <c r="AP70" s="11"/>
      <c r="AQ70" s="11"/>
      <c r="AR70" s="11"/>
      <c r="AS70" s="102"/>
      <c r="AT70" s="102"/>
      <c r="AU70" s="11"/>
      <c r="AV70" s="11"/>
      <c r="AW70" s="5"/>
      <c r="AX70" s="5"/>
      <c r="AZ70" s="5"/>
      <c r="BA70" s="5"/>
    </row>
    <row r="71" spans="3:53" ht="15.75" hidden="1" customHeight="1">
      <c r="C71" s="11"/>
      <c r="D71" s="101"/>
      <c r="E71" s="11"/>
      <c r="F71" s="11"/>
      <c r="G71" s="11"/>
      <c r="H71" s="102"/>
      <c r="I71" s="134"/>
      <c r="J71" s="11"/>
      <c r="K71" s="11"/>
      <c r="L71" s="11"/>
      <c r="P71" s="11"/>
      <c r="Q71" s="11"/>
      <c r="R71" s="101"/>
      <c r="S71" s="11"/>
      <c r="T71" s="11"/>
      <c r="U71" s="11"/>
      <c r="W71" s="11"/>
      <c r="X71" s="11"/>
      <c r="Y71" s="11"/>
      <c r="Z71" s="101"/>
      <c r="AA71" s="11"/>
      <c r="AB71" s="11"/>
      <c r="AC71" s="11"/>
      <c r="AD71" s="11"/>
      <c r="AE71" s="11"/>
      <c r="AF71" s="11"/>
      <c r="AG71" s="11"/>
      <c r="AH71" s="102"/>
      <c r="AI71" s="11"/>
      <c r="AJ71" s="11"/>
      <c r="AK71" s="11"/>
      <c r="AL71" s="11"/>
      <c r="AM71" s="11"/>
      <c r="AN71" s="11"/>
      <c r="AO71" s="11"/>
      <c r="AP71" s="11"/>
      <c r="AQ71" s="11"/>
      <c r="AR71" s="11"/>
      <c r="AS71" s="102"/>
      <c r="AT71" s="102"/>
      <c r="AU71" s="11"/>
      <c r="AV71" s="11"/>
      <c r="AW71" s="5"/>
      <c r="AX71" s="5"/>
      <c r="AZ71" s="5"/>
      <c r="BA71" s="5"/>
    </row>
    <row r="72" spans="3:53" ht="15.75" hidden="1" customHeight="1">
      <c r="C72" s="11"/>
      <c r="D72" s="101"/>
      <c r="E72" s="11"/>
      <c r="F72" s="11"/>
      <c r="G72" s="11"/>
      <c r="H72" s="102"/>
      <c r="I72" s="134"/>
      <c r="J72" s="11"/>
      <c r="K72" s="11"/>
      <c r="L72" s="11"/>
      <c r="P72" s="11"/>
      <c r="Q72" s="11"/>
      <c r="R72" s="101"/>
      <c r="S72" s="11"/>
      <c r="T72" s="11"/>
      <c r="U72" s="11"/>
      <c r="W72" s="11"/>
      <c r="X72" s="11"/>
      <c r="Y72" s="11"/>
      <c r="Z72" s="101"/>
      <c r="AA72" s="11"/>
      <c r="AB72" s="11"/>
      <c r="AC72" s="11"/>
      <c r="AD72" s="11"/>
      <c r="AE72" s="11"/>
      <c r="AF72" s="11"/>
      <c r="AG72" s="11"/>
      <c r="AH72" s="102"/>
      <c r="AI72" s="11"/>
      <c r="AJ72" s="11"/>
      <c r="AK72" s="11"/>
      <c r="AL72" s="11"/>
      <c r="AM72" s="11"/>
      <c r="AN72" s="11"/>
      <c r="AO72" s="11"/>
      <c r="AP72" s="11"/>
      <c r="AQ72" s="11"/>
      <c r="AR72" s="11"/>
      <c r="AS72" s="102"/>
      <c r="AT72" s="102"/>
      <c r="AU72" s="11"/>
      <c r="AV72" s="11"/>
      <c r="AW72" s="5"/>
      <c r="AX72" s="5"/>
      <c r="AZ72" s="5"/>
      <c r="BA72" s="5"/>
    </row>
    <row r="73" spans="3:53" ht="15.75" hidden="1" customHeight="1">
      <c r="C73" s="11"/>
      <c r="D73" s="101"/>
      <c r="E73" s="11"/>
      <c r="F73" s="11"/>
      <c r="G73" s="11"/>
      <c r="H73" s="102"/>
      <c r="I73" s="134"/>
      <c r="J73" s="11"/>
      <c r="K73" s="11"/>
      <c r="L73" s="11"/>
      <c r="P73" s="11"/>
      <c r="Q73" s="11"/>
      <c r="R73" s="101"/>
      <c r="S73" s="11"/>
      <c r="T73" s="11"/>
      <c r="U73" s="11"/>
      <c r="W73" s="11"/>
      <c r="X73" s="11"/>
      <c r="Y73" s="11"/>
      <c r="Z73" s="101"/>
      <c r="AA73" s="11"/>
      <c r="AB73" s="11"/>
      <c r="AC73" s="11"/>
      <c r="AD73" s="11"/>
      <c r="AE73" s="11"/>
      <c r="AF73" s="11"/>
      <c r="AG73" s="11"/>
      <c r="AH73" s="102"/>
      <c r="AI73" s="11"/>
      <c r="AJ73" s="11"/>
      <c r="AK73" s="11"/>
      <c r="AL73" s="11"/>
      <c r="AM73" s="11"/>
      <c r="AN73" s="11"/>
      <c r="AO73" s="11"/>
      <c r="AP73" s="11"/>
      <c r="AQ73" s="11"/>
      <c r="AR73" s="11"/>
      <c r="AS73" s="102"/>
      <c r="AT73" s="102"/>
      <c r="AU73" s="11"/>
      <c r="AV73" s="11"/>
      <c r="AW73" s="5"/>
      <c r="AX73" s="5"/>
      <c r="AZ73" s="5"/>
      <c r="BA73" s="5"/>
    </row>
    <row r="74" spans="3:53" ht="15.75" hidden="1" customHeight="1">
      <c r="C74" s="11"/>
      <c r="D74" s="101"/>
      <c r="E74" s="11"/>
      <c r="F74" s="11"/>
      <c r="G74" s="11"/>
      <c r="H74" s="102"/>
      <c r="I74" s="134"/>
      <c r="J74" s="11"/>
      <c r="K74" s="11"/>
      <c r="L74" s="11"/>
      <c r="P74" s="11"/>
      <c r="Q74" s="11"/>
      <c r="R74" s="101"/>
      <c r="S74" s="11"/>
      <c r="T74" s="11"/>
      <c r="U74" s="11"/>
      <c r="W74" s="11"/>
      <c r="X74" s="11"/>
      <c r="Y74" s="11"/>
      <c r="Z74" s="101"/>
      <c r="AA74" s="11"/>
      <c r="AB74" s="11"/>
      <c r="AC74" s="11"/>
      <c r="AD74" s="11"/>
      <c r="AE74" s="11"/>
      <c r="AF74" s="11"/>
      <c r="AG74" s="11"/>
      <c r="AH74" s="102"/>
      <c r="AI74" s="11"/>
      <c r="AJ74" s="11"/>
      <c r="AK74" s="11"/>
      <c r="AL74" s="11"/>
      <c r="AM74" s="11"/>
      <c r="AN74" s="11"/>
      <c r="AO74" s="11"/>
      <c r="AP74" s="11"/>
      <c r="AQ74" s="11"/>
      <c r="AR74" s="11"/>
      <c r="AS74" s="102"/>
      <c r="AT74" s="102"/>
      <c r="AU74" s="11"/>
      <c r="AV74" s="11"/>
      <c r="AW74" s="5"/>
      <c r="AX74" s="5"/>
      <c r="AZ74" s="5"/>
      <c r="BA74" s="5"/>
    </row>
    <row r="75" spans="3:53" ht="15.75" hidden="1" customHeight="1">
      <c r="C75" s="11"/>
      <c r="D75" s="101"/>
      <c r="E75" s="11"/>
      <c r="F75" s="11"/>
      <c r="G75" s="11"/>
      <c r="H75" s="102"/>
      <c r="I75" s="134"/>
      <c r="J75" s="11"/>
      <c r="K75" s="11"/>
      <c r="L75" s="11"/>
      <c r="P75" s="11"/>
      <c r="Q75" s="11"/>
      <c r="R75" s="101"/>
      <c r="S75" s="11"/>
      <c r="T75" s="11"/>
      <c r="U75" s="11"/>
      <c r="W75" s="11"/>
      <c r="X75" s="11"/>
      <c r="Y75" s="11"/>
      <c r="Z75" s="101"/>
      <c r="AA75" s="11"/>
      <c r="AB75" s="11"/>
      <c r="AC75" s="11"/>
      <c r="AD75" s="11"/>
      <c r="AE75" s="11"/>
      <c r="AF75" s="11"/>
      <c r="AG75" s="11"/>
      <c r="AH75" s="102"/>
      <c r="AI75" s="11"/>
      <c r="AJ75" s="11"/>
      <c r="AK75" s="11"/>
      <c r="AL75" s="11"/>
      <c r="AM75" s="11"/>
      <c r="AN75" s="11"/>
      <c r="AO75" s="11"/>
      <c r="AP75" s="11"/>
      <c r="AQ75" s="11"/>
      <c r="AR75" s="11"/>
      <c r="AS75" s="102"/>
      <c r="AT75" s="102"/>
      <c r="AU75" s="11"/>
      <c r="AV75" s="11"/>
      <c r="AW75" s="5"/>
      <c r="AX75" s="5"/>
      <c r="AZ75" s="5"/>
      <c r="BA75" s="5"/>
    </row>
    <row r="76" spans="3:53" ht="15.75" hidden="1" customHeight="1">
      <c r="C76" s="11"/>
      <c r="D76" s="101"/>
      <c r="E76" s="11"/>
      <c r="F76" s="11"/>
      <c r="G76" s="11"/>
      <c r="H76" s="102"/>
      <c r="I76" s="134"/>
      <c r="J76" s="11"/>
      <c r="K76" s="11"/>
      <c r="L76" s="11"/>
      <c r="P76" s="11"/>
      <c r="Q76" s="11"/>
      <c r="R76" s="101"/>
      <c r="S76" s="11"/>
      <c r="T76" s="11"/>
      <c r="U76" s="11"/>
      <c r="W76" s="11"/>
      <c r="X76" s="11"/>
      <c r="Y76" s="11"/>
      <c r="Z76" s="101"/>
      <c r="AA76" s="11"/>
      <c r="AB76" s="11"/>
      <c r="AC76" s="11"/>
      <c r="AD76" s="11"/>
      <c r="AE76" s="11"/>
      <c r="AF76" s="11"/>
      <c r="AG76" s="11"/>
      <c r="AH76" s="102"/>
      <c r="AI76" s="11"/>
      <c r="AJ76" s="11"/>
      <c r="AK76" s="11"/>
      <c r="AL76" s="11"/>
      <c r="AM76" s="11"/>
      <c r="AN76" s="11"/>
      <c r="AO76" s="11"/>
      <c r="AP76" s="11"/>
      <c r="AQ76" s="11"/>
      <c r="AR76" s="11"/>
      <c r="AS76" s="102"/>
      <c r="AT76" s="102"/>
      <c r="AU76" s="11"/>
      <c r="AV76" s="11"/>
      <c r="AW76" s="5"/>
      <c r="AX76" s="5"/>
      <c r="AZ76" s="5"/>
      <c r="BA76" s="5"/>
    </row>
    <row r="77" spans="3:53" ht="15.75" hidden="1" customHeight="1">
      <c r="C77" s="11"/>
      <c r="D77" s="101"/>
      <c r="E77" s="11"/>
      <c r="F77" s="11"/>
      <c r="G77" s="11"/>
      <c r="H77" s="102"/>
      <c r="I77" s="134"/>
      <c r="J77" s="11"/>
      <c r="K77" s="11"/>
      <c r="L77" s="11"/>
      <c r="P77" s="11"/>
      <c r="Q77" s="11"/>
      <c r="R77" s="101"/>
      <c r="S77" s="11"/>
      <c r="T77" s="11"/>
      <c r="U77" s="11"/>
      <c r="W77" s="11"/>
      <c r="X77" s="11"/>
      <c r="Y77" s="11"/>
      <c r="Z77" s="101"/>
      <c r="AA77" s="11"/>
      <c r="AB77" s="11"/>
      <c r="AC77" s="11"/>
      <c r="AD77" s="11"/>
      <c r="AE77" s="11"/>
      <c r="AF77" s="11"/>
      <c r="AG77" s="11"/>
      <c r="AH77" s="102"/>
      <c r="AI77" s="11"/>
      <c r="AJ77" s="11"/>
      <c r="AK77" s="11"/>
      <c r="AL77" s="11"/>
      <c r="AM77" s="11"/>
      <c r="AN77" s="11"/>
      <c r="AO77" s="11"/>
      <c r="AP77" s="11"/>
      <c r="AQ77" s="11"/>
      <c r="AR77" s="11"/>
      <c r="AS77" s="102"/>
      <c r="AT77" s="102"/>
      <c r="AU77" s="11"/>
      <c r="AV77" s="11"/>
      <c r="AW77" s="5"/>
      <c r="AX77" s="5"/>
      <c r="AZ77" s="5"/>
      <c r="BA77" s="5"/>
    </row>
    <row r="78" spans="3:53" ht="15.75" hidden="1" customHeight="1">
      <c r="C78" s="11"/>
      <c r="D78" s="101"/>
      <c r="E78" s="11"/>
      <c r="F78" s="11"/>
      <c r="G78" s="11"/>
      <c r="H78" s="102"/>
      <c r="I78" s="134"/>
      <c r="J78" s="11"/>
      <c r="K78" s="11"/>
      <c r="L78" s="11"/>
      <c r="P78" s="11"/>
      <c r="Q78" s="11"/>
      <c r="R78" s="101"/>
      <c r="S78" s="11"/>
      <c r="T78" s="11"/>
      <c r="U78" s="11"/>
      <c r="W78" s="11"/>
      <c r="X78" s="11"/>
      <c r="Y78" s="11"/>
      <c r="Z78" s="101"/>
      <c r="AA78" s="11"/>
      <c r="AB78" s="11"/>
      <c r="AC78" s="11"/>
      <c r="AD78" s="11"/>
      <c r="AE78" s="11"/>
      <c r="AF78" s="11"/>
      <c r="AG78" s="11"/>
      <c r="AH78" s="102"/>
      <c r="AI78" s="11"/>
      <c r="AJ78" s="11"/>
      <c r="AK78" s="11"/>
      <c r="AL78" s="11"/>
      <c r="AM78" s="11"/>
      <c r="AN78" s="11"/>
      <c r="AO78" s="11"/>
      <c r="AP78" s="11"/>
      <c r="AQ78" s="11"/>
      <c r="AR78" s="11"/>
      <c r="AS78" s="102"/>
      <c r="AT78" s="102"/>
      <c r="AU78" s="11"/>
      <c r="AV78" s="11"/>
      <c r="AW78" s="5"/>
      <c r="AX78" s="5"/>
      <c r="AZ78" s="5"/>
      <c r="BA78" s="5"/>
    </row>
    <row r="79" spans="3:53" ht="15.75" hidden="1" customHeight="1">
      <c r="C79" s="11"/>
      <c r="D79" s="101"/>
      <c r="E79" s="11"/>
      <c r="F79" s="11"/>
      <c r="G79" s="11"/>
      <c r="H79" s="102"/>
      <c r="I79" s="134"/>
      <c r="J79" s="11"/>
      <c r="K79" s="11"/>
      <c r="L79" s="11"/>
      <c r="P79" s="11"/>
      <c r="Q79" s="11"/>
      <c r="R79" s="101"/>
      <c r="S79" s="11"/>
      <c r="T79" s="11"/>
      <c r="U79" s="11"/>
      <c r="W79" s="11"/>
      <c r="X79" s="11"/>
      <c r="Y79" s="11"/>
      <c r="Z79" s="101"/>
      <c r="AA79" s="11"/>
      <c r="AB79" s="11"/>
      <c r="AC79" s="11"/>
      <c r="AD79" s="11"/>
      <c r="AE79" s="11"/>
      <c r="AF79" s="11"/>
      <c r="AG79" s="11"/>
      <c r="AH79" s="102"/>
      <c r="AI79" s="11"/>
      <c r="AJ79" s="11"/>
      <c r="AK79" s="11"/>
      <c r="AL79" s="11"/>
      <c r="AM79" s="11"/>
      <c r="AN79" s="11"/>
      <c r="AO79" s="11"/>
      <c r="AP79" s="11"/>
      <c r="AQ79" s="11"/>
      <c r="AR79" s="11"/>
      <c r="AS79" s="102"/>
      <c r="AT79" s="102"/>
      <c r="AU79" s="11"/>
      <c r="AV79" s="11"/>
      <c r="AW79" s="5"/>
      <c r="AX79" s="5"/>
      <c r="AZ79" s="5"/>
      <c r="BA79" s="5"/>
    </row>
    <row r="80" spans="3:53" ht="15.75" hidden="1" customHeight="1">
      <c r="C80" s="11"/>
      <c r="D80" s="101"/>
      <c r="E80" s="11"/>
      <c r="F80" s="11"/>
      <c r="G80" s="11"/>
      <c r="H80" s="102"/>
      <c r="I80" s="134"/>
      <c r="J80" s="11"/>
      <c r="K80" s="11"/>
      <c r="L80" s="11"/>
      <c r="P80" s="11"/>
      <c r="Q80" s="11"/>
      <c r="R80" s="101"/>
      <c r="S80" s="11"/>
      <c r="T80" s="11"/>
      <c r="U80" s="11"/>
      <c r="W80" s="11"/>
      <c r="X80" s="11"/>
      <c r="Y80" s="11"/>
      <c r="Z80" s="101"/>
      <c r="AA80" s="11"/>
      <c r="AB80" s="11"/>
      <c r="AC80" s="11"/>
      <c r="AD80" s="11"/>
      <c r="AE80" s="11"/>
      <c r="AF80" s="11"/>
      <c r="AG80" s="11"/>
      <c r="AH80" s="102"/>
      <c r="AI80" s="11"/>
      <c r="AJ80" s="11"/>
      <c r="AK80" s="11"/>
      <c r="AL80" s="11"/>
      <c r="AM80" s="11"/>
      <c r="AN80" s="11"/>
      <c r="AO80" s="11"/>
      <c r="AP80" s="11"/>
      <c r="AQ80" s="11"/>
      <c r="AR80" s="11"/>
      <c r="AS80" s="102"/>
      <c r="AT80" s="102"/>
      <c r="AU80" s="11"/>
      <c r="AV80" s="11"/>
      <c r="AW80" s="5"/>
      <c r="AX80" s="5"/>
      <c r="AZ80" s="5"/>
      <c r="BA80" s="5"/>
    </row>
    <row r="81" spans="3:53" ht="15.75" hidden="1" customHeight="1">
      <c r="C81" s="11"/>
      <c r="D81" s="101"/>
      <c r="E81" s="11"/>
      <c r="F81" s="11"/>
      <c r="G81" s="11"/>
      <c r="H81" s="102"/>
      <c r="I81" s="134"/>
      <c r="J81" s="11"/>
      <c r="K81" s="11"/>
      <c r="L81" s="11"/>
      <c r="P81" s="11"/>
      <c r="Q81" s="11"/>
      <c r="R81" s="101"/>
      <c r="S81" s="11"/>
      <c r="T81" s="11"/>
      <c r="U81" s="11"/>
      <c r="W81" s="11"/>
      <c r="X81" s="11"/>
      <c r="Y81" s="11"/>
      <c r="Z81" s="101"/>
      <c r="AA81" s="11"/>
      <c r="AB81" s="11"/>
      <c r="AC81" s="11"/>
      <c r="AD81" s="11"/>
      <c r="AE81" s="11"/>
      <c r="AF81" s="11"/>
      <c r="AG81" s="11"/>
      <c r="AH81" s="102"/>
      <c r="AI81" s="11"/>
      <c r="AJ81" s="11"/>
      <c r="AK81" s="11"/>
      <c r="AL81" s="11"/>
      <c r="AM81" s="11"/>
      <c r="AN81" s="11"/>
      <c r="AO81" s="11"/>
      <c r="AP81" s="11"/>
      <c r="AQ81" s="11"/>
      <c r="AR81" s="11"/>
      <c r="AS81" s="102"/>
      <c r="AT81" s="102"/>
      <c r="AU81" s="11"/>
      <c r="AV81" s="11"/>
      <c r="AW81" s="5"/>
      <c r="AX81" s="5"/>
      <c r="AZ81" s="5"/>
      <c r="BA81" s="5"/>
    </row>
    <row r="82" spans="3:53" ht="15.75" hidden="1" customHeight="1">
      <c r="C82" s="11"/>
      <c r="D82" s="101"/>
      <c r="E82" s="11"/>
      <c r="F82" s="11"/>
      <c r="G82" s="11"/>
      <c r="H82" s="102"/>
      <c r="I82" s="134"/>
      <c r="J82" s="11"/>
      <c r="K82" s="11"/>
      <c r="L82" s="11"/>
      <c r="P82" s="11"/>
      <c r="Q82" s="11"/>
      <c r="R82" s="101"/>
      <c r="S82" s="11"/>
      <c r="T82" s="11"/>
      <c r="U82" s="11"/>
      <c r="W82" s="11"/>
      <c r="X82" s="11"/>
      <c r="Y82" s="11"/>
      <c r="Z82" s="101"/>
      <c r="AA82" s="11"/>
      <c r="AB82" s="11"/>
      <c r="AC82" s="11"/>
      <c r="AD82" s="11"/>
      <c r="AE82" s="11"/>
      <c r="AF82" s="11"/>
      <c r="AG82" s="11"/>
      <c r="AH82" s="102"/>
      <c r="AI82" s="11"/>
      <c r="AJ82" s="11"/>
      <c r="AK82" s="11"/>
      <c r="AL82" s="11"/>
      <c r="AM82" s="11"/>
      <c r="AN82" s="11"/>
      <c r="AO82" s="11"/>
      <c r="AP82" s="11"/>
      <c r="AQ82" s="11"/>
      <c r="AR82" s="11"/>
      <c r="AS82" s="102"/>
      <c r="AT82" s="102"/>
      <c r="AU82" s="11"/>
      <c r="AV82" s="11"/>
      <c r="AW82" s="5"/>
      <c r="AX82" s="5"/>
      <c r="AZ82" s="5"/>
      <c r="BA82" s="5"/>
    </row>
    <row r="83" spans="3:53" ht="15.75" hidden="1" customHeight="1">
      <c r="C83" s="11"/>
      <c r="D83" s="101"/>
      <c r="E83" s="11"/>
      <c r="F83" s="11"/>
      <c r="G83" s="11"/>
      <c r="H83" s="102"/>
      <c r="I83" s="134"/>
      <c r="J83" s="11"/>
      <c r="K83" s="11"/>
      <c r="L83" s="11"/>
      <c r="P83" s="11"/>
      <c r="Q83" s="11"/>
      <c r="R83" s="101"/>
      <c r="S83" s="11"/>
      <c r="T83" s="11"/>
      <c r="U83" s="11"/>
      <c r="W83" s="11"/>
      <c r="X83" s="11"/>
      <c r="Y83" s="11"/>
      <c r="Z83" s="101"/>
      <c r="AA83" s="11"/>
      <c r="AB83" s="11"/>
      <c r="AC83" s="11"/>
      <c r="AD83" s="11"/>
      <c r="AE83" s="11"/>
      <c r="AF83" s="11"/>
      <c r="AG83" s="11"/>
      <c r="AH83" s="102"/>
      <c r="AI83" s="11"/>
      <c r="AJ83" s="11"/>
      <c r="AK83" s="11"/>
      <c r="AL83" s="11"/>
      <c r="AM83" s="11"/>
      <c r="AN83" s="11"/>
      <c r="AO83" s="11"/>
      <c r="AP83" s="11"/>
      <c r="AQ83" s="11"/>
      <c r="AR83" s="11"/>
      <c r="AS83" s="102"/>
      <c r="AT83" s="102"/>
      <c r="AU83" s="11"/>
      <c r="AV83" s="11"/>
      <c r="AW83" s="5"/>
      <c r="AX83" s="5"/>
      <c r="AZ83" s="5"/>
      <c r="BA83" s="5"/>
    </row>
    <row r="84" spans="3:53" ht="15.75" hidden="1" customHeight="1">
      <c r="C84" s="11"/>
      <c r="D84" s="101"/>
      <c r="E84" s="11"/>
      <c r="F84" s="11"/>
      <c r="G84" s="11"/>
      <c r="H84" s="102"/>
      <c r="I84" s="134"/>
      <c r="J84" s="11"/>
      <c r="K84" s="11"/>
      <c r="L84" s="11"/>
      <c r="P84" s="11"/>
      <c r="Q84" s="11"/>
      <c r="R84" s="101"/>
      <c r="S84" s="11"/>
      <c r="T84" s="11"/>
      <c r="U84" s="11"/>
      <c r="W84" s="11"/>
      <c r="X84" s="11"/>
      <c r="Y84" s="11"/>
      <c r="Z84" s="101"/>
      <c r="AA84" s="11"/>
      <c r="AB84" s="11"/>
      <c r="AC84" s="11"/>
      <c r="AD84" s="11"/>
      <c r="AE84" s="11"/>
      <c r="AF84" s="11"/>
      <c r="AG84" s="11"/>
      <c r="AH84" s="102"/>
      <c r="AI84" s="11"/>
      <c r="AJ84" s="11"/>
      <c r="AK84" s="11"/>
      <c r="AL84" s="11"/>
      <c r="AM84" s="11"/>
      <c r="AN84" s="11"/>
      <c r="AO84" s="11"/>
      <c r="AP84" s="11"/>
      <c r="AQ84" s="11"/>
      <c r="AR84" s="11"/>
      <c r="AS84" s="102"/>
      <c r="AT84" s="102"/>
      <c r="AU84" s="11"/>
      <c r="AV84" s="11"/>
      <c r="AW84" s="5"/>
      <c r="AX84" s="5"/>
      <c r="AZ84" s="5"/>
      <c r="BA84" s="5"/>
    </row>
    <row r="85" spans="3:53" ht="15.75" hidden="1" customHeight="1">
      <c r="C85" s="11"/>
      <c r="D85" s="101"/>
      <c r="E85" s="11"/>
      <c r="F85" s="11"/>
      <c r="G85" s="11"/>
      <c r="H85" s="102"/>
      <c r="I85" s="134"/>
      <c r="J85" s="11"/>
      <c r="K85" s="11"/>
      <c r="L85" s="11"/>
      <c r="P85" s="11"/>
      <c r="Q85" s="11"/>
      <c r="R85" s="101"/>
      <c r="S85" s="11"/>
      <c r="T85" s="11"/>
      <c r="U85" s="11"/>
      <c r="W85" s="11"/>
      <c r="X85" s="11"/>
      <c r="Y85" s="11"/>
      <c r="Z85" s="101"/>
      <c r="AA85" s="11"/>
      <c r="AB85" s="11"/>
      <c r="AC85" s="11"/>
      <c r="AD85" s="11"/>
      <c r="AE85" s="11"/>
      <c r="AF85" s="11"/>
      <c r="AG85" s="11"/>
      <c r="AH85" s="102"/>
      <c r="AI85" s="11"/>
      <c r="AJ85" s="11"/>
      <c r="AK85" s="11"/>
      <c r="AL85" s="11"/>
      <c r="AM85" s="11"/>
      <c r="AN85" s="11"/>
      <c r="AO85" s="11"/>
      <c r="AP85" s="11"/>
      <c r="AQ85" s="11"/>
      <c r="AR85" s="11"/>
      <c r="AS85" s="102"/>
      <c r="AT85" s="102"/>
      <c r="AU85" s="11"/>
      <c r="AV85" s="11"/>
      <c r="AW85" s="5"/>
      <c r="AX85" s="5"/>
      <c r="AZ85" s="5"/>
      <c r="BA85" s="5"/>
    </row>
    <row r="86" spans="3:53" ht="15.75" hidden="1" customHeight="1">
      <c r="C86" s="11"/>
      <c r="D86" s="101"/>
      <c r="E86" s="11"/>
      <c r="F86" s="11"/>
      <c r="G86" s="11"/>
      <c r="H86" s="102"/>
      <c r="I86" s="134"/>
      <c r="J86" s="11"/>
      <c r="K86" s="11"/>
      <c r="L86" s="11"/>
      <c r="P86" s="11"/>
      <c r="Q86" s="11"/>
      <c r="R86" s="101"/>
      <c r="S86" s="11"/>
      <c r="T86" s="11"/>
      <c r="U86" s="11"/>
      <c r="W86" s="11"/>
      <c r="X86" s="11"/>
      <c r="Y86" s="11"/>
      <c r="Z86" s="101"/>
      <c r="AA86" s="11"/>
      <c r="AB86" s="11"/>
      <c r="AC86" s="11"/>
      <c r="AD86" s="11"/>
      <c r="AE86" s="11"/>
      <c r="AF86" s="11"/>
      <c r="AG86" s="11"/>
      <c r="AH86" s="102"/>
      <c r="AI86" s="11"/>
      <c r="AJ86" s="11"/>
      <c r="AK86" s="11"/>
      <c r="AL86" s="11"/>
      <c r="AM86" s="11"/>
      <c r="AN86" s="11"/>
      <c r="AO86" s="11"/>
      <c r="AP86" s="11"/>
      <c r="AQ86" s="11"/>
      <c r="AR86" s="11"/>
      <c r="AS86" s="102"/>
      <c r="AT86" s="102"/>
      <c r="AU86" s="11"/>
      <c r="AV86" s="11"/>
      <c r="AW86" s="5"/>
      <c r="AX86" s="5"/>
      <c r="AZ86" s="5"/>
      <c r="BA86" s="5"/>
    </row>
    <row r="87" spans="3:53" ht="15.75" hidden="1" customHeight="1">
      <c r="C87" s="11"/>
      <c r="D87" s="101"/>
      <c r="E87" s="11"/>
      <c r="F87" s="11"/>
      <c r="G87" s="11"/>
      <c r="H87" s="102"/>
      <c r="I87" s="134"/>
      <c r="J87" s="11"/>
      <c r="K87" s="11"/>
      <c r="L87" s="11"/>
      <c r="P87" s="11"/>
      <c r="Q87" s="11"/>
      <c r="R87" s="101"/>
      <c r="S87" s="11"/>
      <c r="T87" s="11"/>
      <c r="U87" s="11"/>
      <c r="W87" s="11"/>
      <c r="X87" s="11"/>
      <c r="Y87" s="11"/>
      <c r="Z87" s="101"/>
      <c r="AA87" s="11"/>
      <c r="AB87" s="11"/>
      <c r="AC87" s="11"/>
      <c r="AD87" s="11"/>
      <c r="AE87" s="11"/>
      <c r="AF87" s="11"/>
      <c r="AG87" s="11"/>
      <c r="AH87" s="102"/>
      <c r="AI87" s="11"/>
      <c r="AJ87" s="11"/>
      <c r="AK87" s="11"/>
      <c r="AL87" s="11"/>
      <c r="AM87" s="11"/>
      <c r="AN87" s="11"/>
      <c r="AO87" s="11"/>
      <c r="AP87" s="11"/>
      <c r="AQ87" s="11"/>
      <c r="AR87" s="11"/>
      <c r="AS87" s="102"/>
      <c r="AT87" s="102"/>
      <c r="AU87" s="11"/>
      <c r="AV87" s="11"/>
      <c r="AW87" s="5"/>
      <c r="AX87" s="5"/>
      <c r="AZ87" s="5"/>
      <c r="BA87" s="5"/>
    </row>
    <row r="88" spans="3:53" ht="15.75" hidden="1" customHeight="1">
      <c r="C88" s="11"/>
      <c r="D88" s="101"/>
      <c r="E88" s="11"/>
      <c r="F88" s="11"/>
      <c r="G88" s="11"/>
      <c r="H88" s="102"/>
      <c r="I88" s="134"/>
      <c r="J88" s="11"/>
      <c r="K88" s="11"/>
      <c r="L88" s="11"/>
      <c r="P88" s="11"/>
      <c r="Q88" s="11"/>
      <c r="R88" s="101"/>
      <c r="S88" s="11"/>
      <c r="T88" s="11"/>
      <c r="U88" s="11"/>
      <c r="W88" s="11"/>
      <c r="X88" s="11"/>
      <c r="Y88" s="11"/>
      <c r="Z88" s="101"/>
      <c r="AA88" s="11"/>
      <c r="AB88" s="11"/>
      <c r="AC88" s="11"/>
      <c r="AD88" s="11"/>
      <c r="AE88" s="11"/>
      <c r="AF88" s="11"/>
      <c r="AG88" s="11"/>
      <c r="AH88" s="102"/>
      <c r="AI88" s="11"/>
      <c r="AJ88" s="11"/>
      <c r="AK88" s="11"/>
      <c r="AL88" s="11"/>
      <c r="AM88" s="11"/>
      <c r="AN88" s="11"/>
      <c r="AO88" s="11"/>
      <c r="AP88" s="11"/>
      <c r="AQ88" s="11"/>
      <c r="AR88" s="11"/>
      <c r="AS88" s="102"/>
      <c r="AT88" s="102"/>
      <c r="AU88" s="11"/>
      <c r="AV88" s="11"/>
      <c r="AW88" s="5"/>
      <c r="AX88" s="5"/>
      <c r="AZ88" s="5"/>
      <c r="BA88" s="5"/>
    </row>
    <row r="89" spans="3:53" ht="15.75" hidden="1" customHeight="1">
      <c r="C89" s="11"/>
      <c r="D89" s="101"/>
      <c r="E89" s="11"/>
      <c r="F89" s="11"/>
      <c r="G89" s="11"/>
      <c r="H89" s="102"/>
      <c r="I89" s="134"/>
      <c r="J89" s="11"/>
      <c r="K89" s="11"/>
      <c r="L89" s="11"/>
      <c r="P89" s="11"/>
      <c r="Q89" s="11"/>
      <c r="R89" s="101"/>
      <c r="S89" s="11"/>
      <c r="T89" s="11"/>
      <c r="U89" s="11"/>
      <c r="W89" s="11"/>
      <c r="X89" s="11"/>
      <c r="Y89" s="11"/>
      <c r="Z89" s="101"/>
      <c r="AA89" s="11"/>
      <c r="AB89" s="11"/>
      <c r="AC89" s="11"/>
      <c r="AD89" s="11"/>
      <c r="AE89" s="11"/>
      <c r="AF89" s="11"/>
      <c r="AG89" s="11"/>
      <c r="AH89" s="102"/>
      <c r="AI89" s="11"/>
      <c r="AJ89" s="11"/>
      <c r="AK89" s="11"/>
      <c r="AL89" s="11"/>
      <c r="AM89" s="11"/>
      <c r="AN89" s="11"/>
      <c r="AO89" s="11"/>
      <c r="AP89" s="11"/>
      <c r="AQ89" s="11"/>
      <c r="AR89" s="11"/>
      <c r="AS89" s="102"/>
      <c r="AT89" s="102"/>
      <c r="AU89" s="11"/>
      <c r="AV89" s="11"/>
      <c r="AW89" s="5"/>
      <c r="AX89" s="5"/>
      <c r="AZ89" s="5"/>
      <c r="BA89" s="5"/>
    </row>
    <row r="90" spans="3:53" ht="15.75" hidden="1" customHeight="1">
      <c r="C90" s="11"/>
      <c r="D90" s="101"/>
      <c r="E90" s="11"/>
      <c r="F90" s="11"/>
      <c r="G90" s="11"/>
      <c r="H90" s="102"/>
      <c r="I90" s="134"/>
      <c r="J90" s="11"/>
      <c r="K90" s="11"/>
      <c r="L90" s="11"/>
      <c r="P90" s="11"/>
      <c r="Q90" s="11"/>
      <c r="R90" s="101"/>
      <c r="S90" s="11"/>
      <c r="T90" s="11"/>
      <c r="U90" s="11"/>
      <c r="W90" s="11"/>
      <c r="X90" s="11"/>
      <c r="Y90" s="11"/>
      <c r="Z90" s="101"/>
      <c r="AA90" s="11"/>
      <c r="AB90" s="11"/>
      <c r="AC90" s="11"/>
      <c r="AD90" s="11"/>
      <c r="AE90" s="11"/>
      <c r="AF90" s="11"/>
      <c r="AG90" s="11"/>
      <c r="AH90" s="102"/>
      <c r="AI90" s="11"/>
      <c r="AJ90" s="11"/>
      <c r="AK90" s="11"/>
      <c r="AL90" s="11"/>
      <c r="AM90" s="11"/>
      <c r="AN90" s="11"/>
      <c r="AO90" s="11"/>
      <c r="AP90" s="11"/>
      <c r="AQ90" s="11"/>
      <c r="AR90" s="11"/>
      <c r="AS90" s="102"/>
      <c r="AT90" s="102"/>
      <c r="AU90" s="11"/>
      <c r="AV90" s="11"/>
      <c r="AW90" s="5"/>
      <c r="AX90" s="5"/>
      <c r="AZ90" s="5"/>
      <c r="BA90" s="5"/>
    </row>
    <row r="91" spans="3:53" ht="15.75" hidden="1" customHeight="1">
      <c r="C91" s="11"/>
      <c r="D91" s="101"/>
      <c r="E91" s="11"/>
      <c r="F91" s="11"/>
      <c r="G91" s="11"/>
      <c r="H91" s="102"/>
      <c r="I91" s="134"/>
      <c r="J91" s="11"/>
      <c r="K91" s="11"/>
      <c r="L91" s="11"/>
      <c r="P91" s="11"/>
      <c r="Q91" s="11"/>
      <c r="R91" s="101"/>
      <c r="S91" s="11"/>
      <c r="T91" s="11"/>
      <c r="U91" s="11"/>
      <c r="W91" s="11"/>
      <c r="X91" s="11"/>
      <c r="Y91" s="11"/>
      <c r="Z91" s="101"/>
      <c r="AA91" s="11"/>
      <c r="AB91" s="11"/>
      <c r="AC91" s="11"/>
      <c r="AD91" s="11"/>
      <c r="AE91" s="11"/>
      <c r="AF91" s="11"/>
      <c r="AG91" s="11"/>
      <c r="AH91" s="102"/>
      <c r="AI91" s="11"/>
      <c r="AJ91" s="11"/>
      <c r="AK91" s="11"/>
      <c r="AL91" s="11"/>
      <c r="AM91" s="11"/>
      <c r="AN91" s="11"/>
      <c r="AO91" s="11"/>
      <c r="AP91" s="11"/>
      <c r="AQ91" s="11"/>
      <c r="AR91" s="11"/>
      <c r="AS91" s="102"/>
      <c r="AT91" s="102"/>
      <c r="AU91" s="11"/>
      <c r="AV91" s="11"/>
      <c r="AW91" s="5"/>
      <c r="AX91" s="5"/>
      <c r="AZ91" s="5"/>
      <c r="BA91" s="5"/>
    </row>
    <row r="92" spans="3:53" ht="15.75" hidden="1" customHeight="1">
      <c r="C92" s="11"/>
      <c r="D92" s="101"/>
      <c r="E92" s="11"/>
      <c r="F92" s="11"/>
      <c r="G92" s="11"/>
      <c r="H92" s="102"/>
      <c r="I92" s="134"/>
      <c r="J92" s="11"/>
      <c r="K92" s="11"/>
      <c r="L92" s="11"/>
      <c r="P92" s="11"/>
      <c r="Q92" s="11"/>
      <c r="R92" s="101"/>
      <c r="S92" s="11"/>
      <c r="T92" s="11"/>
      <c r="U92" s="11"/>
      <c r="W92" s="11"/>
      <c r="X92" s="11"/>
      <c r="Y92" s="11"/>
      <c r="Z92" s="101"/>
      <c r="AA92" s="11"/>
      <c r="AB92" s="11"/>
      <c r="AC92" s="11"/>
      <c r="AD92" s="11"/>
      <c r="AE92" s="11"/>
      <c r="AF92" s="11"/>
      <c r="AG92" s="11"/>
      <c r="AH92" s="102"/>
      <c r="AI92" s="11"/>
      <c r="AJ92" s="11"/>
      <c r="AK92" s="11"/>
      <c r="AL92" s="11"/>
      <c r="AM92" s="11"/>
      <c r="AN92" s="11"/>
      <c r="AO92" s="11"/>
      <c r="AP92" s="11"/>
      <c r="AQ92" s="11"/>
      <c r="AR92" s="11"/>
      <c r="AS92" s="102"/>
      <c r="AT92" s="102"/>
      <c r="AU92" s="11"/>
      <c r="AV92" s="11"/>
      <c r="AW92" s="5"/>
      <c r="AX92" s="5"/>
      <c r="AZ92" s="5"/>
      <c r="BA92" s="5"/>
    </row>
    <row r="93" spans="3:53" ht="15.75" hidden="1" customHeight="1">
      <c r="C93" s="11"/>
      <c r="D93" s="101"/>
      <c r="E93" s="11"/>
      <c r="F93" s="11"/>
      <c r="G93" s="11"/>
      <c r="H93" s="102"/>
      <c r="I93" s="134"/>
      <c r="J93" s="11"/>
      <c r="K93" s="11"/>
      <c r="L93" s="11"/>
      <c r="P93" s="11"/>
      <c r="Q93" s="11"/>
      <c r="R93" s="101"/>
      <c r="S93" s="11"/>
      <c r="T93" s="11"/>
      <c r="U93" s="11"/>
      <c r="W93" s="11"/>
      <c r="X93" s="11"/>
      <c r="Y93" s="11"/>
      <c r="Z93" s="101"/>
      <c r="AA93" s="11"/>
      <c r="AB93" s="11"/>
      <c r="AC93" s="11"/>
      <c r="AD93" s="11"/>
      <c r="AE93" s="11"/>
      <c r="AF93" s="11"/>
      <c r="AG93" s="11"/>
      <c r="AH93" s="102"/>
      <c r="AI93" s="11"/>
      <c r="AJ93" s="11"/>
      <c r="AK93" s="11"/>
      <c r="AL93" s="11"/>
      <c r="AM93" s="11"/>
      <c r="AN93" s="11"/>
      <c r="AO93" s="11"/>
      <c r="AP93" s="11"/>
      <c r="AQ93" s="11"/>
      <c r="AR93" s="11"/>
      <c r="AS93" s="102"/>
      <c r="AT93" s="102"/>
      <c r="AU93" s="11"/>
      <c r="AV93" s="11"/>
      <c r="AW93" s="5"/>
      <c r="AX93" s="5"/>
      <c r="AZ93" s="5"/>
      <c r="BA93" s="5"/>
    </row>
    <row r="94" spans="3:53" ht="15.75" hidden="1" customHeight="1">
      <c r="C94" s="11"/>
      <c r="D94" s="101"/>
      <c r="E94" s="11"/>
      <c r="F94" s="11"/>
      <c r="G94" s="11"/>
      <c r="H94" s="102"/>
      <c r="I94" s="134"/>
      <c r="J94" s="11"/>
      <c r="K94" s="11"/>
      <c r="L94" s="11"/>
      <c r="P94" s="11"/>
      <c r="Q94" s="11"/>
      <c r="R94" s="101"/>
      <c r="S94" s="11"/>
      <c r="T94" s="11"/>
      <c r="U94" s="11"/>
      <c r="W94" s="11"/>
      <c r="X94" s="11"/>
      <c r="Y94" s="11"/>
      <c r="Z94" s="101"/>
      <c r="AA94" s="11"/>
      <c r="AB94" s="11"/>
      <c r="AC94" s="11"/>
      <c r="AD94" s="11"/>
      <c r="AE94" s="11"/>
      <c r="AF94" s="11"/>
      <c r="AG94" s="11"/>
      <c r="AH94" s="102"/>
      <c r="AI94" s="11"/>
      <c r="AJ94" s="11"/>
      <c r="AK94" s="11"/>
      <c r="AL94" s="11"/>
      <c r="AM94" s="11"/>
      <c r="AN94" s="11"/>
      <c r="AO94" s="11"/>
      <c r="AP94" s="11"/>
      <c r="AQ94" s="11"/>
      <c r="AR94" s="11"/>
      <c r="AS94" s="102"/>
      <c r="AT94" s="102"/>
      <c r="AU94" s="11"/>
      <c r="AV94" s="11"/>
      <c r="AW94" s="5"/>
      <c r="AX94" s="5"/>
      <c r="AZ94" s="5"/>
      <c r="BA94" s="5"/>
    </row>
    <row r="95" spans="3:53" ht="15.75" hidden="1" customHeight="1">
      <c r="C95" s="11"/>
      <c r="D95" s="101"/>
      <c r="E95" s="11"/>
      <c r="F95" s="11"/>
      <c r="G95" s="11"/>
      <c r="H95" s="102"/>
      <c r="I95" s="134"/>
      <c r="J95" s="11"/>
      <c r="K95" s="11"/>
      <c r="L95" s="11"/>
      <c r="P95" s="11"/>
      <c r="Q95" s="11"/>
      <c r="R95" s="101"/>
      <c r="S95" s="11"/>
      <c r="T95" s="11"/>
      <c r="U95" s="11"/>
      <c r="W95" s="11"/>
      <c r="X95" s="11"/>
      <c r="Y95" s="11"/>
      <c r="Z95" s="101"/>
      <c r="AA95" s="11"/>
      <c r="AB95" s="11"/>
      <c r="AC95" s="11"/>
      <c r="AD95" s="11"/>
      <c r="AE95" s="11"/>
      <c r="AF95" s="11"/>
      <c r="AG95" s="11"/>
      <c r="AH95" s="102"/>
      <c r="AI95" s="11"/>
      <c r="AJ95" s="11"/>
      <c r="AK95" s="11"/>
      <c r="AL95" s="11"/>
      <c r="AM95" s="11"/>
      <c r="AN95" s="11"/>
      <c r="AO95" s="11"/>
      <c r="AP95" s="11"/>
      <c r="AQ95" s="11"/>
      <c r="AR95" s="11"/>
      <c r="AS95" s="102"/>
      <c r="AT95" s="102"/>
      <c r="AU95" s="11"/>
      <c r="AV95" s="11"/>
      <c r="AW95" s="5"/>
      <c r="AX95" s="5"/>
      <c r="AZ95" s="5"/>
      <c r="BA95" s="5"/>
    </row>
    <row r="96" spans="3:53" ht="15.75" hidden="1" customHeight="1">
      <c r="C96" s="11"/>
      <c r="D96" s="101"/>
      <c r="E96" s="11"/>
      <c r="F96" s="11"/>
      <c r="G96" s="11"/>
      <c r="H96" s="102"/>
      <c r="I96" s="134"/>
      <c r="J96" s="11"/>
      <c r="K96" s="11"/>
      <c r="L96" s="11"/>
      <c r="P96" s="11"/>
      <c r="Q96" s="11"/>
      <c r="R96" s="101"/>
      <c r="S96" s="11"/>
      <c r="T96" s="11"/>
      <c r="U96" s="11"/>
      <c r="W96" s="11"/>
      <c r="X96" s="11"/>
      <c r="Y96" s="11"/>
      <c r="Z96" s="101"/>
      <c r="AA96" s="11"/>
      <c r="AB96" s="11"/>
      <c r="AC96" s="11"/>
      <c r="AD96" s="11"/>
      <c r="AE96" s="11"/>
      <c r="AF96" s="11"/>
      <c r="AG96" s="11"/>
      <c r="AH96" s="102"/>
      <c r="AI96" s="11"/>
      <c r="AJ96" s="11"/>
      <c r="AK96" s="11"/>
      <c r="AL96" s="11"/>
      <c r="AM96" s="11"/>
      <c r="AN96" s="11"/>
      <c r="AO96" s="11"/>
      <c r="AP96" s="11"/>
      <c r="AQ96" s="11"/>
      <c r="AR96" s="11"/>
      <c r="AS96" s="102"/>
      <c r="AT96" s="102"/>
      <c r="AU96" s="11"/>
      <c r="AV96" s="11"/>
      <c r="AW96" s="5"/>
      <c r="AX96" s="5"/>
      <c r="AZ96" s="5"/>
      <c r="BA96" s="5"/>
    </row>
    <row r="97" spans="3:53" ht="15.75" hidden="1" customHeight="1">
      <c r="C97" s="11"/>
      <c r="D97" s="101"/>
      <c r="E97" s="11"/>
      <c r="F97" s="11"/>
      <c r="G97" s="11"/>
      <c r="H97" s="102"/>
      <c r="I97" s="134"/>
      <c r="J97" s="11"/>
      <c r="K97" s="11"/>
      <c r="L97" s="11"/>
      <c r="P97" s="11"/>
      <c r="Q97" s="11"/>
      <c r="R97" s="101"/>
      <c r="S97" s="11"/>
      <c r="T97" s="11"/>
      <c r="U97" s="11"/>
      <c r="W97" s="11"/>
      <c r="X97" s="11"/>
      <c r="Y97" s="11"/>
      <c r="Z97" s="101"/>
      <c r="AA97" s="11"/>
      <c r="AB97" s="11"/>
      <c r="AC97" s="11"/>
      <c r="AD97" s="11"/>
      <c r="AE97" s="11"/>
      <c r="AF97" s="11"/>
      <c r="AG97" s="11"/>
      <c r="AH97" s="102"/>
      <c r="AI97" s="11"/>
      <c r="AJ97" s="11"/>
      <c r="AK97" s="11"/>
      <c r="AL97" s="11"/>
      <c r="AM97" s="11"/>
      <c r="AN97" s="11"/>
      <c r="AO97" s="11"/>
      <c r="AP97" s="11"/>
      <c r="AQ97" s="11"/>
      <c r="AR97" s="11"/>
      <c r="AS97" s="102"/>
      <c r="AT97" s="102"/>
      <c r="AU97" s="11"/>
      <c r="AV97" s="11"/>
      <c r="AW97" s="5"/>
      <c r="AX97" s="5"/>
      <c r="AZ97" s="5"/>
      <c r="BA97" s="5"/>
    </row>
    <row r="98" spans="3:53" ht="15.75" hidden="1" customHeight="1">
      <c r="C98" s="11"/>
      <c r="D98" s="101"/>
      <c r="E98" s="11"/>
      <c r="F98" s="11"/>
      <c r="G98" s="11"/>
      <c r="H98" s="102"/>
      <c r="I98" s="134"/>
      <c r="J98" s="11"/>
      <c r="K98" s="11"/>
      <c r="L98" s="11"/>
      <c r="P98" s="11"/>
      <c r="Q98" s="11"/>
      <c r="R98" s="101"/>
      <c r="S98" s="11"/>
      <c r="T98" s="11"/>
      <c r="U98" s="11"/>
      <c r="W98" s="11"/>
      <c r="X98" s="11"/>
      <c r="Y98" s="11"/>
      <c r="Z98" s="101"/>
      <c r="AA98" s="11"/>
      <c r="AB98" s="11"/>
      <c r="AC98" s="11"/>
      <c r="AD98" s="11"/>
      <c r="AE98" s="11"/>
      <c r="AF98" s="11"/>
      <c r="AG98" s="11"/>
      <c r="AH98" s="102"/>
      <c r="AI98" s="11"/>
      <c r="AJ98" s="11"/>
      <c r="AK98" s="11"/>
      <c r="AL98" s="11"/>
      <c r="AM98" s="11"/>
      <c r="AN98" s="11"/>
      <c r="AO98" s="11"/>
      <c r="AP98" s="11"/>
      <c r="AQ98" s="11"/>
      <c r="AR98" s="11"/>
      <c r="AS98" s="102"/>
      <c r="AT98" s="102"/>
      <c r="AU98" s="11"/>
      <c r="AV98" s="11"/>
      <c r="AW98" s="5"/>
      <c r="AX98" s="5"/>
      <c r="AZ98" s="5"/>
      <c r="BA98" s="5"/>
    </row>
    <row r="99" spans="3:53" ht="15.75" hidden="1" customHeight="1">
      <c r="C99" s="11"/>
      <c r="D99" s="101"/>
      <c r="E99" s="11"/>
      <c r="F99" s="11"/>
      <c r="G99" s="11"/>
      <c r="H99" s="102"/>
      <c r="I99" s="134"/>
      <c r="J99" s="11"/>
      <c r="K99" s="11"/>
      <c r="L99" s="11"/>
      <c r="P99" s="11"/>
      <c r="Q99" s="11"/>
      <c r="R99" s="101"/>
      <c r="S99" s="11"/>
      <c r="T99" s="11"/>
      <c r="U99" s="11"/>
      <c r="W99" s="11"/>
      <c r="X99" s="11"/>
      <c r="Y99" s="11"/>
      <c r="Z99" s="101"/>
      <c r="AA99" s="11"/>
      <c r="AB99" s="11"/>
      <c r="AC99" s="11"/>
      <c r="AD99" s="11"/>
      <c r="AE99" s="11"/>
      <c r="AF99" s="11"/>
      <c r="AG99" s="11"/>
      <c r="AH99" s="102"/>
      <c r="AI99" s="11"/>
      <c r="AJ99" s="11"/>
      <c r="AK99" s="11"/>
      <c r="AL99" s="11"/>
      <c r="AM99" s="11"/>
      <c r="AN99" s="11"/>
      <c r="AO99" s="11"/>
      <c r="AP99" s="11"/>
      <c r="AQ99" s="11"/>
      <c r="AR99" s="11"/>
      <c r="AS99" s="102"/>
      <c r="AT99" s="102"/>
      <c r="AU99" s="11"/>
      <c r="AV99" s="11"/>
      <c r="AW99" s="5"/>
      <c r="AX99" s="5"/>
      <c r="AZ99" s="5"/>
      <c r="BA99" s="5"/>
    </row>
    <row r="100" spans="3:53" ht="15.75" hidden="1" customHeight="1">
      <c r="C100" s="11"/>
      <c r="D100" s="101"/>
      <c r="E100" s="11"/>
      <c r="F100" s="11"/>
      <c r="G100" s="11"/>
      <c r="H100" s="102"/>
      <c r="I100" s="134"/>
      <c r="J100" s="11"/>
      <c r="K100" s="11"/>
      <c r="L100" s="11"/>
      <c r="P100" s="11"/>
      <c r="Q100" s="11"/>
      <c r="R100" s="101"/>
      <c r="S100" s="11"/>
      <c r="T100" s="11"/>
      <c r="U100" s="11"/>
      <c r="W100" s="11"/>
      <c r="X100" s="11"/>
      <c r="Y100" s="11"/>
      <c r="Z100" s="101"/>
      <c r="AA100" s="11"/>
      <c r="AB100" s="11"/>
      <c r="AC100" s="11"/>
      <c r="AD100" s="11"/>
      <c r="AE100" s="11"/>
      <c r="AF100" s="11"/>
      <c r="AG100" s="11"/>
      <c r="AH100" s="102"/>
      <c r="AI100" s="11"/>
      <c r="AJ100" s="11"/>
      <c r="AK100" s="11"/>
      <c r="AL100" s="11"/>
      <c r="AM100" s="11"/>
      <c r="AN100" s="11"/>
      <c r="AO100" s="11"/>
      <c r="AP100" s="11"/>
      <c r="AQ100" s="11"/>
      <c r="AR100" s="11"/>
      <c r="AS100" s="102"/>
      <c r="AT100" s="102"/>
      <c r="AU100" s="11"/>
      <c r="AV100" s="11"/>
      <c r="AW100" s="5"/>
      <c r="AX100" s="5"/>
      <c r="AZ100" s="5"/>
      <c r="BA100" s="5"/>
    </row>
    <row r="101" spans="3:53" ht="15.75" hidden="1" customHeight="1">
      <c r="C101" s="11"/>
      <c r="D101" s="101"/>
      <c r="E101" s="11"/>
      <c r="F101" s="11"/>
      <c r="G101" s="11"/>
      <c r="H101" s="102"/>
      <c r="I101" s="134"/>
      <c r="J101" s="11"/>
      <c r="K101" s="11"/>
      <c r="L101" s="11"/>
      <c r="P101" s="11"/>
      <c r="Q101" s="11"/>
      <c r="R101" s="101"/>
      <c r="S101" s="11"/>
      <c r="T101" s="11"/>
      <c r="U101" s="11"/>
      <c r="W101" s="11"/>
      <c r="X101" s="11"/>
      <c r="Y101" s="11"/>
      <c r="Z101" s="101"/>
      <c r="AA101" s="11"/>
      <c r="AB101" s="11"/>
      <c r="AC101" s="11"/>
      <c r="AD101" s="11"/>
      <c r="AE101" s="11"/>
      <c r="AF101" s="11"/>
      <c r="AG101" s="11"/>
      <c r="AH101" s="102"/>
      <c r="AI101" s="11"/>
      <c r="AJ101" s="11"/>
      <c r="AK101" s="11"/>
      <c r="AL101" s="11"/>
      <c r="AM101" s="11"/>
      <c r="AN101" s="11"/>
      <c r="AO101" s="11"/>
      <c r="AP101" s="11"/>
      <c r="AQ101" s="11"/>
      <c r="AR101" s="11"/>
      <c r="AS101" s="102"/>
      <c r="AT101" s="102"/>
      <c r="AU101" s="11"/>
      <c r="AV101" s="11"/>
      <c r="AW101" s="5"/>
      <c r="AX101" s="5"/>
      <c r="AZ101" s="5"/>
      <c r="BA101" s="5"/>
    </row>
    <row r="102" spans="3:53" ht="15.75" hidden="1" customHeight="1">
      <c r="C102" s="11"/>
      <c r="D102" s="101"/>
      <c r="E102" s="11"/>
      <c r="F102" s="11"/>
      <c r="G102" s="11"/>
      <c r="H102" s="102"/>
      <c r="I102" s="134"/>
      <c r="J102" s="11"/>
      <c r="K102" s="11"/>
      <c r="L102" s="11"/>
      <c r="P102" s="11"/>
      <c r="Q102" s="11"/>
      <c r="R102" s="101"/>
      <c r="S102" s="11"/>
      <c r="T102" s="11"/>
      <c r="U102" s="11"/>
      <c r="W102" s="11"/>
      <c r="X102" s="11"/>
      <c r="Y102" s="11"/>
      <c r="Z102" s="101"/>
      <c r="AA102" s="11"/>
      <c r="AB102" s="11"/>
      <c r="AC102" s="11"/>
      <c r="AD102" s="11"/>
      <c r="AE102" s="11"/>
      <c r="AF102" s="11"/>
      <c r="AG102" s="11"/>
      <c r="AH102" s="102"/>
      <c r="AI102" s="11"/>
      <c r="AJ102" s="11"/>
      <c r="AK102" s="11"/>
      <c r="AL102" s="11"/>
      <c r="AM102" s="11"/>
      <c r="AN102" s="11"/>
      <c r="AO102" s="11"/>
      <c r="AP102" s="11"/>
      <c r="AQ102" s="11"/>
      <c r="AR102" s="11"/>
      <c r="AS102" s="102"/>
      <c r="AT102" s="102"/>
      <c r="AU102" s="11"/>
      <c r="AV102" s="11"/>
      <c r="AW102" s="5"/>
      <c r="AX102" s="5"/>
      <c r="AZ102" s="5"/>
      <c r="BA102" s="5"/>
    </row>
    <row r="103" spans="3:53" ht="15.75" hidden="1" customHeight="1">
      <c r="C103" s="11"/>
      <c r="D103" s="101"/>
      <c r="E103" s="11"/>
      <c r="F103" s="11"/>
      <c r="G103" s="11"/>
      <c r="H103" s="102"/>
      <c r="I103" s="134"/>
      <c r="J103" s="11"/>
      <c r="K103" s="11"/>
      <c r="L103" s="11"/>
      <c r="P103" s="11"/>
      <c r="Q103" s="11"/>
      <c r="R103" s="101"/>
      <c r="S103" s="11"/>
      <c r="T103" s="11"/>
      <c r="U103" s="11"/>
      <c r="W103" s="11"/>
      <c r="X103" s="11"/>
      <c r="Y103" s="11"/>
      <c r="Z103" s="101"/>
      <c r="AA103" s="11"/>
      <c r="AB103" s="11"/>
      <c r="AC103" s="11"/>
      <c r="AD103" s="11"/>
      <c r="AE103" s="11"/>
      <c r="AF103" s="11"/>
      <c r="AG103" s="11"/>
      <c r="AH103" s="102"/>
      <c r="AI103" s="11"/>
      <c r="AJ103" s="11"/>
      <c r="AK103" s="11"/>
      <c r="AL103" s="11"/>
      <c r="AM103" s="11"/>
      <c r="AN103" s="11"/>
      <c r="AO103" s="11"/>
      <c r="AP103" s="11"/>
      <c r="AQ103" s="11"/>
      <c r="AR103" s="11"/>
      <c r="AS103" s="102"/>
      <c r="AT103" s="102"/>
      <c r="AU103" s="11"/>
      <c r="AV103" s="11"/>
      <c r="AW103" s="5"/>
      <c r="AX103" s="5"/>
      <c r="AZ103" s="5"/>
      <c r="BA103" s="5"/>
    </row>
    <row r="104" spans="3:53" ht="15.75" hidden="1" customHeight="1">
      <c r="C104" s="11"/>
      <c r="D104" s="101"/>
      <c r="E104" s="11"/>
      <c r="F104" s="11"/>
      <c r="G104" s="11"/>
      <c r="H104" s="102"/>
      <c r="I104" s="134"/>
      <c r="J104" s="11"/>
      <c r="K104" s="11"/>
      <c r="L104" s="11"/>
      <c r="P104" s="11"/>
      <c r="Q104" s="11"/>
      <c r="R104" s="101"/>
      <c r="S104" s="11"/>
      <c r="T104" s="11"/>
      <c r="U104" s="11"/>
      <c r="W104" s="11"/>
      <c r="X104" s="11"/>
      <c r="Y104" s="11"/>
      <c r="Z104" s="101"/>
      <c r="AA104" s="11"/>
      <c r="AB104" s="11"/>
      <c r="AC104" s="11"/>
      <c r="AD104" s="11"/>
      <c r="AE104" s="11"/>
      <c r="AF104" s="11"/>
      <c r="AG104" s="11"/>
      <c r="AH104" s="102"/>
      <c r="AI104" s="11"/>
      <c r="AJ104" s="11"/>
      <c r="AK104" s="11"/>
      <c r="AL104" s="11"/>
      <c r="AM104" s="11"/>
      <c r="AN104" s="11"/>
      <c r="AO104" s="11"/>
      <c r="AP104" s="11"/>
      <c r="AQ104" s="11"/>
      <c r="AR104" s="11"/>
      <c r="AS104" s="102"/>
      <c r="AT104" s="102"/>
      <c r="AU104" s="11"/>
      <c r="AV104" s="11"/>
      <c r="AW104" s="5"/>
      <c r="AX104" s="5"/>
      <c r="AZ104" s="5"/>
      <c r="BA104" s="5"/>
    </row>
    <row r="105" spans="3:53" ht="15.75" hidden="1" customHeight="1">
      <c r="C105" s="11"/>
      <c r="D105" s="101"/>
      <c r="E105" s="11"/>
      <c r="F105" s="11"/>
      <c r="G105" s="11"/>
      <c r="H105" s="102"/>
      <c r="I105" s="134"/>
      <c r="J105" s="11"/>
      <c r="K105" s="11"/>
      <c r="L105" s="11"/>
      <c r="P105" s="11"/>
      <c r="Q105" s="11"/>
      <c r="R105" s="101"/>
      <c r="S105" s="11"/>
      <c r="T105" s="11"/>
      <c r="U105" s="11"/>
      <c r="W105" s="11"/>
      <c r="X105" s="11"/>
      <c r="Y105" s="11"/>
      <c r="Z105" s="101"/>
      <c r="AA105" s="11"/>
      <c r="AB105" s="11"/>
      <c r="AC105" s="11"/>
      <c r="AD105" s="11"/>
      <c r="AE105" s="11"/>
      <c r="AF105" s="11"/>
      <c r="AG105" s="11"/>
      <c r="AH105" s="102"/>
      <c r="AI105" s="11"/>
      <c r="AJ105" s="11"/>
      <c r="AK105" s="11"/>
      <c r="AL105" s="11"/>
      <c r="AM105" s="11"/>
      <c r="AN105" s="11"/>
      <c r="AO105" s="11"/>
      <c r="AP105" s="11"/>
      <c r="AQ105" s="11"/>
      <c r="AR105" s="11"/>
      <c r="AS105" s="102"/>
      <c r="AT105" s="102"/>
      <c r="AU105" s="11"/>
      <c r="AV105" s="11"/>
      <c r="AW105" s="5"/>
      <c r="AX105" s="5"/>
      <c r="AZ105" s="5"/>
      <c r="BA105" s="5"/>
    </row>
    <row r="106" spans="3:53" ht="15.75" hidden="1" customHeight="1">
      <c r="C106" s="11"/>
      <c r="D106" s="101"/>
      <c r="E106" s="11"/>
      <c r="F106" s="11"/>
      <c r="G106" s="11"/>
      <c r="H106" s="102"/>
      <c r="I106" s="134"/>
      <c r="J106" s="11"/>
      <c r="K106" s="11"/>
      <c r="L106" s="11"/>
      <c r="P106" s="11"/>
      <c r="Q106" s="11"/>
      <c r="R106" s="101"/>
      <c r="S106" s="11"/>
      <c r="T106" s="11"/>
      <c r="U106" s="11"/>
      <c r="W106" s="11"/>
      <c r="X106" s="11"/>
      <c r="Y106" s="11"/>
      <c r="Z106" s="101"/>
      <c r="AA106" s="11"/>
      <c r="AB106" s="11"/>
      <c r="AC106" s="11"/>
      <c r="AD106" s="11"/>
      <c r="AE106" s="11"/>
      <c r="AF106" s="11"/>
      <c r="AG106" s="11"/>
      <c r="AH106" s="102"/>
      <c r="AI106" s="11"/>
      <c r="AJ106" s="11"/>
      <c r="AK106" s="11"/>
      <c r="AL106" s="11"/>
      <c r="AM106" s="11"/>
      <c r="AN106" s="11"/>
      <c r="AO106" s="11"/>
      <c r="AP106" s="11"/>
      <c r="AQ106" s="11"/>
      <c r="AR106" s="11"/>
      <c r="AS106" s="102"/>
      <c r="AT106" s="102"/>
      <c r="AU106" s="11"/>
      <c r="AV106" s="11"/>
      <c r="AW106" s="5"/>
      <c r="AX106" s="5"/>
      <c r="AZ106" s="5"/>
      <c r="BA106" s="5"/>
    </row>
    <row r="107" spans="3:53" ht="15.75" hidden="1" customHeight="1">
      <c r="C107" s="11"/>
      <c r="D107" s="101"/>
      <c r="E107" s="11"/>
      <c r="F107" s="11"/>
      <c r="G107" s="11"/>
      <c r="H107" s="102"/>
      <c r="I107" s="134"/>
      <c r="J107" s="11"/>
      <c r="K107" s="11"/>
      <c r="L107" s="11"/>
      <c r="P107" s="11"/>
      <c r="Q107" s="11"/>
      <c r="R107" s="101"/>
      <c r="S107" s="11"/>
      <c r="T107" s="11"/>
      <c r="U107" s="11"/>
      <c r="W107" s="11"/>
      <c r="X107" s="11"/>
      <c r="Y107" s="11"/>
      <c r="Z107" s="101"/>
      <c r="AA107" s="11"/>
      <c r="AB107" s="11"/>
      <c r="AC107" s="11"/>
      <c r="AD107" s="11"/>
      <c r="AE107" s="11"/>
      <c r="AF107" s="11"/>
      <c r="AG107" s="11"/>
      <c r="AH107" s="102"/>
      <c r="AI107" s="11"/>
      <c r="AJ107" s="11"/>
      <c r="AK107" s="11"/>
      <c r="AL107" s="11"/>
      <c r="AM107" s="11"/>
      <c r="AN107" s="11"/>
      <c r="AO107" s="11"/>
      <c r="AP107" s="11"/>
      <c r="AQ107" s="11"/>
      <c r="AR107" s="11"/>
      <c r="AS107" s="102"/>
      <c r="AT107" s="102"/>
      <c r="AU107" s="11"/>
      <c r="AV107" s="11"/>
      <c r="AW107" s="5"/>
      <c r="AX107" s="5"/>
      <c r="AZ107" s="5"/>
      <c r="BA107" s="5"/>
    </row>
    <row r="108" spans="3:53" ht="15.75" hidden="1" customHeight="1">
      <c r="C108" s="11"/>
      <c r="D108" s="101"/>
      <c r="E108" s="11"/>
      <c r="F108" s="11"/>
      <c r="G108" s="11"/>
      <c r="H108" s="102"/>
      <c r="I108" s="134"/>
      <c r="J108" s="11"/>
      <c r="K108" s="11"/>
      <c r="L108" s="11"/>
      <c r="P108" s="11"/>
      <c r="Q108" s="11"/>
      <c r="R108" s="101"/>
      <c r="S108" s="11"/>
      <c r="T108" s="11"/>
      <c r="U108" s="11"/>
      <c r="W108" s="11"/>
      <c r="X108" s="11"/>
      <c r="Y108" s="11"/>
      <c r="Z108" s="101"/>
      <c r="AA108" s="11"/>
      <c r="AB108" s="11"/>
      <c r="AC108" s="11"/>
      <c r="AD108" s="11"/>
      <c r="AE108" s="11"/>
      <c r="AF108" s="11"/>
      <c r="AG108" s="11"/>
      <c r="AH108" s="102"/>
      <c r="AI108" s="11"/>
      <c r="AJ108" s="11"/>
      <c r="AK108" s="11"/>
      <c r="AL108" s="11"/>
      <c r="AM108" s="11"/>
      <c r="AN108" s="11"/>
      <c r="AO108" s="11"/>
      <c r="AP108" s="11"/>
      <c r="AQ108" s="11"/>
      <c r="AR108" s="11"/>
      <c r="AS108" s="102"/>
      <c r="AT108" s="102"/>
      <c r="AU108" s="11"/>
      <c r="AV108" s="11"/>
      <c r="AW108" s="5"/>
      <c r="AX108" s="5"/>
      <c r="AZ108" s="5"/>
      <c r="BA108" s="5"/>
    </row>
    <row r="109" spans="3:53" ht="15.75" hidden="1" customHeight="1">
      <c r="C109" s="11"/>
      <c r="D109" s="101"/>
      <c r="E109" s="11"/>
      <c r="F109" s="11"/>
      <c r="G109" s="11"/>
      <c r="H109" s="102"/>
      <c r="I109" s="134"/>
      <c r="J109" s="11"/>
      <c r="K109" s="11"/>
      <c r="L109" s="11"/>
      <c r="P109" s="11"/>
      <c r="Q109" s="11"/>
      <c r="R109" s="101"/>
      <c r="S109" s="11"/>
      <c r="T109" s="11"/>
      <c r="U109" s="11"/>
      <c r="W109" s="11"/>
      <c r="X109" s="11"/>
      <c r="Y109" s="11"/>
      <c r="Z109" s="101"/>
      <c r="AA109" s="11"/>
      <c r="AB109" s="11"/>
      <c r="AC109" s="11"/>
      <c r="AD109" s="11"/>
      <c r="AE109" s="11"/>
      <c r="AF109" s="11"/>
      <c r="AG109" s="11"/>
      <c r="AH109" s="102"/>
      <c r="AI109" s="11"/>
      <c r="AJ109" s="11"/>
      <c r="AK109" s="11"/>
      <c r="AL109" s="11"/>
      <c r="AM109" s="11"/>
      <c r="AN109" s="11"/>
      <c r="AO109" s="11"/>
      <c r="AP109" s="11"/>
      <c r="AQ109" s="11"/>
      <c r="AR109" s="11"/>
      <c r="AS109" s="102"/>
      <c r="AT109" s="102"/>
      <c r="AU109" s="11"/>
      <c r="AV109" s="11"/>
      <c r="AW109" s="5"/>
      <c r="AX109" s="5"/>
      <c r="AZ109" s="5"/>
      <c r="BA109" s="5"/>
    </row>
    <row r="110" spans="3:53" ht="15.75" hidden="1" customHeight="1">
      <c r="C110" s="11"/>
      <c r="D110" s="101"/>
      <c r="E110" s="11"/>
      <c r="F110" s="11"/>
      <c r="G110" s="11"/>
      <c r="H110" s="102"/>
      <c r="I110" s="134"/>
      <c r="J110" s="11"/>
      <c r="K110" s="11"/>
      <c r="L110" s="11"/>
      <c r="P110" s="11"/>
      <c r="Q110" s="11"/>
      <c r="R110" s="101"/>
      <c r="S110" s="11"/>
      <c r="T110" s="11"/>
      <c r="U110" s="11"/>
      <c r="W110" s="11"/>
      <c r="X110" s="11"/>
      <c r="Y110" s="11"/>
      <c r="Z110" s="101"/>
      <c r="AA110" s="11"/>
      <c r="AB110" s="11"/>
      <c r="AC110" s="11"/>
      <c r="AD110" s="11"/>
      <c r="AE110" s="11"/>
      <c r="AF110" s="11"/>
      <c r="AG110" s="11"/>
      <c r="AH110" s="102"/>
      <c r="AI110" s="11"/>
      <c r="AJ110" s="11"/>
      <c r="AK110" s="11"/>
      <c r="AL110" s="11"/>
      <c r="AM110" s="11"/>
      <c r="AN110" s="11"/>
      <c r="AO110" s="11"/>
      <c r="AP110" s="11"/>
      <c r="AQ110" s="11"/>
      <c r="AR110" s="11"/>
      <c r="AS110" s="102"/>
      <c r="AT110" s="102"/>
      <c r="AU110" s="11"/>
      <c r="AV110" s="11"/>
      <c r="AW110" s="5"/>
      <c r="AX110" s="5"/>
      <c r="AZ110" s="5"/>
      <c r="BA110" s="5"/>
    </row>
    <row r="111" spans="3:53" ht="15.75" hidden="1" customHeight="1">
      <c r="C111" s="11"/>
      <c r="D111" s="101"/>
      <c r="E111" s="11"/>
      <c r="F111" s="11"/>
      <c r="G111" s="11"/>
      <c r="H111" s="102"/>
      <c r="I111" s="134"/>
      <c r="J111" s="11"/>
      <c r="K111" s="11"/>
      <c r="L111" s="11"/>
      <c r="P111" s="11"/>
      <c r="Q111" s="11"/>
      <c r="R111" s="101"/>
      <c r="S111" s="11"/>
      <c r="T111" s="11"/>
      <c r="U111" s="11"/>
      <c r="W111" s="11"/>
      <c r="X111" s="11"/>
      <c r="Y111" s="11"/>
      <c r="Z111" s="101"/>
      <c r="AA111" s="11"/>
      <c r="AB111" s="11"/>
      <c r="AC111" s="11"/>
      <c r="AD111" s="11"/>
      <c r="AE111" s="11"/>
      <c r="AF111" s="11"/>
      <c r="AG111" s="11"/>
      <c r="AH111" s="102"/>
      <c r="AI111" s="11"/>
      <c r="AJ111" s="11"/>
      <c r="AK111" s="11"/>
      <c r="AL111" s="11"/>
      <c r="AM111" s="11"/>
      <c r="AN111" s="11"/>
      <c r="AO111" s="11"/>
      <c r="AP111" s="11"/>
      <c r="AQ111" s="11"/>
      <c r="AR111" s="11"/>
      <c r="AS111" s="102"/>
      <c r="AT111" s="102"/>
      <c r="AU111" s="11"/>
      <c r="AV111" s="11"/>
      <c r="AW111" s="5"/>
      <c r="AX111" s="5"/>
      <c r="AZ111" s="5"/>
      <c r="BA111" s="5"/>
    </row>
    <row r="112" spans="3:53" ht="15.75" hidden="1" customHeight="1">
      <c r="C112" s="11"/>
      <c r="D112" s="101"/>
      <c r="E112" s="11"/>
      <c r="F112" s="11"/>
      <c r="G112" s="11"/>
      <c r="H112" s="102"/>
      <c r="I112" s="134"/>
      <c r="J112" s="11"/>
      <c r="K112" s="11"/>
      <c r="L112" s="11"/>
      <c r="P112" s="11"/>
      <c r="Q112" s="11"/>
      <c r="R112" s="101"/>
      <c r="S112" s="11"/>
      <c r="T112" s="11"/>
      <c r="U112" s="11"/>
      <c r="W112" s="11"/>
      <c r="X112" s="11"/>
      <c r="Y112" s="11"/>
      <c r="Z112" s="101"/>
      <c r="AA112" s="11"/>
      <c r="AB112" s="11"/>
      <c r="AC112" s="11"/>
      <c r="AD112" s="11"/>
      <c r="AE112" s="11"/>
      <c r="AF112" s="11"/>
      <c r="AG112" s="11"/>
      <c r="AH112" s="102"/>
      <c r="AI112" s="11"/>
      <c r="AJ112" s="11"/>
      <c r="AK112" s="11"/>
      <c r="AL112" s="11"/>
      <c r="AM112" s="11"/>
      <c r="AN112" s="11"/>
      <c r="AO112" s="11"/>
      <c r="AP112" s="11"/>
      <c r="AQ112" s="11"/>
      <c r="AR112" s="11"/>
      <c r="AS112" s="102"/>
      <c r="AT112" s="102"/>
      <c r="AU112" s="11"/>
      <c r="AV112" s="11"/>
      <c r="AW112" s="5"/>
      <c r="AX112" s="5"/>
      <c r="AZ112" s="5"/>
      <c r="BA112" s="5"/>
    </row>
    <row r="113" spans="3:53" ht="15.75" hidden="1" customHeight="1">
      <c r="C113" s="11"/>
      <c r="D113" s="101"/>
      <c r="E113" s="11"/>
      <c r="F113" s="11"/>
      <c r="G113" s="11"/>
      <c r="H113" s="102"/>
      <c r="I113" s="134"/>
      <c r="J113" s="11"/>
      <c r="K113" s="11"/>
      <c r="L113" s="11"/>
      <c r="P113" s="11"/>
      <c r="Q113" s="11"/>
      <c r="R113" s="101"/>
      <c r="S113" s="11"/>
      <c r="T113" s="11"/>
      <c r="U113" s="11"/>
      <c r="W113" s="11"/>
      <c r="X113" s="11"/>
      <c r="Y113" s="11"/>
      <c r="Z113" s="101"/>
      <c r="AA113" s="11"/>
      <c r="AB113" s="11"/>
      <c r="AC113" s="11"/>
      <c r="AD113" s="11"/>
      <c r="AE113" s="11"/>
      <c r="AF113" s="11"/>
      <c r="AG113" s="11"/>
      <c r="AH113" s="102"/>
      <c r="AI113" s="11"/>
      <c r="AJ113" s="11"/>
      <c r="AK113" s="11"/>
      <c r="AL113" s="11"/>
      <c r="AM113" s="11"/>
      <c r="AN113" s="11"/>
      <c r="AO113" s="11"/>
      <c r="AP113" s="11"/>
      <c r="AQ113" s="11"/>
      <c r="AR113" s="11"/>
      <c r="AS113" s="102"/>
      <c r="AT113" s="102"/>
      <c r="AU113" s="11"/>
      <c r="AV113" s="11"/>
      <c r="AW113" s="5"/>
      <c r="AX113" s="5"/>
      <c r="AZ113" s="5"/>
      <c r="BA113" s="5"/>
    </row>
    <row r="114" spans="3:53" ht="15.75" hidden="1" customHeight="1">
      <c r="C114" s="11"/>
      <c r="D114" s="101"/>
      <c r="E114" s="11"/>
      <c r="F114" s="11"/>
      <c r="G114" s="11"/>
      <c r="H114" s="102"/>
      <c r="I114" s="134"/>
      <c r="J114" s="11"/>
      <c r="K114" s="11"/>
      <c r="L114" s="11"/>
      <c r="P114" s="11"/>
      <c r="Q114" s="11"/>
      <c r="R114" s="101"/>
      <c r="S114" s="11"/>
      <c r="T114" s="11"/>
      <c r="U114" s="11"/>
      <c r="W114" s="11"/>
      <c r="X114" s="11"/>
      <c r="Y114" s="11"/>
      <c r="Z114" s="101"/>
      <c r="AA114" s="11"/>
      <c r="AB114" s="11"/>
      <c r="AC114" s="11"/>
      <c r="AD114" s="11"/>
      <c r="AE114" s="11"/>
      <c r="AF114" s="11"/>
      <c r="AG114" s="11"/>
      <c r="AH114" s="102"/>
      <c r="AI114" s="11"/>
      <c r="AJ114" s="11"/>
      <c r="AK114" s="11"/>
      <c r="AL114" s="11"/>
      <c r="AM114" s="11"/>
      <c r="AN114" s="11"/>
      <c r="AO114" s="11"/>
      <c r="AP114" s="11"/>
      <c r="AQ114" s="11"/>
      <c r="AR114" s="11"/>
      <c r="AS114" s="102"/>
      <c r="AT114" s="102"/>
      <c r="AU114" s="11"/>
      <c r="AV114" s="11"/>
      <c r="AW114" s="5"/>
      <c r="AX114" s="5"/>
      <c r="AZ114" s="5"/>
      <c r="BA114" s="5"/>
    </row>
    <row r="115" spans="3:53" ht="15.75" hidden="1" customHeight="1">
      <c r="C115" s="11"/>
      <c r="D115" s="101"/>
      <c r="E115" s="11"/>
      <c r="F115" s="11"/>
      <c r="G115" s="11"/>
      <c r="H115" s="102"/>
      <c r="I115" s="134"/>
      <c r="J115" s="11"/>
      <c r="K115" s="11"/>
      <c r="L115" s="11"/>
      <c r="P115" s="11"/>
      <c r="Q115" s="11"/>
      <c r="R115" s="101"/>
      <c r="S115" s="11"/>
      <c r="T115" s="11"/>
      <c r="U115" s="11"/>
      <c r="W115" s="11"/>
      <c r="X115" s="11"/>
      <c r="Y115" s="11"/>
      <c r="Z115" s="101"/>
      <c r="AA115" s="11"/>
      <c r="AB115" s="11"/>
      <c r="AC115" s="11"/>
      <c r="AD115" s="11"/>
      <c r="AE115" s="11"/>
      <c r="AF115" s="11"/>
      <c r="AG115" s="11"/>
      <c r="AH115" s="102"/>
      <c r="AI115" s="11"/>
      <c r="AJ115" s="11"/>
      <c r="AK115" s="11"/>
      <c r="AL115" s="11"/>
      <c r="AM115" s="11"/>
      <c r="AN115" s="11"/>
      <c r="AO115" s="11"/>
      <c r="AP115" s="11"/>
      <c r="AQ115" s="11"/>
      <c r="AR115" s="11"/>
      <c r="AS115" s="102"/>
      <c r="AT115" s="102"/>
      <c r="AU115" s="11"/>
      <c r="AV115" s="11"/>
      <c r="AW115" s="5"/>
      <c r="AX115" s="5"/>
      <c r="AZ115" s="5"/>
      <c r="BA115" s="5"/>
    </row>
    <row r="116" spans="3:53" ht="15.75" hidden="1" customHeight="1">
      <c r="C116" s="11"/>
      <c r="D116" s="101"/>
      <c r="E116" s="11"/>
      <c r="F116" s="11"/>
      <c r="G116" s="11"/>
      <c r="H116" s="102"/>
      <c r="I116" s="134"/>
      <c r="J116" s="11"/>
      <c r="K116" s="11"/>
      <c r="L116" s="11"/>
      <c r="P116" s="11"/>
      <c r="Q116" s="11"/>
      <c r="R116" s="101"/>
      <c r="S116" s="11"/>
      <c r="T116" s="11"/>
      <c r="U116" s="11"/>
      <c r="W116" s="11"/>
      <c r="X116" s="11"/>
      <c r="Y116" s="11"/>
      <c r="Z116" s="101"/>
      <c r="AA116" s="11"/>
      <c r="AB116" s="11"/>
      <c r="AC116" s="11"/>
      <c r="AD116" s="11"/>
      <c r="AE116" s="11"/>
      <c r="AF116" s="11"/>
      <c r="AG116" s="11"/>
      <c r="AH116" s="102"/>
      <c r="AI116" s="11"/>
      <c r="AJ116" s="11"/>
      <c r="AK116" s="11"/>
      <c r="AL116" s="11"/>
      <c r="AM116" s="11"/>
      <c r="AN116" s="11"/>
      <c r="AO116" s="11"/>
      <c r="AP116" s="11"/>
      <c r="AQ116" s="11"/>
      <c r="AR116" s="11"/>
      <c r="AS116" s="102"/>
      <c r="AT116" s="102"/>
      <c r="AU116" s="11"/>
      <c r="AV116" s="11"/>
      <c r="AW116" s="5"/>
      <c r="AX116" s="5"/>
      <c r="AZ116" s="5"/>
      <c r="BA116" s="5"/>
    </row>
    <row r="117" spans="3:53" ht="15.75" hidden="1" customHeight="1">
      <c r="C117" s="11"/>
      <c r="D117" s="101"/>
      <c r="E117" s="11"/>
      <c r="F117" s="11"/>
      <c r="G117" s="11"/>
      <c r="H117" s="102"/>
      <c r="I117" s="134"/>
      <c r="J117" s="11"/>
      <c r="K117" s="11"/>
      <c r="L117" s="11"/>
      <c r="P117" s="11"/>
      <c r="Q117" s="11"/>
      <c r="R117" s="101"/>
      <c r="S117" s="11"/>
      <c r="T117" s="11"/>
      <c r="U117" s="11"/>
      <c r="W117" s="11"/>
      <c r="X117" s="11"/>
      <c r="Y117" s="11"/>
      <c r="Z117" s="101"/>
      <c r="AA117" s="11"/>
      <c r="AB117" s="11"/>
      <c r="AC117" s="11"/>
      <c r="AD117" s="11"/>
      <c r="AE117" s="11"/>
      <c r="AF117" s="11"/>
      <c r="AG117" s="11"/>
      <c r="AH117" s="102"/>
      <c r="AI117" s="11"/>
      <c r="AJ117" s="11"/>
      <c r="AK117" s="11"/>
      <c r="AL117" s="11"/>
      <c r="AM117" s="11"/>
      <c r="AN117" s="11"/>
      <c r="AO117" s="11"/>
      <c r="AP117" s="11"/>
      <c r="AQ117" s="11"/>
      <c r="AR117" s="11"/>
      <c r="AS117" s="102"/>
      <c r="AT117" s="102"/>
      <c r="AU117" s="11"/>
      <c r="AV117" s="11"/>
      <c r="AW117" s="5"/>
      <c r="AX117" s="5"/>
      <c r="AZ117" s="5"/>
      <c r="BA117" s="5"/>
    </row>
    <row r="118" spans="3:53" ht="15.75" hidden="1" customHeight="1">
      <c r="C118" s="11"/>
      <c r="D118" s="101"/>
      <c r="E118" s="11"/>
      <c r="F118" s="11"/>
      <c r="G118" s="11"/>
      <c r="H118" s="102"/>
      <c r="I118" s="134"/>
      <c r="J118" s="11"/>
      <c r="K118" s="11"/>
      <c r="L118" s="11"/>
      <c r="P118" s="11"/>
      <c r="Q118" s="11"/>
      <c r="R118" s="101"/>
      <c r="S118" s="11"/>
      <c r="T118" s="11"/>
      <c r="U118" s="11"/>
      <c r="W118" s="11"/>
      <c r="X118" s="11"/>
      <c r="Y118" s="11"/>
      <c r="Z118" s="101"/>
      <c r="AA118" s="11"/>
      <c r="AB118" s="11"/>
      <c r="AC118" s="11"/>
      <c r="AD118" s="11"/>
      <c r="AE118" s="11"/>
      <c r="AF118" s="11"/>
      <c r="AG118" s="11"/>
      <c r="AH118" s="102"/>
      <c r="AI118" s="11"/>
      <c r="AJ118" s="11"/>
      <c r="AK118" s="11"/>
      <c r="AL118" s="11"/>
      <c r="AM118" s="11"/>
      <c r="AN118" s="11"/>
      <c r="AO118" s="11"/>
      <c r="AP118" s="11"/>
      <c r="AQ118" s="11"/>
      <c r="AR118" s="11"/>
      <c r="AS118" s="102"/>
      <c r="AT118" s="102"/>
      <c r="AU118" s="11"/>
      <c r="AV118" s="11"/>
      <c r="AW118" s="5"/>
      <c r="AX118" s="5"/>
      <c r="AZ118" s="5"/>
      <c r="BA118" s="5"/>
    </row>
    <row r="119" spans="3:53" ht="15.75" hidden="1" customHeight="1">
      <c r="C119" s="11"/>
      <c r="D119" s="101"/>
      <c r="E119" s="11"/>
      <c r="F119" s="11"/>
      <c r="G119" s="11"/>
      <c r="H119" s="102"/>
      <c r="I119" s="134"/>
      <c r="J119" s="11"/>
      <c r="K119" s="11"/>
      <c r="L119" s="11"/>
      <c r="P119" s="11"/>
      <c r="Q119" s="11"/>
      <c r="R119" s="101"/>
      <c r="S119" s="11"/>
      <c r="T119" s="11"/>
      <c r="U119" s="11"/>
      <c r="W119" s="11"/>
      <c r="X119" s="11"/>
      <c r="Y119" s="11"/>
      <c r="Z119" s="101"/>
      <c r="AA119" s="11"/>
      <c r="AB119" s="11"/>
      <c r="AC119" s="11"/>
      <c r="AD119" s="11"/>
      <c r="AE119" s="11"/>
      <c r="AF119" s="11"/>
      <c r="AG119" s="11"/>
      <c r="AH119" s="102"/>
      <c r="AI119" s="11"/>
      <c r="AJ119" s="11"/>
      <c r="AK119" s="11"/>
      <c r="AL119" s="11"/>
      <c r="AM119" s="11"/>
      <c r="AN119" s="11"/>
      <c r="AO119" s="11"/>
      <c r="AP119" s="11"/>
      <c r="AQ119" s="11"/>
      <c r="AR119" s="11"/>
      <c r="AS119" s="102"/>
      <c r="AT119" s="102"/>
      <c r="AU119" s="11"/>
      <c r="AV119" s="11"/>
      <c r="AW119" s="5"/>
      <c r="AX119" s="5"/>
      <c r="AZ119" s="5"/>
      <c r="BA119" s="5"/>
    </row>
    <row r="120" spans="3:53" ht="15.75" hidden="1" customHeight="1">
      <c r="C120" s="11"/>
      <c r="D120" s="101"/>
      <c r="E120" s="11"/>
      <c r="F120" s="11"/>
      <c r="G120" s="11"/>
      <c r="H120" s="102"/>
      <c r="I120" s="134"/>
      <c r="J120" s="11"/>
      <c r="K120" s="11"/>
      <c r="L120" s="11"/>
      <c r="P120" s="11"/>
      <c r="Q120" s="11"/>
      <c r="R120" s="101"/>
      <c r="S120" s="11"/>
      <c r="T120" s="11"/>
      <c r="U120" s="11"/>
      <c r="W120" s="11"/>
      <c r="X120" s="11"/>
      <c r="Y120" s="11"/>
      <c r="Z120" s="101"/>
      <c r="AA120" s="11"/>
      <c r="AB120" s="11"/>
      <c r="AC120" s="11"/>
      <c r="AD120" s="11"/>
      <c r="AE120" s="11"/>
      <c r="AF120" s="11"/>
      <c r="AG120" s="11"/>
      <c r="AH120" s="102"/>
      <c r="AI120" s="11"/>
      <c r="AJ120" s="11"/>
      <c r="AK120" s="11"/>
      <c r="AL120" s="11"/>
      <c r="AM120" s="11"/>
      <c r="AN120" s="11"/>
      <c r="AO120" s="11"/>
      <c r="AP120" s="11"/>
      <c r="AQ120" s="11"/>
      <c r="AR120" s="11"/>
      <c r="AS120" s="102"/>
      <c r="AT120" s="102"/>
      <c r="AU120" s="11"/>
      <c r="AV120" s="11"/>
      <c r="AW120" s="5"/>
      <c r="AX120" s="5"/>
      <c r="AZ120" s="5"/>
      <c r="BA120" s="5"/>
    </row>
    <row r="121" spans="3:53" ht="15.75" hidden="1" customHeight="1">
      <c r="C121" s="11"/>
      <c r="D121" s="101"/>
      <c r="E121" s="11"/>
      <c r="F121" s="11"/>
      <c r="G121" s="11"/>
      <c r="H121" s="102"/>
      <c r="I121" s="134"/>
      <c r="J121" s="11"/>
      <c r="K121" s="11"/>
      <c r="L121" s="11"/>
      <c r="P121" s="11"/>
      <c r="Q121" s="11"/>
      <c r="R121" s="101"/>
      <c r="S121" s="11"/>
      <c r="T121" s="11"/>
      <c r="U121" s="11"/>
      <c r="W121" s="11"/>
      <c r="X121" s="11"/>
      <c r="Y121" s="11"/>
      <c r="Z121" s="101"/>
      <c r="AA121" s="11"/>
      <c r="AB121" s="11"/>
      <c r="AC121" s="11"/>
      <c r="AD121" s="11"/>
      <c r="AE121" s="11"/>
      <c r="AF121" s="11"/>
      <c r="AG121" s="11"/>
      <c r="AH121" s="102"/>
      <c r="AI121" s="11"/>
      <c r="AJ121" s="11"/>
      <c r="AK121" s="11"/>
      <c r="AL121" s="11"/>
      <c r="AM121" s="11"/>
      <c r="AN121" s="11"/>
      <c r="AO121" s="11"/>
      <c r="AP121" s="11"/>
      <c r="AQ121" s="11"/>
      <c r="AR121" s="11"/>
      <c r="AS121" s="102"/>
      <c r="AT121" s="102"/>
      <c r="AU121" s="11"/>
      <c r="AV121" s="11"/>
      <c r="AW121" s="5"/>
      <c r="AX121" s="5"/>
      <c r="AZ121" s="5"/>
      <c r="BA121" s="5"/>
    </row>
    <row r="122" spans="3:53" ht="15.75" hidden="1" customHeight="1">
      <c r="C122" s="11"/>
      <c r="D122" s="101"/>
      <c r="E122" s="11"/>
      <c r="F122" s="11"/>
      <c r="G122" s="11"/>
      <c r="H122" s="102"/>
      <c r="I122" s="134"/>
      <c r="J122" s="11"/>
      <c r="K122" s="11"/>
      <c r="L122" s="11"/>
      <c r="P122" s="11"/>
      <c r="Q122" s="11"/>
      <c r="R122" s="101"/>
      <c r="S122" s="11"/>
      <c r="T122" s="11"/>
      <c r="U122" s="11"/>
      <c r="W122" s="11"/>
      <c r="X122" s="11"/>
      <c r="Y122" s="11"/>
      <c r="Z122" s="101"/>
      <c r="AA122" s="11"/>
      <c r="AB122" s="11"/>
      <c r="AC122" s="11"/>
      <c r="AD122" s="11"/>
      <c r="AE122" s="11"/>
      <c r="AF122" s="11"/>
      <c r="AG122" s="11"/>
      <c r="AH122" s="102"/>
      <c r="AI122" s="11"/>
      <c r="AJ122" s="11"/>
      <c r="AK122" s="11"/>
      <c r="AL122" s="11"/>
      <c r="AM122" s="11"/>
      <c r="AN122" s="11"/>
      <c r="AO122" s="11"/>
      <c r="AP122" s="11"/>
      <c r="AQ122" s="11"/>
      <c r="AR122" s="11"/>
      <c r="AS122" s="102"/>
      <c r="AT122" s="102"/>
      <c r="AU122" s="11"/>
      <c r="AV122" s="11"/>
      <c r="AW122" s="5"/>
      <c r="AX122" s="5"/>
      <c r="AZ122" s="5"/>
      <c r="BA122" s="5"/>
    </row>
    <row r="123" spans="3:53" ht="15.75" hidden="1" customHeight="1">
      <c r="C123" s="11"/>
      <c r="D123" s="101"/>
      <c r="E123" s="11"/>
      <c r="F123" s="11"/>
      <c r="G123" s="11"/>
      <c r="H123" s="102"/>
      <c r="I123" s="134"/>
      <c r="J123" s="11"/>
      <c r="K123" s="11"/>
      <c r="L123" s="11"/>
      <c r="P123" s="11"/>
      <c r="Q123" s="11"/>
      <c r="R123" s="101"/>
      <c r="S123" s="11"/>
      <c r="T123" s="11"/>
      <c r="U123" s="11"/>
      <c r="W123" s="11"/>
      <c r="X123" s="11"/>
      <c r="Y123" s="11"/>
      <c r="Z123" s="101"/>
      <c r="AA123" s="11"/>
      <c r="AB123" s="11"/>
      <c r="AC123" s="11"/>
      <c r="AD123" s="11"/>
      <c r="AE123" s="11"/>
      <c r="AF123" s="11"/>
      <c r="AG123" s="11"/>
      <c r="AH123" s="102"/>
      <c r="AI123" s="11"/>
      <c r="AJ123" s="11"/>
      <c r="AK123" s="11"/>
      <c r="AL123" s="11"/>
      <c r="AM123" s="11"/>
      <c r="AN123" s="11"/>
      <c r="AO123" s="11"/>
      <c r="AP123" s="11"/>
      <c r="AQ123" s="11"/>
      <c r="AR123" s="11"/>
      <c r="AS123" s="102"/>
      <c r="AT123" s="102"/>
      <c r="AU123" s="11"/>
      <c r="AV123" s="11"/>
      <c r="AW123" s="5"/>
      <c r="AX123" s="5"/>
      <c r="AZ123" s="5"/>
      <c r="BA123" s="5"/>
    </row>
    <row r="124" spans="3:53" ht="15.75" hidden="1" customHeight="1">
      <c r="C124" s="11"/>
      <c r="D124" s="101"/>
      <c r="E124" s="11"/>
      <c r="F124" s="11"/>
      <c r="G124" s="11"/>
      <c r="H124" s="102"/>
      <c r="I124" s="134"/>
      <c r="J124" s="11"/>
      <c r="K124" s="11"/>
      <c r="L124" s="11"/>
      <c r="P124" s="11"/>
      <c r="Q124" s="11"/>
      <c r="R124" s="101"/>
      <c r="S124" s="11"/>
      <c r="T124" s="11"/>
      <c r="U124" s="11"/>
      <c r="W124" s="11"/>
      <c r="X124" s="11"/>
      <c r="Y124" s="11"/>
      <c r="Z124" s="101"/>
      <c r="AA124" s="11"/>
      <c r="AB124" s="11"/>
      <c r="AC124" s="11"/>
      <c r="AD124" s="11"/>
      <c r="AE124" s="11"/>
      <c r="AF124" s="11"/>
      <c r="AG124" s="11"/>
      <c r="AH124" s="102"/>
      <c r="AI124" s="11"/>
      <c r="AJ124" s="11"/>
      <c r="AK124" s="11"/>
      <c r="AL124" s="11"/>
      <c r="AM124" s="11"/>
      <c r="AN124" s="11"/>
      <c r="AO124" s="11"/>
      <c r="AP124" s="11"/>
      <c r="AQ124" s="11"/>
      <c r="AR124" s="11"/>
      <c r="AS124" s="102"/>
      <c r="AT124" s="102"/>
      <c r="AU124" s="11"/>
      <c r="AV124" s="11"/>
      <c r="AW124" s="5"/>
      <c r="AX124" s="5"/>
      <c r="AZ124" s="5"/>
      <c r="BA124" s="5"/>
    </row>
    <row r="125" spans="3:53" ht="15.75" hidden="1" customHeight="1">
      <c r="C125" s="11"/>
      <c r="D125" s="101"/>
      <c r="E125" s="11"/>
      <c r="F125" s="11"/>
      <c r="G125" s="11"/>
      <c r="H125" s="102"/>
      <c r="I125" s="134"/>
      <c r="J125" s="11"/>
      <c r="K125" s="11"/>
      <c r="L125" s="11"/>
      <c r="P125" s="11"/>
      <c r="Q125" s="11"/>
      <c r="R125" s="101"/>
      <c r="S125" s="11"/>
      <c r="T125" s="11"/>
      <c r="U125" s="11"/>
      <c r="W125" s="11"/>
      <c r="X125" s="11"/>
      <c r="Y125" s="11"/>
      <c r="Z125" s="101"/>
      <c r="AA125" s="11"/>
      <c r="AB125" s="11"/>
      <c r="AC125" s="11"/>
      <c r="AD125" s="11"/>
      <c r="AE125" s="11"/>
      <c r="AF125" s="11"/>
      <c r="AG125" s="11"/>
      <c r="AH125" s="102"/>
      <c r="AI125" s="11"/>
      <c r="AJ125" s="11"/>
      <c r="AK125" s="11"/>
      <c r="AL125" s="11"/>
      <c r="AM125" s="11"/>
      <c r="AN125" s="11"/>
      <c r="AO125" s="11"/>
      <c r="AP125" s="11"/>
      <c r="AQ125" s="11"/>
      <c r="AR125" s="11"/>
      <c r="AS125" s="102"/>
      <c r="AT125" s="102"/>
      <c r="AU125" s="11"/>
      <c r="AV125" s="11"/>
      <c r="AW125" s="5"/>
      <c r="AX125" s="5"/>
      <c r="AZ125" s="5"/>
      <c r="BA125" s="5"/>
    </row>
    <row r="126" spans="3:53" ht="15.75" hidden="1" customHeight="1">
      <c r="C126" s="11"/>
      <c r="D126" s="101"/>
      <c r="E126" s="11"/>
      <c r="F126" s="11"/>
      <c r="G126" s="11"/>
      <c r="H126" s="102"/>
      <c r="I126" s="134"/>
      <c r="J126" s="11"/>
      <c r="K126" s="11"/>
      <c r="L126" s="11"/>
      <c r="P126" s="11"/>
      <c r="Q126" s="11"/>
      <c r="R126" s="101"/>
      <c r="S126" s="11"/>
      <c r="T126" s="11"/>
      <c r="U126" s="11"/>
      <c r="W126" s="11"/>
      <c r="X126" s="11"/>
      <c r="Y126" s="11"/>
      <c r="Z126" s="101"/>
      <c r="AA126" s="11"/>
      <c r="AB126" s="11"/>
      <c r="AC126" s="11"/>
      <c r="AD126" s="11"/>
      <c r="AE126" s="11"/>
      <c r="AF126" s="11"/>
      <c r="AG126" s="11"/>
      <c r="AH126" s="102"/>
      <c r="AI126" s="11"/>
      <c r="AJ126" s="11"/>
      <c r="AK126" s="11"/>
      <c r="AL126" s="11"/>
      <c r="AM126" s="11"/>
      <c r="AN126" s="11"/>
      <c r="AO126" s="11"/>
      <c r="AP126" s="11"/>
      <c r="AQ126" s="11"/>
      <c r="AR126" s="11"/>
      <c r="AS126" s="102"/>
      <c r="AT126" s="102"/>
      <c r="AU126" s="11"/>
      <c r="AV126" s="11"/>
      <c r="AW126" s="5"/>
      <c r="AX126" s="5"/>
      <c r="AZ126" s="5"/>
      <c r="BA126" s="5"/>
    </row>
    <row r="127" spans="3:53" ht="15.75" hidden="1" customHeight="1">
      <c r="C127" s="11"/>
      <c r="D127" s="101"/>
      <c r="E127" s="11"/>
      <c r="F127" s="11"/>
      <c r="G127" s="11"/>
      <c r="H127" s="102"/>
      <c r="I127" s="134"/>
      <c r="J127" s="11"/>
      <c r="K127" s="11"/>
      <c r="L127" s="11"/>
      <c r="P127" s="11"/>
      <c r="Q127" s="11"/>
      <c r="R127" s="101"/>
      <c r="S127" s="11"/>
      <c r="T127" s="11"/>
      <c r="U127" s="11"/>
      <c r="W127" s="11"/>
      <c r="X127" s="11"/>
      <c r="Y127" s="11"/>
      <c r="Z127" s="101"/>
      <c r="AA127" s="11"/>
      <c r="AB127" s="11"/>
      <c r="AC127" s="11"/>
      <c r="AD127" s="11"/>
      <c r="AE127" s="11"/>
      <c r="AF127" s="11"/>
      <c r="AG127" s="11"/>
      <c r="AH127" s="102"/>
      <c r="AI127" s="11"/>
      <c r="AJ127" s="11"/>
      <c r="AK127" s="11"/>
      <c r="AL127" s="11"/>
      <c r="AM127" s="11"/>
      <c r="AN127" s="11"/>
      <c r="AO127" s="11"/>
      <c r="AP127" s="11"/>
      <c r="AQ127" s="11"/>
      <c r="AR127" s="11"/>
      <c r="AS127" s="102"/>
      <c r="AT127" s="102"/>
      <c r="AU127" s="11"/>
      <c r="AV127" s="11"/>
      <c r="AW127" s="5"/>
      <c r="AX127" s="5"/>
      <c r="AZ127" s="5"/>
      <c r="BA127" s="5"/>
    </row>
    <row r="128" spans="3:53" ht="15.75" hidden="1" customHeight="1">
      <c r="C128" s="11"/>
      <c r="D128" s="101"/>
      <c r="E128" s="11"/>
      <c r="F128" s="11"/>
      <c r="G128" s="11"/>
      <c r="H128" s="102"/>
      <c r="I128" s="134"/>
      <c r="J128" s="11"/>
      <c r="K128" s="11"/>
      <c r="L128" s="11"/>
      <c r="P128" s="11"/>
      <c r="Q128" s="11"/>
      <c r="R128" s="101"/>
      <c r="S128" s="11"/>
      <c r="T128" s="11"/>
      <c r="U128" s="11"/>
      <c r="W128" s="11"/>
      <c r="X128" s="11"/>
      <c r="Y128" s="11"/>
      <c r="Z128" s="101"/>
      <c r="AA128" s="11"/>
      <c r="AB128" s="11"/>
      <c r="AC128" s="11"/>
      <c r="AD128" s="11"/>
      <c r="AE128" s="11"/>
      <c r="AF128" s="11"/>
      <c r="AG128" s="11"/>
      <c r="AH128" s="102"/>
      <c r="AI128" s="11"/>
      <c r="AJ128" s="11"/>
      <c r="AK128" s="11"/>
      <c r="AL128" s="11"/>
      <c r="AM128" s="11"/>
      <c r="AN128" s="11"/>
      <c r="AO128" s="11"/>
      <c r="AP128" s="11"/>
      <c r="AQ128" s="11"/>
      <c r="AR128" s="11"/>
      <c r="AS128" s="102"/>
      <c r="AT128" s="102"/>
      <c r="AU128" s="11"/>
      <c r="AV128" s="11"/>
      <c r="AW128" s="5"/>
      <c r="AX128" s="5"/>
      <c r="AZ128" s="5"/>
      <c r="BA128" s="5"/>
    </row>
    <row r="129" spans="3:53" ht="15.75" hidden="1" customHeight="1">
      <c r="C129" s="11"/>
      <c r="D129" s="101"/>
      <c r="E129" s="11"/>
      <c r="F129" s="11"/>
      <c r="G129" s="11"/>
      <c r="H129" s="102"/>
      <c r="I129" s="134"/>
      <c r="J129" s="11"/>
      <c r="K129" s="11"/>
      <c r="L129" s="11"/>
      <c r="P129" s="11"/>
      <c r="Q129" s="11"/>
      <c r="R129" s="101"/>
      <c r="S129" s="11"/>
      <c r="T129" s="11"/>
      <c r="U129" s="11"/>
      <c r="W129" s="11"/>
      <c r="X129" s="11"/>
      <c r="Y129" s="11"/>
      <c r="Z129" s="101"/>
      <c r="AA129" s="11"/>
      <c r="AB129" s="11"/>
      <c r="AC129" s="11"/>
      <c r="AD129" s="11"/>
      <c r="AE129" s="11"/>
      <c r="AF129" s="11"/>
      <c r="AG129" s="11"/>
      <c r="AH129" s="102"/>
      <c r="AI129" s="11"/>
      <c r="AJ129" s="11"/>
      <c r="AK129" s="11"/>
      <c r="AL129" s="11"/>
      <c r="AM129" s="11"/>
      <c r="AN129" s="11"/>
      <c r="AO129" s="11"/>
      <c r="AP129" s="11"/>
      <c r="AQ129" s="11"/>
      <c r="AR129" s="11"/>
      <c r="AS129" s="102"/>
      <c r="AT129" s="102"/>
      <c r="AU129" s="11"/>
      <c r="AV129" s="11"/>
      <c r="AW129" s="5"/>
      <c r="AX129" s="5"/>
      <c r="AZ129" s="5"/>
      <c r="BA129" s="5"/>
    </row>
    <row r="130" spans="3:53" ht="15.75" hidden="1" customHeight="1">
      <c r="C130" s="11"/>
      <c r="D130" s="101"/>
      <c r="E130" s="11"/>
      <c r="F130" s="11"/>
      <c r="G130" s="11"/>
      <c r="H130" s="102"/>
      <c r="I130" s="134"/>
      <c r="J130" s="11"/>
      <c r="K130" s="11"/>
      <c r="L130" s="11"/>
      <c r="P130" s="11"/>
      <c r="Q130" s="11"/>
      <c r="R130" s="101"/>
      <c r="S130" s="11"/>
      <c r="T130" s="11"/>
      <c r="U130" s="11"/>
      <c r="W130" s="11"/>
      <c r="X130" s="11"/>
      <c r="Y130" s="11"/>
      <c r="Z130" s="101"/>
      <c r="AA130" s="11"/>
      <c r="AB130" s="11"/>
      <c r="AC130" s="11"/>
      <c r="AD130" s="11"/>
      <c r="AE130" s="11"/>
      <c r="AF130" s="11"/>
      <c r="AG130" s="11"/>
      <c r="AH130" s="102"/>
      <c r="AI130" s="11"/>
      <c r="AJ130" s="11"/>
      <c r="AK130" s="11"/>
      <c r="AL130" s="11"/>
      <c r="AM130" s="11"/>
      <c r="AN130" s="11"/>
      <c r="AO130" s="11"/>
      <c r="AP130" s="11"/>
      <c r="AQ130" s="11"/>
      <c r="AR130" s="11"/>
      <c r="AS130" s="102"/>
      <c r="AT130" s="102"/>
      <c r="AU130" s="11"/>
      <c r="AV130" s="11"/>
      <c r="AW130" s="5"/>
      <c r="AX130" s="5"/>
      <c r="AZ130" s="5"/>
      <c r="BA130" s="5"/>
    </row>
    <row r="131" spans="3:53" ht="15.75" hidden="1" customHeight="1">
      <c r="C131" s="11"/>
      <c r="D131" s="101"/>
      <c r="E131" s="11"/>
      <c r="F131" s="11"/>
      <c r="G131" s="11"/>
      <c r="H131" s="102"/>
      <c r="I131" s="134"/>
      <c r="J131" s="11"/>
      <c r="K131" s="11"/>
      <c r="L131" s="11"/>
      <c r="P131" s="11"/>
      <c r="Q131" s="11"/>
      <c r="R131" s="101"/>
      <c r="S131" s="11"/>
      <c r="T131" s="11"/>
      <c r="U131" s="11"/>
      <c r="W131" s="11"/>
      <c r="X131" s="11"/>
      <c r="Y131" s="11"/>
      <c r="Z131" s="101"/>
      <c r="AA131" s="11"/>
      <c r="AB131" s="11"/>
      <c r="AC131" s="11"/>
      <c r="AD131" s="11"/>
      <c r="AE131" s="11"/>
      <c r="AF131" s="11"/>
      <c r="AG131" s="11"/>
      <c r="AH131" s="102"/>
      <c r="AI131" s="11"/>
      <c r="AJ131" s="11"/>
      <c r="AK131" s="11"/>
      <c r="AL131" s="11"/>
      <c r="AM131" s="11"/>
      <c r="AN131" s="11"/>
      <c r="AO131" s="11"/>
      <c r="AP131" s="11"/>
      <c r="AQ131" s="11"/>
      <c r="AR131" s="11"/>
      <c r="AS131" s="102"/>
      <c r="AT131" s="102"/>
      <c r="AU131" s="11"/>
      <c r="AV131" s="11"/>
      <c r="AW131" s="5"/>
      <c r="AX131" s="5"/>
      <c r="AZ131" s="5"/>
      <c r="BA131" s="5"/>
    </row>
    <row r="132" spans="3:53" ht="15.75" hidden="1" customHeight="1">
      <c r="C132" s="11"/>
      <c r="D132" s="101"/>
      <c r="E132" s="11"/>
      <c r="F132" s="11"/>
      <c r="G132" s="11"/>
      <c r="H132" s="102"/>
      <c r="I132" s="134"/>
      <c r="J132" s="11"/>
      <c r="K132" s="11"/>
      <c r="L132" s="11"/>
      <c r="P132" s="11"/>
      <c r="Q132" s="11"/>
      <c r="R132" s="101"/>
      <c r="S132" s="11"/>
      <c r="T132" s="11"/>
      <c r="U132" s="11"/>
      <c r="W132" s="11"/>
      <c r="X132" s="11"/>
      <c r="Y132" s="11"/>
      <c r="Z132" s="101"/>
      <c r="AA132" s="11"/>
      <c r="AB132" s="11"/>
      <c r="AC132" s="11"/>
      <c r="AD132" s="11"/>
      <c r="AE132" s="11"/>
      <c r="AF132" s="11"/>
      <c r="AG132" s="11"/>
      <c r="AH132" s="102"/>
      <c r="AI132" s="11"/>
      <c r="AJ132" s="11"/>
      <c r="AK132" s="11"/>
      <c r="AL132" s="11"/>
      <c r="AM132" s="11"/>
      <c r="AN132" s="11"/>
      <c r="AO132" s="11"/>
      <c r="AP132" s="11"/>
      <c r="AQ132" s="11"/>
      <c r="AR132" s="11"/>
      <c r="AS132" s="102"/>
      <c r="AT132" s="102"/>
      <c r="AU132" s="11"/>
      <c r="AV132" s="11"/>
      <c r="AW132" s="5"/>
      <c r="AX132" s="5"/>
      <c r="AZ132" s="5"/>
      <c r="BA132" s="5"/>
    </row>
    <row r="133" spans="3:53" ht="15.75" hidden="1" customHeight="1">
      <c r="C133" s="11"/>
      <c r="D133" s="101"/>
      <c r="E133" s="11"/>
      <c r="F133" s="11"/>
      <c r="G133" s="11"/>
      <c r="H133" s="102"/>
      <c r="I133" s="134"/>
      <c r="J133" s="11"/>
      <c r="K133" s="11"/>
      <c r="L133" s="11"/>
      <c r="P133" s="11"/>
      <c r="Q133" s="11"/>
      <c r="R133" s="101"/>
      <c r="S133" s="11"/>
      <c r="T133" s="11"/>
      <c r="U133" s="11"/>
      <c r="W133" s="11"/>
      <c r="X133" s="11"/>
      <c r="Y133" s="11"/>
      <c r="Z133" s="101"/>
      <c r="AA133" s="11"/>
      <c r="AB133" s="11"/>
      <c r="AC133" s="11"/>
      <c r="AD133" s="11"/>
      <c r="AE133" s="11"/>
      <c r="AF133" s="11"/>
      <c r="AG133" s="11"/>
      <c r="AH133" s="102"/>
      <c r="AI133" s="11"/>
      <c r="AJ133" s="11"/>
      <c r="AK133" s="11"/>
      <c r="AL133" s="11"/>
      <c r="AM133" s="11"/>
      <c r="AN133" s="11"/>
      <c r="AO133" s="11"/>
      <c r="AP133" s="11"/>
      <c r="AQ133" s="11"/>
      <c r="AR133" s="11"/>
      <c r="AS133" s="102"/>
      <c r="AT133" s="102"/>
      <c r="AU133" s="11"/>
      <c r="AV133" s="11"/>
      <c r="AW133" s="5"/>
      <c r="AX133" s="5"/>
      <c r="AZ133" s="5"/>
      <c r="BA133" s="5"/>
    </row>
    <row r="134" spans="3:53" ht="15.75" hidden="1" customHeight="1">
      <c r="C134" s="11"/>
      <c r="D134" s="101"/>
      <c r="E134" s="11"/>
      <c r="F134" s="11"/>
      <c r="G134" s="11"/>
      <c r="H134" s="102"/>
      <c r="I134" s="134"/>
      <c r="J134" s="11"/>
      <c r="K134" s="11"/>
      <c r="L134" s="11"/>
      <c r="P134" s="11"/>
      <c r="Q134" s="11"/>
      <c r="R134" s="101"/>
      <c r="S134" s="11"/>
      <c r="T134" s="11"/>
      <c r="U134" s="11"/>
      <c r="W134" s="11"/>
      <c r="X134" s="11"/>
      <c r="Y134" s="11"/>
      <c r="Z134" s="101"/>
      <c r="AA134" s="11"/>
      <c r="AB134" s="11"/>
      <c r="AC134" s="11"/>
      <c r="AD134" s="11"/>
      <c r="AE134" s="11"/>
      <c r="AF134" s="11"/>
      <c r="AG134" s="11"/>
      <c r="AH134" s="102"/>
      <c r="AI134" s="11"/>
      <c r="AJ134" s="11"/>
      <c r="AK134" s="11"/>
      <c r="AL134" s="11"/>
      <c r="AM134" s="11"/>
      <c r="AN134" s="11"/>
      <c r="AO134" s="11"/>
      <c r="AP134" s="11"/>
      <c r="AQ134" s="11"/>
      <c r="AR134" s="11"/>
      <c r="AS134" s="102"/>
      <c r="AT134" s="102"/>
      <c r="AU134" s="11"/>
      <c r="AV134" s="11"/>
      <c r="AW134" s="5"/>
      <c r="AX134" s="5"/>
      <c r="AZ134" s="5"/>
      <c r="BA134" s="5"/>
    </row>
    <row r="135" spans="3:53" ht="15.75" hidden="1" customHeight="1">
      <c r="C135" s="11"/>
      <c r="D135" s="101"/>
      <c r="E135" s="11"/>
      <c r="F135" s="11"/>
      <c r="G135" s="11"/>
      <c r="H135" s="102"/>
      <c r="I135" s="134"/>
      <c r="J135" s="11"/>
      <c r="K135" s="11"/>
      <c r="L135" s="11"/>
      <c r="P135" s="11"/>
      <c r="Q135" s="11"/>
      <c r="R135" s="101"/>
      <c r="S135" s="11"/>
      <c r="T135" s="11"/>
      <c r="U135" s="11"/>
      <c r="W135" s="11"/>
      <c r="X135" s="11"/>
      <c r="Y135" s="11"/>
      <c r="Z135" s="101"/>
      <c r="AA135" s="11"/>
      <c r="AB135" s="11"/>
      <c r="AC135" s="11"/>
      <c r="AD135" s="11"/>
      <c r="AE135" s="11"/>
      <c r="AF135" s="11"/>
      <c r="AG135" s="11"/>
      <c r="AH135" s="102"/>
      <c r="AI135" s="11"/>
      <c r="AJ135" s="11"/>
      <c r="AK135" s="11"/>
      <c r="AL135" s="11"/>
      <c r="AM135" s="11"/>
      <c r="AN135" s="11"/>
      <c r="AO135" s="11"/>
      <c r="AP135" s="11"/>
      <c r="AQ135" s="11"/>
      <c r="AR135" s="11"/>
      <c r="AS135" s="102"/>
      <c r="AT135" s="102"/>
      <c r="AU135" s="11"/>
      <c r="AV135" s="11"/>
      <c r="AW135" s="5"/>
      <c r="AX135" s="5"/>
      <c r="AZ135" s="5"/>
      <c r="BA135" s="5"/>
    </row>
    <row r="136" spans="3:53" ht="15.75" hidden="1" customHeight="1">
      <c r="C136" s="11"/>
      <c r="D136" s="101"/>
      <c r="E136" s="11"/>
      <c r="F136" s="11"/>
      <c r="G136" s="11"/>
      <c r="H136" s="102"/>
      <c r="I136" s="134"/>
      <c r="J136" s="11"/>
      <c r="K136" s="11"/>
      <c r="L136" s="11"/>
      <c r="P136" s="11"/>
      <c r="Q136" s="11"/>
      <c r="R136" s="101"/>
      <c r="S136" s="11"/>
      <c r="T136" s="11"/>
      <c r="U136" s="11"/>
      <c r="W136" s="11"/>
      <c r="X136" s="11"/>
      <c r="Y136" s="11"/>
      <c r="Z136" s="101"/>
      <c r="AA136" s="11"/>
      <c r="AB136" s="11"/>
      <c r="AC136" s="11"/>
      <c r="AD136" s="11"/>
      <c r="AE136" s="11"/>
      <c r="AF136" s="11"/>
      <c r="AG136" s="11"/>
      <c r="AH136" s="102"/>
      <c r="AI136" s="11"/>
      <c r="AJ136" s="11"/>
      <c r="AK136" s="11"/>
      <c r="AL136" s="11"/>
      <c r="AM136" s="11"/>
      <c r="AN136" s="11"/>
      <c r="AO136" s="11"/>
      <c r="AP136" s="11"/>
      <c r="AQ136" s="11"/>
      <c r="AR136" s="11"/>
      <c r="AS136" s="102"/>
      <c r="AT136" s="102"/>
      <c r="AU136" s="11"/>
      <c r="AV136" s="11"/>
      <c r="AW136" s="5"/>
      <c r="AX136" s="5"/>
      <c r="AZ136" s="5"/>
      <c r="BA136" s="5"/>
    </row>
    <row r="137" spans="3:53" ht="15.75" hidden="1" customHeight="1">
      <c r="C137" s="11"/>
      <c r="D137" s="101"/>
      <c r="E137" s="11"/>
      <c r="F137" s="11"/>
      <c r="G137" s="11"/>
      <c r="H137" s="102"/>
      <c r="I137" s="134"/>
      <c r="J137" s="11"/>
      <c r="K137" s="11"/>
      <c r="L137" s="11"/>
      <c r="P137" s="11"/>
      <c r="Q137" s="11"/>
      <c r="R137" s="101"/>
      <c r="S137" s="11"/>
      <c r="T137" s="11"/>
      <c r="U137" s="11"/>
      <c r="W137" s="11"/>
      <c r="X137" s="11"/>
      <c r="Y137" s="11"/>
      <c r="Z137" s="101"/>
      <c r="AA137" s="11"/>
      <c r="AB137" s="11"/>
      <c r="AC137" s="11"/>
      <c r="AD137" s="11"/>
      <c r="AE137" s="11"/>
      <c r="AF137" s="11"/>
      <c r="AG137" s="11"/>
      <c r="AH137" s="102"/>
      <c r="AI137" s="11"/>
      <c r="AJ137" s="11"/>
      <c r="AK137" s="11"/>
      <c r="AL137" s="11"/>
      <c r="AM137" s="11"/>
      <c r="AN137" s="11"/>
      <c r="AO137" s="11"/>
      <c r="AP137" s="11"/>
      <c r="AQ137" s="11"/>
      <c r="AR137" s="11"/>
      <c r="AS137" s="102"/>
      <c r="AT137" s="102"/>
      <c r="AU137" s="11"/>
      <c r="AV137" s="11"/>
      <c r="AW137" s="5"/>
      <c r="AX137" s="5"/>
      <c r="AZ137" s="5"/>
      <c r="BA137" s="5"/>
    </row>
    <row r="138" spans="3:53" ht="15.75" hidden="1" customHeight="1">
      <c r="C138" s="11"/>
      <c r="D138" s="101"/>
      <c r="E138" s="11"/>
      <c r="F138" s="11"/>
      <c r="G138" s="11"/>
      <c r="H138" s="102"/>
      <c r="I138" s="134"/>
      <c r="J138" s="11"/>
      <c r="K138" s="11"/>
      <c r="L138" s="11"/>
      <c r="P138" s="11"/>
      <c r="Q138" s="11"/>
      <c r="R138" s="101"/>
      <c r="S138" s="11"/>
      <c r="T138" s="11"/>
      <c r="U138" s="11"/>
      <c r="W138" s="11"/>
      <c r="X138" s="11"/>
      <c r="Y138" s="11"/>
      <c r="Z138" s="101"/>
      <c r="AA138" s="11"/>
      <c r="AB138" s="11"/>
      <c r="AC138" s="11"/>
      <c r="AD138" s="11"/>
      <c r="AE138" s="11"/>
      <c r="AF138" s="11"/>
      <c r="AG138" s="11"/>
      <c r="AH138" s="102"/>
      <c r="AI138" s="11"/>
      <c r="AJ138" s="11"/>
      <c r="AK138" s="11"/>
      <c r="AL138" s="11"/>
      <c r="AM138" s="11"/>
      <c r="AN138" s="11"/>
      <c r="AO138" s="11"/>
      <c r="AP138" s="11"/>
      <c r="AQ138" s="11"/>
      <c r="AR138" s="11"/>
      <c r="AS138" s="102"/>
      <c r="AT138" s="102"/>
      <c r="AU138" s="11"/>
      <c r="AV138" s="11"/>
      <c r="AW138" s="5"/>
      <c r="AX138" s="5"/>
      <c r="AZ138" s="5"/>
      <c r="BA138" s="5"/>
    </row>
    <row r="139" spans="3:53" ht="15.75" hidden="1" customHeight="1">
      <c r="C139" s="11"/>
      <c r="D139" s="101"/>
      <c r="E139" s="11"/>
      <c r="F139" s="11"/>
      <c r="G139" s="11"/>
      <c r="H139" s="102"/>
      <c r="I139" s="134"/>
      <c r="J139" s="11"/>
      <c r="K139" s="11"/>
      <c r="L139" s="11"/>
      <c r="P139" s="11"/>
      <c r="Q139" s="11"/>
      <c r="R139" s="101"/>
      <c r="S139" s="11"/>
      <c r="T139" s="11"/>
      <c r="U139" s="11"/>
      <c r="W139" s="11"/>
      <c r="X139" s="11"/>
      <c r="Y139" s="11"/>
      <c r="Z139" s="101"/>
      <c r="AA139" s="11"/>
      <c r="AB139" s="11"/>
      <c r="AC139" s="11"/>
      <c r="AD139" s="11"/>
      <c r="AE139" s="11"/>
      <c r="AF139" s="11"/>
      <c r="AG139" s="11"/>
      <c r="AH139" s="102"/>
      <c r="AI139" s="11"/>
      <c r="AJ139" s="11"/>
      <c r="AK139" s="11"/>
      <c r="AL139" s="11"/>
      <c r="AM139" s="11"/>
      <c r="AN139" s="11"/>
      <c r="AO139" s="11"/>
      <c r="AP139" s="11"/>
      <c r="AQ139" s="11"/>
      <c r="AR139" s="11"/>
      <c r="AS139" s="102"/>
      <c r="AT139" s="102"/>
      <c r="AU139" s="11"/>
      <c r="AV139" s="11"/>
      <c r="AW139" s="5"/>
      <c r="AX139" s="5"/>
      <c r="AZ139" s="5"/>
      <c r="BA139" s="5"/>
    </row>
    <row r="140" spans="3:53" ht="15.75" hidden="1" customHeight="1">
      <c r="C140" s="11"/>
      <c r="D140" s="101"/>
      <c r="E140" s="11"/>
      <c r="F140" s="11"/>
      <c r="G140" s="11"/>
      <c r="H140" s="102"/>
      <c r="I140" s="134"/>
      <c r="J140" s="11"/>
      <c r="K140" s="11"/>
      <c r="L140" s="11"/>
      <c r="P140" s="11"/>
      <c r="Q140" s="11"/>
      <c r="R140" s="101"/>
      <c r="S140" s="11"/>
      <c r="T140" s="11"/>
      <c r="U140" s="11"/>
      <c r="W140" s="11"/>
      <c r="X140" s="11"/>
      <c r="Y140" s="11"/>
      <c r="Z140" s="101"/>
      <c r="AA140" s="11"/>
      <c r="AB140" s="11"/>
      <c r="AC140" s="11"/>
      <c r="AD140" s="11"/>
      <c r="AE140" s="11"/>
      <c r="AF140" s="11"/>
      <c r="AG140" s="11"/>
      <c r="AH140" s="102"/>
      <c r="AI140" s="11"/>
      <c r="AJ140" s="11"/>
      <c r="AK140" s="11"/>
      <c r="AL140" s="11"/>
      <c r="AM140" s="11"/>
      <c r="AN140" s="11"/>
      <c r="AO140" s="11"/>
      <c r="AP140" s="11"/>
      <c r="AQ140" s="11"/>
      <c r="AR140" s="11"/>
      <c r="AS140" s="102"/>
      <c r="AT140" s="102"/>
      <c r="AU140" s="11"/>
      <c r="AV140" s="11"/>
      <c r="AW140" s="5"/>
      <c r="AX140" s="5"/>
      <c r="AZ140" s="5"/>
      <c r="BA140" s="5"/>
    </row>
    <row r="141" spans="3:53" ht="15.75" hidden="1" customHeight="1">
      <c r="C141" s="11"/>
      <c r="D141" s="101"/>
      <c r="E141" s="11"/>
      <c r="F141" s="11"/>
      <c r="G141" s="11"/>
      <c r="H141" s="102"/>
      <c r="I141" s="134"/>
      <c r="J141" s="11"/>
      <c r="K141" s="11"/>
      <c r="L141" s="11"/>
      <c r="P141" s="11"/>
      <c r="Q141" s="11"/>
      <c r="R141" s="101"/>
      <c r="S141" s="11"/>
      <c r="T141" s="11"/>
      <c r="U141" s="11"/>
      <c r="W141" s="11"/>
      <c r="X141" s="11"/>
      <c r="Y141" s="11"/>
      <c r="Z141" s="101"/>
      <c r="AA141" s="11"/>
      <c r="AB141" s="11"/>
      <c r="AC141" s="11"/>
      <c r="AD141" s="11"/>
      <c r="AE141" s="11"/>
      <c r="AF141" s="11"/>
      <c r="AG141" s="11"/>
      <c r="AH141" s="102"/>
      <c r="AI141" s="11"/>
      <c r="AJ141" s="11"/>
      <c r="AK141" s="11"/>
      <c r="AL141" s="11"/>
      <c r="AM141" s="11"/>
      <c r="AN141" s="11"/>
      <c r="AO141" s="11"/>
      <c r="AP141" s="11"/>
      <c r="AQ141" s="11"/>
      <c r="AR141" s="11"/>
      <c r="AS141" s="102"/>
      <c r="AT141" s="102"/>
      <c r="AU141" s="11"/>
      <c r="AV141" s="11"/>
      <c r="AW141" s="5"/>
      <c r="AX141" s="5"/>
      <c r="AZ141" s="5"/>
      <c r="BA141" s="5"/>
    </row>
    <row r="142" spans="3:53" ht="15.75" hidden="1" customHeight="1">
      <c r="C142" s="11"/>
      <c r="D142" s="101"/>
      <c r="E142" s="11"/>
      <c r="F142" s="11"/>
      <c r="G142" s="11"/>
      <c r="H142" s="102"/>
      <c r="I142" s="134"/>
      <c r="J142" s="11"/>
      <c r="K142" s="11"/>
      <c r="L142" s="11"/>
      <c r="P142" s="11"/>
      <c r="Q142" s="11"/>
      <c r="R142" s="101"/>
      <c r="S142" s="11"/>
      <c r="T142" s="11"/>
      <c r="U142" s="11"/>
      <c r="W142" s="11"/>
      <c r="X142" s="11"/>
      <c r="Y142" s="11"/>
      <c r="Z142" s="101"/>
      <c r="AA142" s="11"/>
      <c r="AB142" s="11"/>
      <c r="AC142" s="11"/>
      <c r="AD142" s="11"/>
      <c r="AE142" s="11"/>
      <c r="AF142" s="11"/>
      <c r="AG142" s="11"/>
      <c r="AH142" s="102"/>
      <c r="AI142" s="11"/>
      <c r="AJ142" s="11"/>
      <c r="AK142" s="11"/>
      <c r="AL142" s="11"/>
      <c r="AM142" s="11"/>
      <c r="AN142" s="11"/>
      <c r="AO142" s="11"/>
      <c r="AP142" s="11"/>
      <c r="AQ142" s="11"/>
      <c r="AR142" s="11"/>
      <c r="AS142" s="102"/>
      <c r="AT142" s="102"/>
      <c r="AU142" s="11"/>
      <c r="AV142" s="11"/>
      <c r="AW142" s="5"/>
      <c r="AX142" s="5"/>
      <c r="AZ142" s="5"/>
      <c r="BA142" s="5"/>
    </row>
    <row r="143" spans="3:53" ht="15.75" hidden="1" customHeight="1">
      <c r="C143" s="11"/>
      <c r="D143" s="101"/>
      <c r="E143" s="11"/>
      <c r="F143" s="11"/>
      <c r="G143" s="11"/>
      <c r="H143" s="102"/>
      <c r="I143" s="134"/>
      <c r="J143" s="11"/>
      <c r="K143" s="11"/>
      <c r="L143" s="11"/>
      <c r="P143" s="11"/>
      <c r="Q143" s="11"/>
      <c r="R143" s="101"/>
      <c r="S143" s="11"/>
      <c r="T143" s="11"/>
      <c r="U143" s="11"/>
      <c r="W143" s="11"/>
      <c r="X143" s="11"/>
      <c r="Y143" s="11"/>
      <c r="Z143" s="101"/>
      <c r="AA143" s="11"/>
      <c r="AB143" s="11"/>
      <c r="AC143" s="11"/>
      <c r="AD143" s="11"/>
      <c r="AE143" s="11"/>
      <c r="AF143" s="11"/>
      <c r="AG143" s="11"/>
      <c r="AH143" s="102"/>
      <c r="AI143" s="11"/>
      <c r="AJ143" s="11"/>
      <c r="AK143" s="11"/>
      <c r="AL143" s="11"/>
      <c r="AM143" s="11"/>
      <c r="AN143" s="11"/>
      <c r="AO143" s="11"/>
      <c r="AP143" s="11"/>
      <c r="AQ143" s="11"/>
      <c r="AR143" s="11"/>
      <c r="AS143" s="102"/>
      <c r="AT143" s="102"/>
      <c r="AU143" s="11"/>
      <c r="AV143" s="11"/>
      <c r="AW143" s="5"/>
      <c r="AX143" s="5"/>
      <c r="AZ143" s="5"/>
      <c r="BA143" s="5"/>
    </row>
    <row r="144" spans="3:53" ht="15.75" hidden="1" customHeight="1">
      <c r="C144" s="11"/>
      <c r="D144" s="101"/>
      <c r="E144" s="11"/>
      <c r="F144" s="11"/>
      <c r="G144" s="11"/>
      <c r="H144" s="102"/>
      <c r="I144" s="134"/>
      <c r="J144" s="11"/>
      <c r="K144" s="11"/>
      <c r="L144" s="11"/>
      <c r="P144" s="11"/>
      <c r="Q144" s="11"/>
      <c r="R144" s="101"/>
      <c r="S144" s="11"/>
      <c r="T144" s="11"/>
      <c r="U144" s="11"/>
      <c r="W144" s="11"/>
      <c r="X144" s="11"/>
      <c r="Y144" s="11"/>
      <c r="Z144" s="101"/>
      <c r="AA144" s="11"/>
      <c r="AB144" s="11"/>
      <c r="AC144" s="11"/>
      <c r="AD144" s="11"/>
      <c r="AE144" s="11"/>
      <c r="AF144" s="11"/>
      <c r="AG144" s="11"/>
      <c r="AH144" s="102"/>
      <c r="AI144" s="11"/>
      <c r="AJ144" s="11"/>
      <c r="AK144" s="11"/>
      <c r="AL144" s="11"/>
      <c r="AM144" s="11"/>
      <c r="AN144" s="11"/>
      <c r="AO144" s="11"/>
      <c r="AP144" s="11"/>
      <c r="AQ144" s="11"/>
      <c r="AR144" s="11"/>
      <c r="AS144" s="102"/>
      <c r="AT144" s="102"/>
      <c r="AU144" s="11"/>
      <c r="AV144" s="11"/>
      <c r="AW144" s="5"/>
      <c r="AX144" s="5"/>
      <c r="AZ144" s="5"/>
      <c r="BA144" s="5"/>
    </row>
    <row r="145" spans="3:53" ht="15.75" hidden="1" customHeight="1">
      <c r="C145" s="11"/>
      <c r="D145" s="101"/>
      <c r="E145" s="11"/>
      <c r="F145" s="11"/>
      <c r="G145" s="11"/>
      <c r="H145" s="102"/>
      <c r="I145" s="134"/>
      <c r="J145" s="11"/>
      <c r="K145" s="11"/>
      <c r="L145" s="11"/>
      <c r="P145" s="11"/>
      <c r="Q145" s="11"/>
      <c r="R145" s="101"/>
      <c r="S145" s="11"/>
      <c r="T145" s="11"/>
      <c r="U145" s="11"/>
      <c r="W145" s="11"/>
      <c r="X145" s="11"/>
      <c r="Y145" s="11"/>
      <c r="Z145" s="101"/>
      <c r="AA145" s="11"/>
      <c r="AB145" s="11"/>
      <c r="AC145" s="11"/>
      <c r="AD145" s="11"/>
      <c r="AE145" s="11"/>
      <c r="AF145" s="11"/>
      <c r="AG145" s="11"/>
      <c r="AH145" s="102"/>
      <c r="AI145" s="11"/>
      <c r="AJ145" s="11"/>
      <c r="AK145" s="11"/>
      <c r="AL145" s="11"/>
      <c r="AM145" s="11"/>
      <c r="AN145" s="11"/>
      <c r="AO145" s="11"/>
      <c r="AP145" s="11"/>
      <c r="AQ145" s="11"/>
      <c r="AR145" s="11"/>
      <c r="AS145" s="102"/>
      <c r="AT145" s="102"/>
      <c r="AU145" s="11"/>
      <c r="AV145" s="11"/>
      <c r="AW145" s="5"/>
      <c r="AX145" s="5"/>
      <c r="AZ145" s="5"/>
      <c r="BA145" s="5"/>
    </row>
    <row r="146" spans="3:53" ht="15.75" hidden="1" customHeight="1">
      <c r="C146" s="11"/>
      <c r="D146" s="101"/>
      <c r="E146" s="11"/>
      <c r="F146" s="11"/>
      <c r="G146" s="11"/>
      <c r="H146" s="102"/>
      <c r="I146" s="134"/>
      <c r="J146" s="11"/>
      <c r="K146" s="11"/>
      <c r="L146" s="11"/>
      <c r="P146" s="11"/>
      <c r="Q146" s="11"/>
      <c r="R146" s="101"/>
      <c r="S146" s="11"/>
      <c r="T146" s="11"/>
      <c r="U146" s="11"/>
      <c r="W146" s="11"/>
      <c r="X146" s="11"/>
      <c r="Y146" s="11"/>
      <c r="Z146" s="101"/>
      <c r="AA146" s="11"/>
      <c r="AB146" s="11"/>
      <c r="AC146" s="11"/>
      <c r="AD146" s="11"/>
      <c r="AE146" s="11"/>
      <c r="AF146" s="11"/>
      <c r="AG146" s="11"/>
      <c r="AH146" s="102"/>
      <c r="AI146" s="11"/>
      <c r="AJ146" s="11"/>
      <c r="AK146" s="11"/>
      <c r="AL146" s="11"/>
      <c r="AM146" s="11"/>
      <c r="AN146" s="11"/>
      <c r="AO146" s="11"/>
      <c r="AP146" s="11"/>
      <c r="AQ146" s="11"/>
      <c r="AR146" s="11"/>
      <c r="AS146" s="102"/>
      <c r="AT146" s="102"/>
      <c r="AU146" s="11"/>
      <c r="AV146" s="11"/>
      <c r="AW146" s="5"/>
      <c r="AX146" s="5"/>
      <c r="AZ146" s="5"/>
      <c r="BA146" s="5"/>
    </row>
    <row r="147" spans="3:53" ht="15.75" hidden="1" customHeight="1">
      <c r="C147" s="11"/>
      <c r="D147" s="101"/>
      <c r="E147" s="11"/>
      <c r="F147" s="11"/>
      <c r="G147" s="11"/>
      <c r="H147" s="102"/>
      <c r="I147" s="134"/>
      <c r="J147" s="11"/>
      <c r="K147" s="11"/>
      <c r="L147" s="11"/>
      <c r="P147" s="11"/>
      <c r="Q147" s="11"/>
      <c r="R147" s="101"/>
      <c r="S147" s="11"/>
      <c r="T147" s="11"/>
      <c r="U147" s="11"/>
      <c r="W147" s="11"/>
      <c r="X147" s="11"/>
      <c r="Y147" s="11"/>
      <c r="Z147" s="101"/>
      <c r="AA147" s="11"/>
      <c r="AB147" s="11"/>
      <c r="AC147" s="11"/>
      <c r="AD147" s="11"/>
      <c r="AE147" s="11"/>
      <c r="AF147" s="11"/>
      <c r="AG147" s="11"/>
      <c r="AH147" s="102"/>
      <c r="AI147" s="11"/>
      <c r="AJ147" s="11"/>
      <c r="AK147" s="11"/>
      <c r="AL147" s="11"/>
      <c r="AM147" s="11"/>
      <c r="AN147" s="11"/>
      <c r="AO147" s="11"/>
      <c r="AP147" s="11"/>
      <c r="AQ147" s="11"/>
      <c r="AR147" s="11"/>
      <c r="AS147" s="102"/>
      <c r="AT147" s="102"/>
      <c r="AU147" s="11"/>
      <c r="AV147" s="11"/>
      <c r="AW147" s="5"/>
      <c r="AX147" s="5"/>
      <c r="AZ147" s="5"/>
      <c r="BA147" s="5"/>
    </row>
    <row r="148" spans="3:53" ht="15.75" hidden="1" customHeight="1">
      <c r="C148" s="11"/>
      <c r="D148" s="101"/>
      <c r="E148" s="11"/>
      <c r="F148" s="11"/>
      <c r="G148" s="11"/>
      <c r="H148" s="102"/>
      <c r="I148" s="134"/>
      <c r="J148" s="11"/>
      <c r="K148" s="11"/>
      <c r="L148" s="11"/>
      <c r="P148" s="11"/>
      <c r="Q148" s="11"/>
      <c r="R148" s="101"/>
      <c r="S148" s="11"/>
      <c r="T148" s="11"/>
      <c r="U148" s="11"/>
      <c r="W148" s="11"/>
      <c r="X148" s="11"/>
      <c r="Y148" s="11"/>
      <c r="Z148" s="101"/>
      <c r="AA148" s="11"/>
      <c r="AB148" s="11"/>
      <c r="AC148" s="11"/>
      <c r="AD148" s="11"/>
      <c r="AE148" s="11"/>
      <c r="AF148" s="11"/>
      <c r="AG148" s="11"/>
      <c r="AH148" s="102"/>
      <c r="AI148" s="11"/>
      <c r="AJ148" s="11"/>
      <c r="AK148" s="11"/>
      <c r="AL148" s="11"/>
      <c r="AM148" s="11"/>
      <c r="AN148" s="11"/>
      <c r="AO148" s="11"/>
      <c r="AP148" s="11"/>
      <c r="AQ148" s="11"/>
      <c r="AR148" s="11"/>
      <c r="AS148" s="102"/>
      <c r="AT148" s="102"/>
      <c r="AU148" s="11"/>
      <c r="AV148" s="11"/>
      <c r="AW148" s="5"/>
      <c r="AX148" s="5"/>
      <c r="AZ148" s="5"/>
      <c r="BA148" s="5"/>
    </row>
    <row r="149" spans="3:53" ht="15.75" hidden="1" customHeight="1">
      <c r="C149" s="11"/>
      <c r="D149" s="101"/>
      <c r="E149" s="11"/>
      <c r="F149" s="11"/>
      <c r="G149" s="11"/>
      <c r="H149" s="102"/>
      <c r="I149" s="134"/>
      <c r="J149" s="11"/>
      <c r="K149" s="11"/>
      <c r="L149" s="11"/>
      <c r="P149" s="11"/>
      <c r="Q149" s="11"/>
      <c r="R149" s="101"/>
      <c r="S149" s="11"/>
      <c r="T149" s="11"/>
      <c r="U149" s="11"/>
      <c r="W149" s="11"/>
      <c r="X149" s="11"/>
      <c r="Y149" s="11"/>
      <c r="Z149" s="101"/>
      <c r="AA149" s="11"/>
      <c r="AB149" s="11"/>
      <c r="AC149" s="11"/>
      <c r="AD149" s="11"/>
      <c r="AE149" s="11"/>
      <c r="AF149" s="11"/>
      <c r="AG149" s="11"/>
      <c r="AH149" s="102"/>
      <c r="AI149" s="11"/>
      <c r="AJ149" s="11"/>
      <c r="AK149" s="11"/>
      <c r="AL149" s="11"/>
      <c r="AM149" s="11"/>
      <c r="AN149" s="11"/>
      <c r="AO149" s="11"/>
      <c r="AP149" s="11"/>
      <c r="AQ149" s="11"/>
      <c r="AR149" s="11"/>
      <c r="AS149" s="102"/>
      <c r="AT149" s="102"/>
      <c r="AU149" s="11"/>
      <c r="AV149" s="11"/>
      <c r="AW149" s="5"/>
      <c r="AX149" s="5"/>
      <c r="AZ149" s="5"/>
      <c r="BA149" s="5"/>
    </row>
    <row r="150" spans="3:53" ht="15.75" hidden="1" customHeight="1">
      <c r="C150" s="11"/>
      <c r="D150" s="101"/>
      <c r="E150" s="11"/>
      <c r="F150" s="11"/>
      <c r="G150" s="11"/>
      <c r="H150" s="102"/>
      <c r="I150" s="134"/>
      <c r="J150" s="11"/>
      <c r="K150" s="11"/>
      <c r="L150" s="11"/>
      <c r="P150" s="11"/>
      <c r="Q150" s="11"/>
      <c r="R150" s="101"/>
      <c r="S150" s="11"/>
      <c r="T150" s="11"/>
      <c r="U150" s="11"/>
      <c r="W150" s="11"/>
      <c r="X150" s="11"/>
      <c r="Y150" s="11"/>
      <c r="Z150" s="101"/>
      <c r="AA150" s="11"/>
      <c r="AB150" s="11"/>
      <c r="AC150" s="11"/>
      <c r="AD150" s="11"/>
      <c r="AE150" s="11"/>
      <c r="AF150" s="11"/>
      <c r="AG150" s="11"/>
      <c r="AH150" s="102"/>
      <c r="AI150" s="11"/>
      <c r="AJ150" s="11"/>
      <c r="AK150" s="11"/>
      <c r="AL150" s="11"/>
      <c r="AM150" s="11"/>
      <c r="AN150" s="11"/>
      <c r="AO150" s="11"/>
      <c r="AP150" s="11"/>
      <c r="AQ150" s="11"/>
      <c r="AR150" s="11"/>
      <c r="AS150" s="102"/>
      <c r="AT150" s="102"/>
      <c r="AU150" s="11"/>
      <c r="AV150" s="11"/>
      <c r="AW150" s="5"/>
      <c r="AX150" s="5"/>
      <c r="AZ150" s="5"/>
      <c r="BA150" s="5"/>
    </row>
    <row r="151" spans="3:53" ht="15.75" hidden="1" customHeight="1">
      <c r="C151" s="11"/>
      <c r="D151" s="101"/>
      <c r="E151" s="11"/>
      <c r="F151" s="11"/>
      <c r="G151" s="11"/>
      <c r="H151" s="102"/>
      <c r="I151" s="134"/>
      <c r="J151" s="11"/>
      <c r="K151" s="11"/>
      <c r="L151" s="11"/>
      <c r="P151" s="11"/>
      <c r="Q151" s="11"/>
      <c r="R151" s="101"/>
      <c r="S151" s="11"/>
      <c r="T151" s="11"/>
      <c r="U151" s="11"/>
      <c r="W151" s="11"/>
      <c r="X151" s="11"/>
      <c r="Y151" s="11"/>
      <c r="Z151" s="101"/>
      <c r="AA151" s="11"/>
      <c r="AB151" s="11"/>
      <c r="AC151" s="11"/>
      <c r="AD151" s="11"/>
      <c r="AE151" s="11"/>
      <c r="AF151" s="11"/>
      <c r="AG151" s="11"/>
      <c r="AH151" s="102"/>
      <c r="AI151" s="11"/>
      <c r="AJ151" s="11"/>
      <c r="AK151" s="11"/>
      <c r="AL151" s="11"/>
      <c r="AM151" s="11"/>
      <c r="AN151" s="11"/>
      <c r="AO151" s="11"/>
      <c r="AP151" s="11"/>
      <c r="AQ151" s="11"/>
      <c r="AR151" s="11"/>
      <c r="AS151" s="102"/>
      <c r="AT151" s="102"/>
      <c r="AU151" s="11"/>
      <c r="AV151" s="11"/>
      <c r="AW151" s="5"/>
      <c r="AX151" s="5"/>
      <c r="AZ151" s="5"/>
      <c r="BA151" s="5"/>
    </row>
    <row r="152" spans="3:53" ht="15.75" hidden="1" customHeight="1">
      <c r="C152" s="11"/>
      <c r="D152" s="101"/>
      <c r="E152" s="11"/>
      <c r="F152" s="11"/>
      <c r="G152" s="11"/>
      <c r="H152" s="102"/>
      <c r="I152" s="134"/>
      <c r="J152" s="11"/>
      <c r="K152" s="11"/>
      <c r="L152" s="11"/>
      <c r="P152" s="11"/>
      <c r="Q152" s="11"/>
      <c r="R152" s="101"/>
      <c r="S152" s="11"/>
      <c r="T152" s="11"/>
      <c r="U152" s="11"/>
      <c r="W152" s="11"/>
      <c r="X152" s="11"/>
      <c r="Y152" s="11"/>
      <c r="Z152" s="101"/>
      <c r="AA152" s="11"/>
      <c r="AB152" s="11"/>
      <c r="AC152" s="11"/>
      <c r="AD152" s="11"/>
      <c r="AE152" s="11"/>
      <c r="AF152" s="11"/>
      <c r="AG152" s="11"/>
      <c r="AH152" s="102"/>
      <c r="AI152" s="11"/>
      <c r="AJ152" s="11"/>
      <c r="AK152" s="11"/>
      <c r="AL152" s="11"/>
      <c r="AM152" s="11"/>
      <c r="AN152" s="11"/>
      <c r="AO152" s="11"/>
      <c r="AP152" s="11"/>
      <c r="AQ152" s="11"/>
      <c r="AR152" s="11"/>
      <c r="AS152" s="102"/>
      <c r="AT152" s="102"/>
      <c r="AU152" s="11"/>
      <c r="AV152" s="11"/>
      <c r="AW152" s="5"/>
      <c r="AX152" s="5"/>
      <c r="AZ152" s="5"/>
      <c r="BA152" s="5"/>
    </row>
    <row r="153" spans="3:53" ht="15.75" hidden="1" customHeight="1">
      <c r="C153" s="11"/>
      <c r="D153" s="101"/>
      <c r="E153" s="11"/>
      <c r="F153" s="11"/>
      <c r="G153" s="11"/>
      <c r="H153" s="102"/>
      <c r="I153" s="134"/>
      <c r="J153" s="11"/>
      <c r="K153" s="11"/>
      <c r="L153" s="11"/>
      <c r="P153" s="11"/>
      <c r="Q153" s="11"/>
      <c r="R153" s="101"/>
      <c r="S153" s="11"/>
      <c r="T153" s="11"/>
      <c r="U153" s="11"/>
      <c r="W153" s="11"/>
      <c r="X153" s="11"/>
      <c r="Y153" s="11"/>
      <c r="Z153" s="101"/>
      <c r="AA153" s="11"/>
      <c r="AB153" s="11"/>
      <c r="AC153" s="11"/>
      <c r="AD153" s="11"/>
      <c r="AE153" s="11"/>
      <c r="AF153" s="11"/>
      <c r="AG153" s="11"/>
      <c r="AH153" s="102"/>
      <c r="AI153" s="11"/>
      <c r="AJ153" s="11"/>
      <c r="AK153" s="11"/>
      <c r="AL153" s="11"/>
      <c r="AM153" s="11"/>
      <c r="AN153" s="11"/>
      <c r="AO153" s="11"/>
      <c r="AP153" s="11"/>
      <c r="AQ153" s="11"/>
      <c r="AR153" s="11"/>
      <c r="AS153" s="102"/>
      <c r="AT153" s="102"/>
      <c r="AU153" s="11"/>
      <c r="AV153" s="11"/>
      <c r="AW153" s="5"/>
      <c r="AX153" s="5"/>
      <c r="AZ153" s="5"/>
      <c r="BA153" s="5"/>
    </row>
    <row r="154" spans="3:53" ht="15.75" hidden="1" customHeight="1">
      <c r="C154" s="11"/>
      <c r="D154" s="101"/>
      <c r="E154" s="11"/>
      <c r="F154" s="11"/>
      <c r="G154" s="11"/>
      <c r="H154" s="102"/>
      <c r="I154" s="134"/>
      <c r="J154" s="11"/>
      <c r="K154" s="11"/>
      <c r="L154" s="11"/>
      <c r="P154" s="11"/>
      <c r="Q154" s="11"/>
      <c r="R154" s="101"/>
      <c r="S154" s="11"/>
      <c r="T154" s="11"/>
      <c r="U154" s="11"/>
      <c r="W154" s="11"/>
      <c r="X154" s="11"/>
      <c r="Y154" s="11"/>
      <c r="Z154" s="101"/>
      <c r="AA154" s="11"/>
      <c r="AB154" s="11"/>
      <c r="AC154" s="11"/>
      <c r="AD154" s="11"/>
      <c r="AE154" s="11"/>
      <c r="AF154" s="11"/>
      <c r="AG154" s="11"/>
      <c r="AH154" s="102"/>
      <c r="AI154" s="11"/>
      <c r="AJ154" s="11"/>
      <c r="AK154" s="11"/>
      <c r="AL154" s="11"/>
      <c r="AM154" s="11"/>
      <c r="AN154" s="11"/>
      <c r="AO154" s="11"/>
      <c r="AP154" s="11"/>
      <c r="AQ154" s="11"/>
      <c r="AR154" s="11"/>
      <c r="AS154" s="102"/>
      <c r="AT154" s="102"/>
      <c r="AU154" s="11"/>
      <c r="AV154" s="11"/>
      <c r="AW154" s="5"/>
      <c r="AX154" s="5"/>
      <c r="AZ154" s="5"/>
      <c r="BA154" s="5"/>
    </row>
    <row r="155" spans="3:53" ht="15.75" hidden="1" customHeight="1">
      <c r="C155" s="11"/>
      <c r="D155" s="101"/>
      <c r="E155" s="11"/>
      <c r="F155" s="11"/>
      <c r="G155" s="11"/>
      <c r="H155" s="102"/>
      <c r="I155" s="134"/>
      <c r="J155" s="11"/>
      <c r="K155" s="11"/>
      <c r="L155" s="11"/>
      <c r="P155" s="11"/>
      <c r="Q155" s="11"/>
      <c r="R155" s="101"/>
      <c r="S155" s="11"/>
      <c r="T155" s="11"/>
      <c r="U155" s="11"/>
      <c r="W155" s="11"/>
      <c r="X155" s="11"/>
      <c r="Y155" s="11"/>
      <c r="Z155" s="101"/>
      <c r="AA155" s="11"/>
      <c r="AB155" s="11"/>
      <c r="AC155" s="11"/>
      <c r="AD155" s="11"/>
      <c r="AE155" s="11"/>
      <c r="AF155" s="11"/>
      <c r="AG155" s="11"/>
      <c r="AH155" s="102"/>
      <c r="AI155" s="11"/>
      <c r="AJ155" s="11"/>
      <c r="AK155" s="11"/>
      <c r="AL155" s="11"/>
      <c r="AM155" s="11"/>
      <c r="AN155" s="11"/>
      <c r="AO155" s="11"/>
      <c r="AP155" s="11"/>
      <c r="AQ155" s="11"/>
      <c r="AR155" s="11"/>
      <c r="AS155" s="102"/>
      <c r="AT155" s="102"/>
      <c r="AU155" s="11"/>
      <c r="AV155" s="11"/>
      <c r="AW155" s="5"/>
      <c r="AX155" s="5"/>
      <c r="AZ155" s="5"/>
      <c r="BA155" s="5"/>
    </row>
    <row r="156" spans="3:53" ht="15.75" hidden="1" customHeight="1">
      <c r="C156" s="11"/>
      <c r="D156" s="101"/>
      <c r="E156" s="11"/>
      <c r="F156" s="11"/>
      <c r="G156" s="11"/>
      <c r="H156" s="102"/>
      <c r="I156" s="134"/>
      <c r="J156" s="11"/>
      <c r="K156" s="11"/>
      <c r="L156" s="11"/>
      <c r="P156" s="11"/>
      <c r="Q156" s="11"/>
      <c r="R156" s="101"/>
      <c r="S156" s="11"/>
      <c r="T156" s="11"/>
      <c r="U156" s="11"/>
      <c r="W156" s="11"/>
      <c r="X156" s="11"/>
      <c r="Y156" s="11"/>
      <c r="Z156" s="101"/>
      <c r="AA156" s="11"/>
      <c r="AB156" s="11"/>
      <c r="AC156" s="11"/>
      <c r="AD156" s="11"/>
      <c r="AE156" s="11"/>
      <c r="AF156" s="11"/>
      <c r="AG156" s="11"/>
      <c r="AH156" s="102"/>
      <c r="AI156" s="11"/>
      <c r="AJ156" s="11"/>
      <c r="AK156" s="11"/>
      <c r="AL156" s="11"/>
      <c r="AM156" s="11"/>
      <c r="AN156" s="11"/>
      <c r="AO156" s="11"/>
      <c r="AP156" s="11"/>
      <c r="AQ156" s="11"/>
      <c r="AR156" s="11"/>
      <c r="AS156" s="102"/>
      <c r="AT156" s="102"/>
      <c r="AU156" s="11"/>
      <c r="AV156" s="11"/>
      <c r="AW156" s="5"/>
      <c r="AX156" s="5"/>
      <c r="AZ156" s="5"/>
      <c r="BA156" s="5"/>
    </row>
    <row r="157" spans="3:53" ht="15.75" hidden="1" customHeight="1">
      <c r="C157" s="11"/>
      <c r="D157" s="101"/>
      <c r="E157" s="11"/>
      <c r="F157" s="11"/>
      <c r="G157" s="11"/>
      <c r="H157" s="102"/>
      <c r="I157" s="134"/>
      <c r="J157" s="11"/>
      <c r="K157" s="11"/>
      <c r="L157" s="11"/>
      <c r="P157" s="11"/>
      <c r="Q157" s="11"/>
      <c r="R157" s="101"/>
      <c r="S157" s="11"/>
      <c r="T157" s="11"/>
      <c r="U157" s="11"/>
      <c r="W157" s="11"/>
      <c r="X157" s="11"/>
      <c r="Y157" s="11"/>
      <c r="Z157" s="101"/>
      <c r="AA157" s="11"/>
      <c r="AB157" s="11"/>
      <c r="AC157" s="11"/>
      <c r="AD157" s="11"/>
      <c r="AE157" s="11"/>
      <c r="AF157" s="11"/>
      <c r="AG157" s="11"/>
      <c r="AH157" s="102"/>
      <c r="AI157" s="11"/>
      <c r="AJ157" s="11"/>
      <c r="AK157" s="11"/>
      <c r="AL157" s="11"/>
      <c r="AM157" s="11"/>
      <c r="AN157" s="11"/>
      <c r="AO157" s="11"/>
      <c r="AP157" s="11"/>
      <c r="AQ157" s="11"/>
      <c r="AR157" s="11"/>
      <c r="AS157" s="102"/>
      <c r="AT157" s="102"/>
      <c r="AU157" s="11"/>
      <c r="AV157" s="11"/>
      <c r="AW157" s="5"/>
      <c r="AX157" s="5"/>
      <c r="AZ157" s="5"/>
      <c r="BA157" s="5"/>
    </row>
    <row r="158" spans="3:53" ht="15.75" hidden="1" customHeight="1">
      <c r="C158" s="11"/>
      <c r="D158" s="101"/>
      <c r="E158" s="11"/>
      <c r="F158" s="11"/>
      <c r="G158" s="11"/>
      <c r="H158" s="102"/>
      <c r="I158" s="134"/>
      <c r="J158" s="11"/>
      <c r="K158" s="11"/>
      <c r="L158" s="11"/>
      <c r="P158" s="11"/>
      <c r="Q158" s="11"/>
      <c r="R158" s="101"/>
      <c r="S158" s="11"/>
      <c r="T158" s="11"/>
      <c r="U158" s="11"/>
      <c r="W158" s="11"/>
      <c r="X158" s="11"/>
      <c r="Y158" s="11"/>
      <c r="Z158" s="101"/>
      <c r="AA158" s="11"/>
      <c r="AB158" s="11"/>
      <c r="AC158" s="11"/>
      <c r="AD158" s="11"/>
      <c r="AE158" s="11"/>
      <c r="AF158" s="11"/>
      <c r="AG158" s="11"/>
      <c r="AH158" s="102"/>
      <c r="AI158" s="11"/>
      <c r="AJ158" s="11"/>
      <c r="AK158" s="11"/>
      <c r="AL158" s="11"/>
      <c r="AM158" s="11"/>
      <c r="AN158" s="11"/>
      <c r="AO158" s="11"/>
      <c r="AP158" s="11"/>
      <c r="AQ158" s="11"/>
      <c r="AR158" s="11"/>
      <c r="AS158" s="102"/>
      <c r="AT158" s="102"/>
      <c r="AU158" s="11"/>
      <c r="AV158" s="11"/>
      <c r="AW158" s="5"/>
      <c r="AX158" s="5"/>
      <c r="AZ158" s="5"/>
      <c r="BA158" s="5"/>
    </row>
    <row r="159" spans="3:53" ht="15.75" hidden="1" customHeight="1">
      <c r="C159" s="11"/>
      <c r="D159" s="101"/>
      <c r="E159" s="11"/>
      <c r="F159" s="11"/>
      <c r="G159" s="11"/>
      <c r="H159" s="102"/>
      <c r="I159" s="134"/>
      <c r="J159" s="11"/>
      <c r="K159" s="11"/>
      <c r="L159" s="11"/>
      <c r="P159" s="11"/>
      <c r="Q159" s="11"/>
      <c r="R159" s="101"/>
      <c r="S159" s="11"/>
      <c r="T159" s="11"/>
      <c r="U159" s="11"/>
      <c r="W159" s="11"/>
      <c r="X159" s="11"/>
      <c r="Y159" s="11"/>
      <c r="Z159" s="101"/>
      <c r="AA159" s="11"/>
      <c r="AB159" s="11"/>
      <c r="AC159" s="11"/>
      <c r="AD159" s="11"/>
      <c r="AE159" s="11"/>
      <c r="AF159" s="11"/>
      <c r="AG159" s="11"/>
      <c r="AH159" s="102"/>
      <c r="AI159" s="11"/>
      <c r="AJ159" s="11"/>
      <c r="AK159" s="11"/>
      <c r="AL159" s="11"/>
      <c r="AM159" s="11"/>
      <c r="AN159" s="11"/>
      <c r="AO159" s="11"/>
      <c r="AP159" s="11"/>
      <c r="AQ159" s="11"/>
      <c r="AR159" s="11"/>
      <c r="AS159" s="102"/>
      <c r="AT159" s="102"/>
      <c r="AU159" s="11"/>
      <c r="AV159" s="11"/>
      <c r="AW159" s="5"/>
      <c r="AX159" s="5"/>
      <c r="AZ159" s="5"/>
      <c r="BA159" s="5"/>
    </row>
    <row r="160" spans="3:53" ht="15.75" hidden="1" customHeight="1">
      <c r="C160" s="11"/>
      <c r="D160" s="101"/>
      <c r="E160" s="11"/>
      <c r="F160" s="11"/>
      <c r="G160" s="11"/>
      <c r="H160" s="102"/>
      <c r="I160" s="134"/>
      <c r="J160" s="11"/>
      <c r="K160" s="11"/>
      <c r="L160" s="11"/>
      <c r="P160" s="11"/>
      <c r="Q160" s="11"/>
      <c r="R160" s="101"/>
      <c r="S160" s="11"/>
      <c r="T160" s="11"/>
      <c r="U160" s="11"/>
      <c r="W160" s="11"/>
      <c r="X160" s="11"/>
      <c r="Y160" s="11"/>
      <c r="Z160" s="101"/>
      <c r="AA160" s="11"/>
      <c r="AB160" s="11"/>
      <c r="AC160" s="11"/>
      <c r="AD160" s="11"/>
      <c r="AE160" s="11"/>
      <c r="AF160" s="11"/>
      <c r="AG160" s="11"/>
      <c r="AH160" s="102"/>
      <c r="AI160" s="11"/>
      <c r="AJ160" s="11"/>
      <c r="AK160" s="11"/>
      <c r="AL160" s="11"/>
      <c r="AM160" s="11"/>
      <c r="AN160" s="11"/>
      <c r="AO160" s="11"/>
      <c r="AP160" s="11"/>
      <c r="AQ160" s="11"/>
      <c r="AR160" s="11"/>
      <c r="AS160" s="102"/>
      <c r="AT160" s="102"/>
      <c r="AU160" s="11"/>
      <c r="AV160" s="11"/>
      <c r="AW160" s="5"/>
      <c r="AX160" s="5"/>
      <c r="AZ160" s="5"/>
      <c r="BA160" s="5"/>
    </row>
    <row r="161" spans="3:53" ht="15.75" hidden="1" customHeight="1">
      <c r="C161" s="11"/>
      <c r="D161" s="101"/>
      <c r="E161" s="11"/>
      <c r="F161" s="11"/>
      <c r="G161" s="11"/>
      <c r="H161" s="102"/>
      <c r="I161" s="134"/>
      <c r="J161" s="11"/>
      <c r="K161" s="11"/>
      <c r="L161" s="11"/>
      <c r="P161" s="11"/>
      <c r="Q161" s="11"/>
      <c r="R161" s="101"/>
      <c r="S161" s="11"/>
      <c r="T161" s="11"/>
      <c r="U161" s="11"/>
      <c r="W161" s="11"/>
      <c r="X161" s="11"/>
      <c r="Y161" s="11"/>
      <c r="Z161" s="101"/>
      <c r="AA161" s="11"/>
      <c r="AB161" s="11"/>
      <c r="AC161" s="11"/>
      <c r="AD161" s="11"/>
      <c r="AE161" s="11"/>
      <c r="AF161" s="11"/>
      <c r="AG161" s="11"/>
      <c r="AH161" s="102"/>
      <c r="AI161" s="11"/>
      <c r="AJ161" s="11"/>
      <c r="AK161" s="11"/>
      <c r="AL161" s="11"/>
      <c r="AM161" s="11"/>
      <c r="AN161" s="11"/>
      <c r="AO161" s="11"/>
      <c r="AP161" s="11"/>
      <c r="AQ161" s="11"/>
      <c r="AR161" s="11"/>
      <c r="AS161" s="102"/>
      <c r="AT161" s="102"/>
      <c r="AU161" s="11"/>
      <c r="AV161" s="11"/>
      <c r="AW161" s="5"/>
      <c r="AX161" s="5"/>
      <c r="AZ161" s="5"/>
      <c r="BA161" s="5"/>
    </row>
    <row r="162" spans="3:53" ht="15.75" hidden="1" customHeight="1">
      <c r="C162" s="11"/>
      <c r="D162" s="101"/>
      <c r="E162" s="11"/>
      <c r="F162" s="11"/>
      <c r="G162" s="11"/>
      <c r="H162" s="102"/>
      <c r="I162" s="134"/>
      <c r="J162" s="11"/>
      <c r="K162" s="11"/>
      <c r="L162" s="11"/>
      <c r="P162" s="11"/>
      <c r="Q162" s="11"/>
      <c r="R162" s="101"/>
      <c r="S162" s="11"/>
      <c r="T162" s="11"/>
      <c r="U162" s="11"/>
      <c r="W162" s="11"/>
      <c r="X162" s="11"/>
      <c r="Y162" s="11"/>
      <c r="Z162" s="101"/>
      <c r="AA162" s="11"/>
      <c r="AB162" s="11"/>
      <c r="AC162" s="11"/>
      <c r="AD162" s="11"/>
      <c r="AE162" s="11"/>
      <c r="AF162" s="11"/>
      <c r="AG162" s="11"/>
      <c r="AH162" s="102"/>
      <c r="AI162" s="11"/>
      <c r="AJ162" s="11"/>
      <c r="AK162" s="11"/>
      <c r="AL162" s="11"/>
      <c r="AM162" s="11"/>
      <c r="AN162" s="11"/>
      <c r="AO162" s="11"/>
      <c r="AP162" s="11"/>
      <c r="AQ162" s="11"/>
      <c r="AR162" s="11"/>
      <c r="AS162" s="102"/>
      <c r="AT162" s="102"/>
      <c r="AU162" s="11"/>
      <c r="AV162" s="11"/>
      <c r="AW162" s="5"/>
      <c r="AX162" s="5"/>
      <c r="AZ162" s="5"/>
      <c r="BA162" s="5"/>
    </row>
    <row r="163" spans="3:53" ht="15.75" hidden="1" customHeight="1">
      <c r="C163" s="11"/>
      <c r="D163" s="101"/>
      <c r="E163" s="11"/>
      <c r="F163" s="11"/>
      <c r="G163" s="11"/>
      <c r="H163" s="102"/>
      <c r="I163" s="134"/>
      <c r="J163" s="11"/>
      <c r="K163" s="11"/>
      <c r="L163" s="11"/>
      <c r="P163" s="11"/>
      <c r="Q163" s="11"/>
      <c r="R163" s="101"/>
      <c r="S163" s="11"/>
      <c r="T163" s="11"/>
      <c r="U163" s="11"/>
      <c r="W163" s="11"/>
      <c r="X163" s="11"/>
      <c r="Y163" s="11"/>
      <c r="Z163" s="101"/>
      <c r="AA163" s="11"/>
      <c r="AB163" s="11"/>
      <c r="AC163" s="11"/>
      <c r="AD163" s="11"/>
      <c r="AE163" s="11"/>
      <c r="AF163" s="11"/>
      <c r="AG163" s="11"/>
      <c r="AH163" s="102"/>
      <c r="AI163" s="11"/>
      <c r="AJ163" s="11"/>
      <c r="AK163" s="11"/>
      <c r="AL163" s="11"/>
      <c r="AM163" s="11"/>
      <c r="AN163" s="11"/>
      <c r="AO163" s="11"/>
      <c r="AP163" s="11"/>
      <c r="AQ163" s="11"/>
      <c r="AR163" s="11"/>
      <c r="AS163" s="102"/>
      <c r="AT163" s="102"/>
      <c r="AU163" s="11"/>
      <c r="AV163" s="11"/>
      <c r="AW163" s="5"/>
      <c r="AX163" s="5"/>
      <c r="AZ163" s="5"/>
      <c r="BA163" s="5"/>
    </row>
    <row r="164" spans="3:53" ht="15.75" hidden="1" customHeight="1">
      <c r="C164" s="11"/>
      <c r="D164" s="101"/>
      <c r="E164" s="11"/>
      <c r="F164" s="11"/>
      <c r="G164" s="11"/>
      <c r="H164" s="102"/>
      <c r="I164" s="134"/>
      <c r="J164" s="11"/>
      <c r="K164" s="11"/>
      <c r="L164" s="11"/>
      <c r="P164" s="11"/>
      <c r="Q164" s="11"/>
      <c r="R164" s="101"/>
      <c r="S164" s="11"/>
      <c r="T164" s="11"/>
      <c r="U164" s="11"/>
      <c r="W164" s="11"/>
      <c r="X164" s="11"/>
      <c r="Y164" s="11"/>
      <c r="Z164" s="101"/>
      <c r="AA164" s="11"/>
      <c r="AB164" s="11"/>
      <c r="AC164" s="11"/>
      <c r="AD164" s="11"/>
      <c r="AE164" s="11"/>
      <c r="AF164" s="11"/>
      <c r="AG164" s="11"/>
      <c r="AH164" s="102"/>
      <c r="AI164" s="11"/>
      <c r="AJ164" s="11"/>
      <c r="AK164" s="11"/>
      <c r="AL164" s="11"/>
      <c r="AM164" s="11"/>
      <c r="AN164" s="11"/>
      <c r="AO164" s="11"/>
      <c r="AP164" s="11"/>
      <c r="AQ164" s="11"/>
      <c r="AR164" s="11"/>
      <c r="AS164" s="102"/>
      <c r="AT164" s="102"/>
      <c r="AU164" s="11"/>
      <c r="AV164" s="11"/>
      <c r="AW164" s="5"/>
      <c r="AX164" s="5"/>
      <c r="AZ164" s="5"/>
      <c r="BA164" s="5"/>
    </row>
    <row r="165" spans="3:53" ht="15.75" hidden="1" customHeight="1">
      <c r="C165" s="11"/>
      <c r="D165" s="101"/>
      <c r="E165" s="11"/>
      <c r="F165" s="11"/>
      <c r="G165" s="11"/>
      <c r="H165" s="102"/>
      <c r="I165" s="134"/>
      <c r="J165" s="11"/>
      <c r="K165" s="11"/>
      <c r="L165" s="11"/>
      <c r="P165" s="11"/>
      <c r="Q165" s="11"/>
      <c r="R165" s="101"/>
      <c r="S165" s="11"/>
      <c r="T165" s="11"/>
      <c r="U165" s="11"/>
      <c r="W165" s="11"/>
      <c r="X165" s="11"/>
      <c r="Y165" s="11"/>
      <c r="Z165" s="101"/>
      <c r="AA165" s="11"/>
      <c r="AB165" s="11"/>
      <c r="AC165" s="11"/>
      <c r="AD165" s="11"/>
      <c r="AE165" s="11"/>
      <c r="AF165" s="11"/>
      <c r="AG165" s="11"/>
      <c r="AH165" s="102"/>
      <c r="AI165" s="11"/>
      <c r="AJ165" s="11"/>
      <c r="AK165" s="11"/>
      <c r="AL165" s="11"/>
      <c r="AM165" s="11"/>
      <c r="AN165" s="11"/>
      <c r="AO165" s="11"/>
      <c r="AP165" s="11"/>
      <c r="AQ165" s="11"/>
      <c r="AR165" s="11"/>
      <c r="AS165" s="102"/>
      <c r="AT165" s="102"/>
      <c r="AU165" s="11"/>
      <c r="AV165" s="11"/>
      <c r="AW165" s="5"/>
      <c r="AX165" s="5"/>
      <c r="AZ165" s="5"/>
      <c r="BA165" s="5"/>
    </row>
    <row r="166" spans="3:53" ht="15.75" hidden="1" customHeight="1">
      <c r="C166" s="11"/>
      <c r="D166" s="101"/>
      <c r="E166" s="11"/>
      <c r="F166" s="11"/>
      <c r="G166" s="11"/>
      <c r="H166" s="102"/>
      <c r="I166" s="134"/>
      <c r="J166" s="11"/>
      <c r="K166" s="11"/>
      <c r="L166" s="11"/>
      <c r="P166" s="11"/>
      <c r="Q166" s="11"/>
      <c r="R166" s="101"/>
      <c r="S166" s="11"/>
      <c r="T166" s="11"/>
      <c r="U166" s="11"/>
      <c r="W166" s="11"/>
      <c r="X166" s="11"/>
      <c r="Y166" s="11"/>
      <c r="Z166" s="101"/>
      <c r="AA166" s="11"/>
      <c r="AB166" s="11"/>
      <c r="AC166" s="11"/>
      <c r="AD166" s="11"/>
      <c r="AE166" s="11"/>
      <c r="AF166" s="11"/>
      <c r="AG166" s="11"/>
      <c r="AH166" s="102"/>
      <c r="AI166" s="11"/>
      <c r="AJ166" s="11"/>
      <c r="AK166" s="11"/>
      <c r="AL166" s="11"/>
      <c r="AM166" s="11"/>
      <c r="AN166" s="11"/>
      <c r="AO166" s="11"/>
      <c r="AP166" s="11"/>
      <c r="AQ166" s="11"/>
      <c r="AR166" s="11"/>
      <c r="AS166" s="102"/>
      <c r="AT166" s="102"/>
      <c r="AU166" s="11"/>
      <c r="AV166" s="11"/>
      <c r="AW166" s="5"/>
      <c r="AX166" s="5"/>
      <c r="AZ166" s="5"/>
      <c r="BA166" s="5"/>
    </row>
    <row r="167" spans="3:53" ht="15.75" hidden="1" customHeight="1">
      <c r="C167" s="11"/>
      <c r="D167" s="101"/>
      <c r="E167" s="11"/>
      <c r="F167" s="11"/>
      <c r="G167" s="11"/>
      <c r="H167" s="102"/>
      <c r="I167" s="134"/>
      <c r="J167" s="11"/>
      <c r="K167" s="11"/>
      <c r="L167" s="11"/>
      <c r="P167" s="11"/>
      <c r="Q167" s="11"/>
      <c r="R167" s="101"/>
      <c r="S167" s="11"/>
      <c r="T167" s="11"/>
      <c r="U167" s="11"/>
      <c r="W167" s="11"/>
      <c r="X167" s="11"/>
      <c r="Y167" s="11"/>
      <c r="Z167" s="101"/>
      <c r="AA167" s="11"/>
      <c r="AB167" s="11"/>
      <c r="AC167" s="11"/>
      <c r="AD167" s="11"/>
      <c r="AE167" s="11"/>
      <c r="AF167" s="11"/>
      <c r="AG167" s="11"/>
      <c r="AH167" s="102"/>
      <c r="AI167" s="11"/>
      <c r="AJ167" s="11"/>
      <c r="AK167" s="11"/>
      <c r="AL167" s="11"/>
      <c r="AM167" s="11"/>
      <c r="AN167" s="11"/>
      <c r="AO167" s="11"/>
      <c r="AP167" s="11"/>
      <c r="AQ167" s="11"/>
      <c r="AR167" s="11"/>
      <c r="AS167" s="102"/>
      <c r="AT167" s="102"/>
      <c r="AU167" s="11"/>
      <c r="AV167" s="11"/>
      <c r="AW167" s="5"/>
      <c r="AX167" s="5"/>
      <c r="AZ167" s="5"/>
      <c r="BA167" s="5"/>
    </row>
    <row r="168" spans="3:53" ht="15.75" hidden="1" customHeight="1">
      <c r="C168" s="11"/>
      <c r="D168" s="101"/>
      <c r="E168" s="11"/>
      <c r="F168" s="11"/>
      <c r="G168" s="11"/>
      <c r="H168" s="102"/>
      <c r="I168" s="134"/>
      <c r="J168" s="11"/>
      <c r="K168" s="11"/>
      <c r="L168" s="11"/>
      <c r="P168" s="11"/>
      <c r="Q168" s="11"/>
      <c r="R168" s="101"/>
      <c r="S168" s="11"/>
      <c r="T168" s="11"/>
      <c r="U168" s="11"/>
      <c r="W168" s="11"/>
      <c r="X168" s="11"/>
      <c r="Y168" s="11"/>
      <c r="Z168" s="101"/>
      <c r="AA168" s="11"/>
      <c r="AB168" s="11"/>
      <c r="AC168" s="11"/>
      <c r="AD168" s="11"/>
      <c r="AE168" s="11"/>
      <c r="AF168" s="11"/>
      <c r="AG168" s="11"/>
      <c r="AH168" s="102"/>
      <c r="AI168" s="11"/>
      <c r="AJ168" s="11"/>
      <c r="AK168" s="11"/>
      <c r="AL168" s="11"/>
      <c r="AM168" s="11"/>
      <c r="AN168" s="11"/>
      <c r="AO168" s="11"/>
      <c r="AP168" s="11"/>
      <c r="AQ168" s="11"/>
      <c r="AR168" s="11"/>
      <c r="AS168" s="102"/>
      <c r="AT168" s="102"/>
      <c r="AU168" s="11"/>
      <c r="AV168" s="11"/>
      <c r="AW168" s="5"/>
      <c r="AX168" s="5"/>
      <c r="AZ168" s="5"/>
      <c r="BA168" s="5"/>
    </row>
    <row r="169" spans="3:53" ht="15.75" hidden="1" customHeight="1">
      <c r="C169" s="11"/>
      <c r="D169" s="101"/>
      <c r="E169" s="11"/>
      <c r="F169" s="11"/>
      <c r="G169" s="11"/>
      <c r="H169" s="102"/>
      <c r="I169" s="134"/>
      <c r="J169" s="11"/>
      <c r="K169" s="11"/>
      <c r="L169" s="11"/>
      <c r="P169" s="11"/>
      <c r="Q169" s="11"/>
      <c r="R169" s="101"/>
      <c r="S169" s="11"/>
      <c r="T169" s="11"/>
      <c r="U169" s="11"/>
      <c r="W169" s="11"/>
      <c r="X169" s="11"/>
      <c r="Y169" s="11"/>
      <c r="Z169" s="101"/>
      <c r="AA169" s="11"/>
      <c r="AB169" s="11"/>
      <c r="AC169" s="11"/>
      <c r="AD169" s="11"/>
      <c r="AE169" s="11"/>
      <c r="AF169" s="11"/>
      <c r="AG169" s="11"/>
      <c r="AH169" s="102"/>
      <c r="AI169" s="11"/>
      <c r="AJ169" s="11"/>
      <c r="AK169" s="11"/>
      <c r="AL169" s="11"/>
      <c r="AM169" s="11"/>
      <c r="AN169" s="11"/>
      <c r="AO169" s="11"/>
      <c r="AP169" s="11"/>
      <c r="AQ169" s="11"/>
      <c r="AR169" s="11"/>
      <c r="AS169" s="102"/>
      <c r="AT169" s="102"/>
      <c r="AU169" s="11"/>
      <c r="AV169" s="11"/>
      <c r="AW169" s="5"/>
      <c r="AX169" s="5"/>
      <c r="AZ169" s="5"/>
      <c r="BA169" s="5"/>
    </row>
    <row r="170" spans="3:53" ht="15.75" hidden="1" customHeight="1">
      <c r="C170" s="11"/>
      <c r="D170" s="101"/>
      <c r="E170" s="11"/>
      <c r="F170" s="11"/>
      <c r="G170" s="11"/>
      <c r="H170" s="102"/>
      <c r="I170" s="134"/>
      <c r="J170" s="11"/>
      <c r="K170" s="11"/>
      <c r="L170" s="11"/>
      <c r="P170" s="11"/>
      <c r="Q170" s="11"/>
      <c r="R170" s="101"/>
      <c r="S170" s="11"/>
      <c r="T170" s="11"/>
      <c r="U170" s="11"/>
      <c r="W170" s="11"/>
      <c r="X170" s="11"/>
      <c r="Y170" s="11"/>
      <c r="Z170" s="101"/>
      <c r="AA170" s="11"/>
      <c r="AB170" s="11"/>
      <c r="AC170" s="11"/>
      <c r="AD170" s="11"/>
      <c r="AE170" s="11"/>
      <c r="AF170" s="11"/>
      <c r="AG170" s="11"/>
      <c r="AH170" s="102"/>
      <c r="AI170" s="11"/>
      <c r="AJ170" s="11"/>
      <c r="AK170" s="11"/>
      <c r="AL170" s="11"/>
      <c r="AM170" s="11"/>
      <c r="AN170" s="11"/>
      <c r="AO170" s="11"/>
      <c r="AP170" s="11"/>
      <c r="AQ170" s="11"/>
      <c r="AR170" s="11"/>
      <c r="AS170" s="102"/>
      <c r="AT170" s="102"/>
      <c r="AU170" s="11"/>
      <c r="AV170" s="11"/>
      <c r="AW170" s="5"/>
      <c r="AX170" s="5"/>
      <c r="AZ170" s="5"/>
      <c r="BA170" s="5"/>
    </row>
    <row r="171" spans="3:53" ht="15.75" hidden="1" customHeight="1">
      <c r="C171" s="11"/>
      <c r="D171" s="101"/>
      <c r="E171" s="11"/>
      <c r="F171" s="11"/>
      <c r="G171" s="11"/>
      <c r="H171" s="102"/>
      <c r="I171" s="134"/>
      <c r="J171" s="11"/>
      <c r="K171" s="11"/>
      <c r="L171" s="11"/>
      <c r="P171" s="11"/>
      <c r="Q171" s="11"/>
      <c r="R171" s="101"/>
      <c r="S171" s="11"/>
      <c r="T171" s="11"/>
      <c r="U171" s="11"/>
      <c r="W171" s="11"/>
      <c r="X171" s="11"/>
      <c r="Y171" s="11"/>
      <c r="Z171" s="101"/>
      <c r="AA171" s="11"/>
      <c r="AB171" s="11"/>
      <c r="AC171" s="11"/>
      <c r="AD171" s="11"/>
      <c r="AE171" s="11"/>
      <c r="AF171" s="11"/>
      <c r="AG171" s="11"/>
      <c r="AH171" s="102"/>
      <c r="AI171" s="11"/>
      <c r="AJ171" s="11"/>
      <c r="AK171" s="11"/>
      <c r="AL171" s="11"/>
      <c r="AM171" s="11"/>
      <c r="AN171" s="11"/>
      <c r="AO171" s="11"/>
      <c r="AP171" s="11"/>
      <c r="AQ171" s="11"/>
      <c r="AR171" s="11"/>
      <c r="AS171" s="102"/>
      <c r="AT171" s="102"/>
      <c r="AU171" s="11"/>
      <c r="AV171" s="11"/>
      <c r="AW171" s="5"/>
      <c r="AX171" s="5"/>
      <c r="AZ171" s="5"/>
      <c r="BA171" s="5"/>
    </row>
    <row r="172" spans="3:53" ht="15.75" hidden="1" customHeight="1">
      <c r="C172" s="11"/>
      <c r="D172" s="101"/>
      <c r="E172" s="11"/>
      <c r="F172" s="11"/>
      <c r="G172" s="11"/>
      <c r="H172" s="102"/>
      <c r="I172" s="134"/>
      <c r="J172" s="11"/>
      <c r="K172" s="11"/>
      <c r="L172" s="11"/>
      <c r="P172" s="11"/>
      <c r="Q172" s="11"/>
      <c r="R172" s="101"/>
      <c r="S172" s="11"/>
      <c r="T172" s="11"/>
      <c r="U172" s="11"/>
      <c r="W172" s="11"/>
      <c r="X172" s="11"/>
      <c r="Y172" s="11"/>
      <c r="Z172" s="101"/>
      <c r="AA172" s="11"/>
      <c r="AB172" s="11"/>
      <c r="AC172" s="11"/>
      <c r="AD172" s="11"/>
      <c r="AE172" s="11"/>
      <c r="AF172" s="11"/>
      <c r="AG172" s="11"/>
      <c r="AH172" s="102"/>
      <c r="AI172" s="11"/>
      <c r="AJ172" s="11"/>
      <c r="AK172" s="11"/>
      <c r="AL172" s="11"/>
      <c r="AM172" s="11"/>
      <c r="AN172" s="11"/>
      <c r="AO172" s="11"/>
      <c r="AP172" s="11"/>
      <c r="AQ172" s="11"/>
      <c r="AR172" s="11"/>
      <c r="AS172" s="102"/>
      <c r="AT172" s="102"/>
      <c r="AU172" s="11"/>
      <c r="AV172" s="11"/>
      <c r="AW172" s="5"/>
      <c r="AX172" s="5"/>
      <c r="AZ172" s="5"/>
      <c r="BA172" s="5"/>
    </row>
    <row r="173" spans="3:53" ht="15.75" hidden="1" customHeight="1">
      <c r="C173" s="11"/>
      <c r="D173" s="101"/>
      <c r="E173" s="11"/>
      <c r="F173" s="11"/>
      <c r="G173" s="11"/>
      <c r="H173" s="102"/>
      <c r="I173" s="134"/>
      <c r="J173" s="11"/>
      <c r="K173" s="11"/>
      <c r="L173" s="11"/>
      <c r="P173" s="11"/>
      <c r="Q173" s="11"/>
      <c r="R173" s="101"/>
      <c r="S173" s="11"/>
      <c r="T173" s="11"/>
      <c r="U173" s="11"/>
      <c r="W173" s="11"/>
      <c r="X173" s="11"/>
      <c r="Y173" s="11"/>
      <c r="Z173" s="101"/>
      <c r="AA173" s="11"/>
      <c r="AB173" s="11"/>
      <c r="AC173" s="11"/>
      <c r="AD173" s="11"/>
      <c r="AE173" s="11"/>
      <c r="AF173" s="11"/>
      <c r="AG173" s="11"/>
      <c r="AH173" s="102"/>
      <c r="AI173" s="11"/>
      <c r="AJ173" s="11"/>
      <c r="AK173" s="11"/>
      <c r="AL173" s="11"/>
      <c r="AM173" s="11"/>
      <c r="AN173" s="11"/>
      <c r="AO173" s="11"/>
      <c r="AP173" s="11"/>
      <c r="AQ173" s="11"/>
      <c r="AR173" s="11"/>
      <c r="AS173" s="102"/>
      <c r="AT173" s="102"/>
      <c r="AU173" s="11"/>
      <c r="AV173" s="11"/>
      <c r="AW173" s="5"/>
      <c r="AX173" s="5"/>
      <c r="AZ173" s="5"/>
      <c r="BA173" s="5"/>
    </row>
    <row r="174" spans="3:53" ht="15.75" hidden="1" customHeight="1">
      <c r="C174" s="11"/>
      <c r="D174" s="101"/>
      <c r="E174" s="11"/>
      <c r="F174" s="11"/>
      <c r="G174" s="11"/>
      <c r="H174" s="102"/>
      <c r="I174" s="134"/>
      <c r="J174" s="11"/>
      <c r="K174" s="11"/>
      <c r="L174" s="11"/>
      <c r="P174" s="11"/>
      <c r="Q174" s="11"/>
      <c r="R174" s="101"/>
      <c r="S174" s="11"/>
      <c r="T174" s="11"/>
      <c r="U174" s="11"/>
      <c r="W174" s="11"/>
      <c r="X174" s="11"/>
      <c r="Y174" s="11"/>
      <c r="Z174" s="101"/>
      <c r="AA174" s="11"/>
      <c r="AB174" s="11"/>
      <c r="AC174" s="11"/>
      <c r="AD174" s="11"/>
      <c r="AE174" s="11"/>
      <c r="AF174" s="11"/>
      <c r="AG174" s="11"/>
      <c r="AH174" s="102"/>
      <c r="AI174" s="11"/>
      <c r="AJ174" s="11"/>
      <c r="AK174" s="11"/>
      <c r="AL174" s="11"/>
      <c r="AM174" s="11"/>
      <c r="AN174" s="11"/>
      <c r="AO174" s="11"/>
      <c r="AP174" s="11"/>
      <c r="AQ174" s="11"/>
      <c r="AR174" s="11"/>
      <c r="AS174" s="102"/>
      <c r="AT174" s="102"/>
      <c r="AU174" s="11"/>
      <c r="AV174" s="11"/>
      <c r="AW174" s="5"/>
      <c r="AX174" s="5"/>
      <c r="AZ174" s="5"/>
      <c r="BA174" s="5"/>
    </row>
    <row r="175" spans="3:53" ht="15.75" hidden="1" customHeight="1">
      <c r="C175" s="11"/>
      <c r="D175" s="101"/>
      <c r="E175" s="11"/>
      <c r="F175" s="11"/>
      <c r="G175" s="11"/>
      <c r="H175" s="102"/>
      <c r="I175" s="134"/>
      <c r="J175" s="11"/>
      <c r="K175" s="11"/>
      <c r="L175" s="11"/>
      <c r="P175" s="11"/>
      <c r="Q175" s="11"/>
      <c r="R175" s="101"/>
      <c r="S175" s="11"/>
      <c r="T175" s="11"/>
      <c r="U175" s="11"/>
      <c r="W175" s="11"/>
      <c r="X175" s="11"/>
      <c r="Y175" s="11"/>
      <c r="Z175" s="101"/>
      <c r="AA175" s="11"/>
      <c r="AB175" s="11"/>
      <c r="AC175" s="11"/>
      <c r="AD175" s="11"/>
      <c r="AE175" s="11"/>
      <c r="AF175" s="11"/>
      <c r="AG175" s="11"/>
      <c r="AH175" s="102"/>
      <c r="AI175" s="11"/>
      <c r="AJ175" s="11"/>
      <c r="AK175" s="11"/>
      <c r="AL175" s="11"/>
      <c r="AM175" s="11"/>
      <c r="AN175" s="11"/>
      <c r="AO175" s="11"/>
      <c r="AP175" s="11"/>
      <c r="AQ175" s="11"/>
      <c r="AR175" s="11"/>
      <c r="AS175" s="102"/>
      <c r="AT175" s="102"/>
      <c r="AU175" s="11"/>
      <c r="AV175" s="11"/>
      <c r="AW175" s="5"/>
      <c r="AX175" s="5"/>
      <c r="AZ175" s="5"/>
      <c r="BA175" s="5"/>
    </row>
    <row r="176" spans="3:53" ht="15.75" hidden="1" customHeight="1">
      <c r="C176" s="11"/>
      <c r="D176" s="101"/>
      <c r="E176" s="11"/>
      <c r="F176" s="11"/>
      <c r="G176" s="11"/>
      <c r="H176" s="102"/>
      <c r="I176" s="134"/>
      <c r="J176" s="11"/>
      <c r="K176" s="11"/>
      <c r="L176" s="11"/>
      <c r="P176" s="11"/>
      <c r="Q176" s="11"/>
      <c r="R176" s="101"/>
      <c r="S176" s="11"/>
      <c r="T176" s="11"/>
      <c r="U176" s="11"/>
      <c r="W176" s="11"/>
      <c r="X176" s="11"/>
      <c r="Y176" s="11"/>
      <c r="Z176" s="101"/>
      <c r="AA176" s="11"/>
      <c r="AB176" s="11"/>
      <c r="AC176" s="11"/>
      <c r="AD176" s="11"/>
      <c r="AE176" s="11"/>
      <c r="AF176" s="11"/>
      <c r="AG176" s="11"/>
      <c r="AH176" s="102"/>
      <c r="AI176" s="11"/>
      <c r="AJ176" s="11"/>
      <c r="AK176" s="11"/>
      <c r="AL176" s="11"/>
      <c r="AM176" s="11"/>
      <c r="AN176" s="11"/>
      <c r="AO176" s="11"/>
      <c r="AP176" s="11"/>
      <c r="AQ176" s="11"/>
      <c r="AR176" s="11"/>
      <c r="AS176" s="102"/>
      <c r="AT176" s="102"/>
      <c r="AU176" s="11"/>
      <c r="AV176" s="11"/>
      <c r="AW176" s="5"/>
      <c r="AX176" s="5"/>
      <c r="AZ176" s="5"/>
      <c r="BA176" s="5"/>
    </row>
    <row r="177" spans="3:53" ht="15.75" hidden="1" customHeight="1">
      <c r="C177" s="11"/>
      <c r="D177" s="101"/>
      <c r="E177" s="11"/>
      <c r="F177" s="11"/>
      <c r="G177" s="11"/>
      <c r="H177" s="102"/>
      <c r="I177" s="134"/>
      <c r="J177" s="11"/>
      <c r="K177" s="11"/>
      <c r="L177" s="11"/>
      <c r="P177" s="11"/>
      <c r="Q177" s="11"/>
      <c r="R177" s="101"/>
      <c r="S177" s="11"/>
      <c r="T177" s="11"/>
      <c r="U177" s="11"/>
      <c r="W177" s="11"/>
      <c r="X177" s="11"/>
      <c r="Y177" s="11"/>
      <c r="Z177" s="101"/>
      <c r="AA177" s="11"/>
      <c r="AB177" s="11"/>
      <c r="AC177" s="11"/>
      <c r="AD177" s="11"/>
      <c r="AE177" s="11"/>
      <c r="AF177" s="11"/>
      <c r="AG177" s="11"/>
      <c r="AH177" s="102"/>
      <c r="AI177" s="11"/>
      <c r="AJ177" s="11"/>
      <c r="AK177" s="11"/>
      <c r="AL177" s="11"/>
      <c r="AM177" s="11"/>
      <c r="AN177" s="11"/>
      <c r="AO177" s="11"/>
      <c r="AP177" s="11"/>
      <c r="AQ177" s="11"/>
      <c r="AR177" s="11"/>
      <c r="AS177" s="102"/>
      <c r="AT177" s="102"/>
      <c r="AU177" s="11"/>
      <c r="AV177" s="11"/>
      <c r="AW177" s="5"/>
      <c r="AX177" s="5"/>
      <c r="AZ177" s="5"/>
      <c r="BA177" s="5"/>
    </row>
    <row r="178" spans="3:53" ht="15.75" hidden="1" customHeight="1">
      <c r="C178" s="11"/>
      <c r="D178" s="101"/>
      <c r="E178" s="11"/>
      <c r="F178" s="11"/>
      <c r="G178" s="11"/>
      <c r="H178" s="102"/>
      <c r="I178" s="134"/>
      <c r="J178" s="11"/>
      <c r="K178" s="11"/>
      <c r="L178" s="11"/>
      <c r="P178" s="11"/>
      <c r="Q178" s="11"/>
      <c r="R178" s="101"/>
      <c r="S178" s="11"/>
      <c r="T178" s="11"/>
      <c r="U178" s="11"/>
      <c r="W178" s="11"/>
      <c r="X178" s="11"/>
      <c r="Y178" s="11"/>
      <c r="Z178" s="101"/>
      <c r="AA178" s="11"/>
      <c r="AB178" s="11"/>
      <c r="AC178" s="11"/>
      <c r="AD178" s="11"/>
      <c r="AE178" s="11"/>
      <c r="AF178" s="11"/>
      <c r="AG178" s="11"/>
      <c r="AH178" s="102"/>
      <c r="AI178" s="11"/>
      <c r="AJ178" s="11"/>
      <c r="AK178" s="11"/>
      <c r="AL178" s="11"/>
      <c r="AM178" s="11"/>
      <c r="AN178" s="11"/>
      <c r="AO178" s="11"/>
      <c r="AP178" s="11"/>
      <c r="AQ178" s="11"/>
      <c r="AR178" s="11"/>
      <c r="AS178" s="102"/>
      <c r="AT178" s="102"/>
      <c r="AU178" s="11"/>
      <c r="AV178" s="11"/>
      <c r="AW178" s="5"/>
      <c r="AX178" s="5"/>
      <c r="AZ178" s="5"/>
      <c r="BA178" s="5"/>
    </row>
    <row r="179" spans="3:53" ht="15.75" hidden="1" customHeight="1">
      <c r="C179" s="11"/>
      <c r="D179" s="101"/>
      <c r="E179" s="11"/>
      <c r="F179" s="11"/>
      <c r="G179" s="11"/>
      <c r="H179" s="102"/>
      <c r="I179" s="134"/>
      <c r="J179" s="11"/>
      <c r="K179" s="11"/>
      <c r="L179" s="11"/>
      <c r="P179" s="11"/>
      <c r="Q179" s="11"/>
      <c r="R179" s="101"/>
      <c r="S179" s="11"/>
      <c r="T179" s="11"/>
      <c r="U179" s="11"/>
      <c r="W179" s="11"/>
      <c r="X179" s="11"/>
      <c r="Y179" s="11"/>
      <c r="Z179" s="101"/>
      <c r="AA179" s="11"/>
      <c r="AB179" s="11"/>
      <c r="AC179" s="11"/>
      <c r="AD179" s="11"/>
      <c r="AE179" s="11"/>
      <c r="AF179" s="11"/>
      <c r="AG179" s="11"/>
      <c r="AH179" s="102"/>
      <c r="AI179" s="11"/>
      <c r="AJ179" s="11"/>
      <c r="AK179" s="11"/>
      <c r="AL179" s="11"/>
      <c r="AM179" s="11"/>
      <c r="AN179" s="11"/>
      <c r="AO179" s="11"/>
      <c r="AP179" s="11"/>
      <c r="AQ179" s="11"/>
      <c r="AR179" s="11"/>
      <c r="AS179" s="102"/>
      <c r="AT179" s="102"/>
      <c r="AU179" s="11"/>
      <c r="AV179" s="11"/>
      <c r="AW179" s="5"/>
      <c r="AX179" s="5"/>
      <c r="AZ179" s="5"/>
      <c r="BA179" s="5"/>
    </row>
    <row r="180" spans="3:53" ht="15.75" hidden="1" customHeight="1">
      <c r="C180" s="11"/>
      <c r="D180" s="101"/>
      <c r="E180" s="11"/>
      <c r="F180" s="11"/>
      <c r="G180" s="11"/>
      <c r="H180" s="102"/>
      <c r="I180" s="134"/>
      <c r="J180" s="11"/>
      <c r="K180" s="11"/>
      <c r="L180" s="11"/>
      <c r="P180" s="11"/>
      <c r="Q180" s="11"/>
      <c r="R180" s="101"/>
      <c r="S180" s="11"/>
      <c r="T180" s="11"/>
      <c r="U180" s="11"/>
      <c r="W180" s="11"/>
      <c r="X180" s="11"/>
      <c r="Y180" s="11"/>
      <c r="Z180" s="101"/>
      <c r="AA180" s="11"/>
      <c r="AB180" s="11"/>
      <c r="AC180" s="11"/>
      <c r="AD180" s="11"/>
      <c r="AE180" s="11"/>
      <c r="AF180" s="11"/>
      <c r="AG180" s="11"/>
      <c r="AH180" s="102"/>
      <c r="AI180" s="11"/>
      <c r="AJ180" s="11"/>
      <c r="AK180" s="11"/>
      <c r="AL180" s="11"/>
      <c r="AM180" s="11"/>
      <c r="AN180" s="11"/>
      <c r="AO180" s="11"/>
      <c r="AP180" s="11"/>
      <c r="AQ180" s="11"/>
      <c r="AR180" s="11"/>
      <c r="AS180" s="102"/>
      <c r="AT180" s="102"/>
      <c r="AU180" s="11"/>
      <c r="AV180" s="11"/>
      <c r="AW180" s="5"/>
      <c r="AX180" s="5"/>
      <c r="AZ180" s="5"/>
      <c r="BA180" s="5"/>
    </row>
    <row r="181" spans="3:53" ht="15.75" hidden="1" customHeight="1">
      <c r="C181" s="11"/>
      <c r="D181" s="101"/>
      <c r="E181" s="11"/>
      <c r="F181" s="11"/>
      <c r="G181" s="11"/>
      <c r="H181" s="102"/>
      <c r="I181" s="134"/>
      <c r="J181" s="11"/>
      <c r="K181" s="11"/>
      <c r="L181" s="11"/>
      <c r="P181" s="11"/>
      <c r="Q181" s="11"/>
      <c r="R181" s="101"/>
      <c r="S181" s="11"/>
      <c r="T181" s="11"/>
      <c r="U181" s="11"/>
      <c r="W181" s="11"/>
      <c r="X181" s="11"/>
      <c r="Y181" s="11"/>
      <c r="Z181" s="101"/>
      <c r="AA181" s="11"/>
      <c r="AB181" s="11"/>
      <c r="AC181" s="11"/>
      <c r="AD181" s="11"/>
      <c r="AE181" s="11"/>
      <c r="AF181" s="11"/>
      <c r="AG181" s="11"/>
      <c r="AH181" s="102"/>
      <c r="AI181" s="11"/>
      <c r="AJ181" s="11"/>
      <c r="AK181" s="11"/>
      <c r="AL181" s="11"/>
      <c r="AM181" s="11"/>
      <c r="AN181" s="11"/>
      <c r="AO181" s="11"/>
      <c r="AP181" s="11"/>
      <c r="AQ181" s="11"/>
      <c r="AR181" s="11"/>
      <c r="AS181" s="102"/>
      <c r="AT181" s="102"/>
      <c r="AU181" s="11"/>
      <c r="AV181" s="11"/>
      <c r="AW181" s="5"/>
      <c r="AX181" s="5"/>
      <c r="AZ181" s="5"/>
      <c r="BA181" s="5"/>
    </row>
    <row r="182" spans="3:53" ht="15.75" hidden="1" customHeight="1">
      <c r="C182" s="11"/>
      <c r="D182" s="101"/>
      <c r="E182" s="11"/>
      <c r="F182" s="11"/>
      <c r="G182" s="11"/>
      <c r="H182" s="102"/>
      <c r="I182" s="134"/>
      <c r="J182" s="11"/>
      <c r="K182" s="11"/>
      <c r="L182" s="11"/>
      <c r="P182" s="11"/>
      <c r="Q182" s="11"/>
      <c r="R182" s="101"/>
      <c r="S182" s="11"/>
      <c r="T182" s="11"/>
      <c r="U182" s="11"/>
      <c r="W182" s="11"/>
      <c r="X182" s="11"/>
      <c r="Y182" s="11"/>
      <c r="Z182" s="101"/>
      <c r="AA182" s="11"/>
      <c r="AB182" s="11"/>
      <c r="AC182" s="11"/>
      <c r="AD182" s="11"/>
      <c r="AE182" s="11"/>
      <c r="AF182" s="11"/>
      <c r="AG182" s="11"/>
      <c r="AH182" s="102"/>
      <c r="AI182" s="11"/>
      <c r="AJ182" s="11"/>
      <c r="AK182" s="11"/>
      <c r="AL182" s="11"/>
      <c r="AM182" s="11"/>
      <c r="AN182" s="11"/>
      <c r="AO182" s="11"/>
      <c r="AP182" s="11"/>
      <c r="AQ182" s="11"/>
      <c r="AR182" s="11"/>
      <c r="AS182" s="102"/>
      <c r="AT182" s="102"/>
      <c r="AU182" s="11"/>
      <c r="AV182" s="11"/>
      <c r="AW182" s="5"/>
      <c r="AX182" s="5"/>
      <c r="AZ182" s="5"/>
      <c r="BA182" s="5"/>
    </row>
    <row r="183" spans="3:53" ht="15.75" hidden="1" customHeight="1">
      <c r="C183" s="11"/>
      <c r="D183" s="101"/>
      <c r="E183" s="11"/>
      <c r="F183" s="11"/>
      <c r="G183" s="11"/>
      <c r="H183" s="102"/>
      <c r="I183" s="134"/>
      <c r="J183" s="11"/>
      <c r="K183" s="11"/>
      <c r="L183" s="11"/>
      <c r="P183" s="11"/>
      <c r="Q183" s="11"/>
      <c r="R183" s="101"/>
      <c r="S183" s="11"/>
      <c r="T183" s="11"/>
      <c r="U183" s="11"/>
      <c r="W183" s="11"/>
      <c r="X183" s="11"/>
      <c r="Y183" s="11"/>
      <c r="Z183" s="101"/>
      <c r="AA183" s="11"/>
      <c r="AB183" s="11"/>
      <c r="AC183" s="11"/>
      <c r="AD183" s="11"/>
      <c r="AE183" s="11"/>
      <c r="AF183" s="11"/>
      <c r="AG183" s="11"/>
      <c r="AH183" s="102"/>
      <c r="AI183" s="11"/>
      <c r="AJ183" s="11"/>
      <c r="AK183" s="11"/>
      <c r="AL183" s="11"/>
      <c r="AM183" s="11"/>
      <c r="AN183" s="11"/>
      <c r="AO183" s="11"/>
      <c r="AP183" s="11"/>
      <c r="AQ183" s="11"/>
      <c r="AR183" s="11"/>
      <c r="AS183" s="102"/>
      <c r="AT183" s="102"/>
      <c r="AU183" s="11"/>
      <c r="AV183" s="11"/>
      <c r="AW183" s="5"/>
      <c r="AX183" s="5"/>
      <c r="AZ183" s="5"/>
      <c r="BA183" s="5"/>
    </row>
    <row r="184" spans="3:53" ht="15.75" hidden="1" customHeight="1">
      <c r="C184" s="11"/>
      <c r="D184" s="101"/>
      <c r="E184" s="11"/>
      <c r="F184" s="11"/>
      <c r="G184" s="11"/>
      <c r="H184" s="102"/>
      <c r="I184" s="134"/>
      <c r="J184" s="11"/>
      <c r="K184" s="11"/>
      <c r="L184" s="11"/>
      <c r="P184" s="11"/>
      <c r="Q184" s="11"/>
      <c r="R184" s="101"/>
      <c r="S184" s="11"/>
      <c r="T184" s="11"/>
      <c r="U184" s="11"/>
      <c r="W184" s="11"/>
      <c r="X184" s="11"/>
      <c r="Y184" s="11"/>
      <c r="Z184" s="101"/>
      <c r="AA184" s="11"/>
      <c r="AB184" s="11"/>
      <c r="AC184" s="11"/>
      <c r="AD184" s="11"/>
      <c r="AE184" s="11"/>
      <c r="AF184" s="11"/>
      <c r="AG184" s="11"/>
      <c r="AH184" s="102"/>
      <c r="AI184" s="11"/>
      <c r="AJ184" s="11"/>
      <c r="AK184" s="11"/>
      <c r="AL184" s="11"/>
      <c r="AM184" s="11"/>
      <c r="AN184" s="11"/>
      <c r="AO184" s="11"/>
      <c r="AP184" s="11"/>
      <c r="AQ184" s="11"/>
      <c r="AR184" s="11"/>
      <c r="AS184" s="102"/>
      <c r="AT184" s="102"/>
      <c r="AU184" s="11"/>
      <c r="AV184" s="11"/>
      <c r="AW184" s="5"/>
      <c r="AX184" s="5"/>
      <c r="AZ184" s="5"/>
      <c r="BA184" s="5"/>
    </row>
    <row r="185" spans="3:53" ht="15.75" hidden="1" customHeight="1">
      <c r="C185" s="11"/>
      <c r="D185" s="101"/>
      <c r="E185" s="11"/>
      <c r="F185" s="11"/>
      <c r="G185" s="11"/>
      <c r="H185" s="102"/>
      <c r="I185" s="134"/>
      <c r="J185" s="11"/>
      <c r="K185" s="11"/>
      <c r="L185" s="11"/>
      <c r="P185" s="11"/>
      <c r="Q185" s="11"/>
      <c r="R185" s="101"/>
      <c r="S185" s="11"/>
      <c r="T185" s="11"/>
      <c r="U185" s="11"/>
      <c r="W185" s="11"/>
      <c r="X185" s="11"/>
      <c r="Y185" s="11"/>
      <c r="Z185" s="101"/>
      <c r="AA185" s="11"/>
      <c r="AB185" s="11"/>
      <c r="AC185" s="11"/>
      <c r="AD185" s="11"/>
      <c r="AE185" s="11"/>
      <c r="AF185" s="11"/>
      <c r="AG185" s="11"/>
      <c r="AH185" s="102"/>
      <c r="AI185" s="11"/>
      <c r="AJ185" s="11"/>
      <c r="AK185" s="11"/>
      <c r="AL185" s="11"/>
      <c r="AM185" s="11"/>
      <c r="AN185" s="11"/>
      <c r="AO185" s="11"/>
      <c r="AP185" s="11"/>
      <c r="AQ185" s="11"/>
      <c r="AR185" s="11"/>
      <c r="AS185" s="102"/>
      <c r="AT185" s="102"/>
      <c r="AU185" s="11"/>
      <c r="AV185" s="11"/>
      <c r="AW185" s="5"/>
      <c r="AX185" s="5"/>
      <c r="AZ185" s="5"/>
      <c r="BA185" s="5"/>
    </row>
    <row r="186" spans="3:53" ht="15.75" hidden="1" customHeight="1">
      <c r="C186" s="11"/>
      <c r="D186" s="101"/>
      <c r="E186" s="11"/>
      <c r="F186" s="11"/>
      <c r="G186" s="11"/>
      <c r="H186" s="102"/>
      <c r="I186" s="134"/>
      <c r="J186" s="11"/>
      <c r="K186" s="11"/>
      <c r="L186" s="11"/>
      <c r="P186" s="11"/>
      <c r="Q186" s="11"/>
      <c r="R186" s="101"/>
      <c r="S186" s="11"/>
      <c r="T186" s="11"/>
      <c r="U186" s="11"/>
      <c r="W186" s="11"/>
      <c r="X186" s="11"/>
      <c r="Y186" s="11"/>
      <c r="Z186" s="101"/>
      <c r="AA186" s="11"/>
      <c r="AB186" s="11"/>
      <c r="AC186" s="11"/>
      <c r="AD186" s="11"/>
      <c r="AE186" s="11"/>
      <c r="AF186" s="11"/>
      <c r="AG186" s="11"/>
      <c r="AH186" s="102"/>
      <c r="AI186" s="11"/>
      <c r="AJ186" s="11"/>
      <c r="AK186" s="11"/>
      <c r="AL186" s="11"/>
      <c r="AM186" s="11"/>
      <c r="AN186" s="11"/>
      <c r="AO186" s="11"/>
      <c r="AP186" s="11"/>
      <c r="AQ186" s="11"/>
      <c r="AR186" s="11"/>
      <c r="AS186" s="102"/>
      <c r="AT186" s="102"/>
      <c r="AU186" s="11"/>
      <c r="AV186" s="11"/>
      <c r="AW186" s="5"/>
      <c r="AX186" s="5"/>
      <c r="AZ186" s="5"/>
      <c r="BA186" s="5"/>
    </row>
    <row r="187" spans="3:53" ht="15.75" hidden="1" customHeight="1">
      <c r="C187" s="11"/>
      <c r="D187" s="101"/>
      <c r="E187" s="11"/>
      <c r="F187" s="11"/>
      <c r="G187" s="11"/>
      <c r="H187" s="102"/>
      <c r="I187" s="134"/>
      <c r="J187" s="11"/>
      <c r="K187" s="11"/>
      <c r="L187" s="11"/>
      <c r="P187" s="11"/>
      <c r="Q187" s="11"/>
      <c r="R187" s="101"/>
      <c r="S187" s="11"/>
      <c r="T187" s="11"/>
      <c r="U187" s="11"/>
      <c r="W187" s="11"/>
      <c r="X187" s="11"/>
      <c r="Y187" s="11"/>
      <c r="Z187" s="101"/>
      <c r="AA187" s="11"/>
      <c r="AB187" s="11"/>
      <c r="AC187" s="11"/>
      <c r="AD187" s="11"/>
      <c r="AE187" s="11"/>
      <c r="AF187" s="11"/>
      <c r="AG187" s="11"/>
      <c r="AH187" s="102"/>
      <c r="AI187" s="11"/>
      <c r="AJ187" s="11"/>
      <c r="AK187" s="11"/>
      <c r="AL187" s="11"/>
      <c r="AM187" s="11"/>
      <c r="AN187" s="11"/>
      <c r="AO187" s="11"/>
      <c r="AP187" s="11"/>
      <c r="AQ187" s="11"/>
      <c r="AR187" s="11"/>
      <c r="AS187" s="102"/>
      <c r="AT187" s="102"/>
      <c r="AU187" s="11"/>
      <c r="AV187" s="11"/>
      <c r="AW187" s="5"/>
      <c r="AX187" s="5"/>
      <c r="AZ187" s="5"/>
      <c r="BA187" s="5"/>
    </row>
    <row r="188" spans="3:53" ht="15.75" hidden="1" customHeight="1">
      <c r="C188" s="11"/>
      <c r="D188" s="101"/>
      <c r="E188" s="11"/>
      <c r="F188" s="11"/>
      <c r="G188" s="11"/>
      <c r="H188" s="102"/>
      <c r="I188" s="134"/>
      <c r="J188" s="11"/>
      <c r="K188" s="11"/>
      <c r="L188" s="11"/>
      <c r="P188" s="11"/>
      <c r="Q188" s="11"/>
      <c r="R188" s="101"/>
      <c r="S188" s="11"/>
      <c r="T188" s="11"/>
      <c r="U188" s="11"/>
      <c r="W188" s="11"/>
      <c r="X188" s="11"/>
      <c r="Y188" s="11"/>
      <c r="Z188" s="101"/>
      <c r="AA188" s="11"/>
      <c r="AB188" s="11"/>
      <c r="AC188" s="11"/>
      <c r="AD188" s="11"/>
      <c r="AE188" s="11"/>
      <c r="AF188" s="11"/>
      <c r="AG188" s="11"/>
      <c r="AH188" s="102"/>
      <c r="AI188" s="11"/>
      <c r="AJ188" s="11"/>
      <c r="AK188" s="11"/>
      <c r="AL188" s="11"/>
      <c r="AM188" s="11"/>
      <c r="AN188" s="11"/>
      <c r="AO188" s="11"/>
      <c r="AP188" s="11"/>
      <c r="AQ188" s="11"/>
      <c r="AR188" s="11"/>
      <c r="AS188" s="102"/>
      <c r="AT188" s="102"/>
      <c r="AU188" s="11"/>
      <c r="AV188" s="11"/>
      <c r="AW188" s="5"/>
      <c r="AX188" s="5"/>
      <c r="AZ188" s="5"/>
      <c r="BA188" s="5"/>
    </row>
    <row r="189" spans="3:53" ht="15.75" hidden="1" customHeight="1">
      <c r="C189" s="11"/>
      <c r="D189" s="101"/>
      <c r="E189" s="11"/>
      <c r="F189" s="11"/>
      <c r="G189" s="11"/>
      <c r="H189" s="102"/>
      <c r="I189" s="134"/>
      <c r="J189" s="11"/>
      <c r="K189" s="11"/>
      <c r="L189" s="11"/>
      <c r="P189" s="11"/>
      <c r="Q189" s="11"/>
      <c r="R189" s="101"/>
      <c r="S189" s="11"/>
      <c r="T189" s="11"/>
      <c r="U189" s="11"/>
      <c r="W189" s="11"/>
      <c r="X189" s="11"/>
      <c r="Y189" s="11"/>
      <c r="Z189" s="101"/>
      <c r="AA189" s="11"/>
      <c r="AB189" s="11"/>
      <c r="AC189" s="11"/>
      <c r="AD189" s="11"/>
      <c r="AE189" s="11"/>
      <c r="AF189" s="11"/>
      <c r="AG189" s="11"/>
      <c r="AH189" s="102"/>
      <c r="AI189" s="11"/>
      <c r="AJ189" s="11"/>
      <c r="AK189" s="11"/>
      <c r="AL189" s="11"/>
      <c r="AM189" s="11"/>
      <c r="AN189" s="11"/>
      <c r="AO189" s="11"/>
      <c r="AP189" s="11"/>
      <c r="AQ189" s="11"/>
      <c r="AR189" s="11"/>
      <c r="AS189" s="102"/>
      <c r="AT189" s="102"/>
      <c r="AU189" s="11"/>
      <c r="AV189" s="11"/>
      <c r="AW189" s="5"/>
      <c r="AX189" s="5"/>
      <c r="AZ189" s="5"/>
      <c r="BA189" s="5"/>
    </row>
    <row r="190" spans="3:53" ht="15.75" hidden="1" customHeight="1">
      <c r="C190" s="11"/>
      <c r="D190" s="101"/>
      <c r="E190" s="11"/>
      <c r="F190" s="11"/>
      <c r="G190" s="11"/>
      <c r="H190" s="102"/>
      <c r="I190" s="134"/>
      <c r="J190" s="11"/>
      <c r="K190" s="11"/>
      <c r="L190" s="11"/>
      <c r="P190" s="11"/>
      <c r="Q190" s="11"/>
      <c r="R190" s="101"/>
      <c r="S190" s="11"/>
      <c r="T190" s="11"/>
      <c r="U190" s="11"/>
      <c r="W190" s="11"/>
      <c r="X190" s="11"/>
      <c r="Y190" s="11"/>
      <c r="Z190" s="101"/>
      <c r="AA190" s="11"/>
      <c r="AB190" s="11"/>
      <c r="AC190" s="11"/>
      <c r="AD190" s="11"/>
      <c r="AE190" s="11"/>
      <c r="AF190" s="11"/>
      <c r="AG190" s="11"/>
      <c r="AH190" s="102"/>
      <c r="AI190" s="11"/>
      <c r="AJ190" s="11"/>
      <c r="AK190" s="11"/>
      <c r="AL190" s="11"/>
      <c r="AM190" s="11"/>
      <c r="AN190" s="11"/>
      <c r="AO190" s="11"/>
      <c r="AP190" s="11"/>
      <c r="AQ190" s="11"/>
      <c r="AR190" s="11"/>
      <c r="AS190" s="102"/>
      <c r="AT190" s="102"/>
      <c r="AU190" s="11"/>
      <c r="AV190" s="11"/>
      <c r="AW190" s="5"/>
      <c r="AX190" s="5"/>
      <c r="AZ190" s="5"/>
      <c r="BA190" s="5"/>
    </row>
    <row r="191" spans="3:53" ht="15.75" hidden="1" customHeight="1">
      <c r="C191" s="11"/>
      <c r="D191" s="101"/>
      <c r="E191" s="11"/>
      <c r="F191" s="11"/>
      <c r="G191" s="11"/>
      <c r="H191" s="102"/>
      <c r="I191" s="134"/>
      <c r="J191" s="11"/>
      <c r="K191" s="11"/>
      <c r="L191" s="11"/>
      <c r="P191" s="11"/>
      <c r="Q191" s="11"/>
      <c r="R191" s="101"/>
      <c r="S191" s="11"/>
      <c r="T191" s="11"/>
      <c r="U191" s="11"/>
      <c r="W191" s="11"/>
      <c r="X191" s="11"/>
      <c r="Y191" s="11"/>
      <c r="Z191" s="101"/>
      <c r="AA191" s="11"/>
      <c r="AB191" s="11"/>
      <c r="AC191" s="11"/>
      <c r="AD191" s="11"/>
      <c r="AE191" s="11"/>
      <c r="AF191" s="11"/>
      <c r="AG191" s="11"/>
      <c r="AH191" s="102"/>
      <c r="AI191" s="11"/>
      <c r="AJ191" s="11"/>
      <c r="AK191" s="11"/>
      <c r="AL191" s="11"/>
      <c r="AM191" s="11"/>
      <c r="AN191" s="11"/>
      <c r="AO191" s="11"/>
      <c r="AP191" s="11"/>
      <c r="AQ191" s="11"/>
      <c r="AR191" s="11"/>
      <c r="AS191" s="102"/>
      <c r="AT191" s="102"/>
      <c r="AU191" s="11"/>
      <c r="AV191" s="11"/>
      <c r="AW191" s="5"/>
      <c r="AX191" s="5"/>
      <c r="AZ191" s="5"/>
      <c r="BA191" s="5"/>
    </row>
    <row r="192" spans="3:53" ht="15.75" hidden="1" customHeight="1">
      <c r="C192" s="11"/>
      <c r="D192" s="101"/>
      <c r="E192" s="11"/>
      <c r="F192" s="11"/>
      <c r="G192" s="11"/>
      <c r="H192" s="102"/>
      <c r="I192" s="134"/>
      <c r="J192" s="11"/>
      <c r="K192" s="11"/>
      <c r="L192" s="11"/>
      <c r="P192" s="11"/>
      <c r="Q192" s="11"/>
      <c r="R192" s="101"/>
      <c r="S192" s="11"/>
      <c r="T192" s="11"/>
      <c r="U192" s="11"/>
      <c r="W192" s="11"/>
      <c r="X192" s="11"/>
      <c r="Y192" s="11"/>
      <c r="Z192" s="101"/>
      <c r="AA192" s="11"/>
      <c r="AB192" s="11"/>
      <c r="AC192" s="11"/>
      <c r="AD192" s="11"/>
      <c r="AE192" s="11"/>
      <c r="AF192" s="11"/>
      <c r="AG192" s="11"/>
      <c r="AH192" s="102"/>
      <c r="AI192" s="11"/>
      <c r="AJ192" s="11"/>
      <c r="AK192" s="11"/>
      <c r="AL192" s="11"/>
      <c r="AM192" s="11"/>
      <c r="AN192" s="11"/>
      <c r="AO192" s="11"/>
      <c r="AP192" s="11"/>
      <c r="AQ192" s="11"/>
      <c r="AR192" s="11"/>
      <c r="AS192" s="102"/>
      <c r="AT192" s="102"/>
      <c r="AU192" s="11"/>
      <c r="AV192" s="11"/>
      <c r="AW192" s="5"/>
      <c r="AX192" s="5"/>
      <c r="AZ192" s="5"/>
      <c r="BA192" s="5"/>
    </row>
    <row r="193" spans="3:53" ht="15.75" hidden="1" customHeight="1">
      <c r="C193" s="11"/>
      <c r="D193" s="101"/>
      <c r="E193" s="11"/>
      <c r="F193" s="11"/>
      <c r="G193" s="11"/>
      <c r="H193" s="102"/>
      <c r="I193" s="134"/>
      <c r="J193" s="11"/>
      <c r="K193" s="11"/>
      <c r="L193" s="11"/>
      <c r="P193" s="11"/>
      <c r="Q193" s="11"/>
      <c r="R193" s="101"/>
      <c r="S193" s="11"/>
      <c r="T193" s="11"/>
      <c r="U193" s="11"/>
      <c r="W193" s="11"/>
      <c r="X193" s="11"/>
      <c r="Y193" s="11"/>
      <c r="Z193" s="101"/>
      <c r="AA193" s="11"/>
      <c r="AB193" s="11"/>
      <c r="AC193" s="11"/>
      <c r="AD193" s="11"/>
      <c r="AE193" s="11"/>
      <c r="AF193" s="11"/>
      <c r="AG193" s="11"/>
      <c r="AH193" s="102"/>
      <c r="AI193" s="11"/>
      <c r="AJ193" s="11"/>
      <c r="AK193" s="11"/>
      <c r="AL193" s="11"/>
      <c r="AM193" s="11"/>
      <c r="AN193" s="11"/>
      <c r="AO193" s="11"/>
      <c r="AP193" s="11"/>
      <c r="AQ193" s="11"/>
      <c r="AR193" s="11"/>
      <c r="AS193" s="102"/>
      <c r="AT193" s="102"/>
      <c r="AU193" s="11"/>
      <c r="AV193" s="11"/>
      <c r="AW193" s="5"/>
      <c r="AX193" s="5"/>
      <c r="AZ193" s="5"/>
      <c r="BA193" s="5"/>
    </row>
    <row r="194" spans="3:53" ht="15.75" hidden="1" customHeight="1">
      <c r="C194" s="11"/>
      <c r="D194" s="101"/>
      <c r="E194" s="11"/>
      <c r="F194" s="11"/>
      <c r="G194" s="11"/>
      <c r="H194" s="102"/>
      <c r="I194" s="134"/>
      <c r="J194" s="11"/>
      <c r="K194" s="11"/>
      <c r="L194" s="11"/>
      <c r="P194" s="11"/>
      <c r="Q194" s="11"/>
      <c r="R194" s="101"/>
      <c r="S194" s="11"/>
      <c r="T194" s="11"/>
      <c r="U194" s="11"/>
      <c r="W194" s="11"/>
      <c r="X194" s="11"/>
      <c r="Y194" s="11"/>
      <c r="Z194" s="101"/>
      <c r="AA194" s="11"/>
      <c r="AB194" s="11"/>
      <c r="AC194" s="11"/>
      <c r="AD194" s="11"/>
      <c r="AE194" s="11"/>
      <c r="AF194" s="11"/>
      <c r="AG194" s="11"/>
      <c r="AH194" s="102"/>
      <c r="AI194" s="11"/>
      <c r="AJ194" s="11"/>
      <c r="AK194" s="11"/>
      <c r="AL194" s="11"/>
      <c r="AM194" s="11"/>
      <c r="AN194" s="11"/>
      <c r="AO194" s="11"/>
      <c r="AP194" s="11"/>
      <c r="AQ194" s="11"/>
      <c r="AR194" s="11"/>
      <c r="AS194" s="102"/>
      <c r="AT194" s="102"/>
      <c r="AU194" s="11"/>
      <c r="AV194" s="11"/>
      <c r="AW194" s="5"/>
      <c r="AX194" s="5"/>
      <c r="AZ194" s="5"/>
      <c r="BA194" s="5"/>
    </row>
    <row r="195" spans="3:53" ht="15.75" hidden="1" customHeight="1">
      <c r="C195" s="11"/>
      <c r="D195" s="101"/>
      <c r="E195" s="11"/>
      <c r="F195" s="11"/>
      <c r="G195" s="11"/>
      <c r="H195" s="102"/>
      <c r="I195" s="134"/>
      <c r="J195" s="11"/>
      <c r="K195" s="11"/>
      <c r="L195" s="11"/>
      <c r="P195" s="11"/>
      <c r="Q195" s="11"/>
      <c r="R195" s="101"/>
      <c r="S195" s="11"/>
      <c r="T195" s="11"/>
      <c r="U195" s="11"/>
      <c r="W195" s="11"/>
      <c r="X195" s="11"/>
      <c r="Y195" s="11"/>
      <c r="Z195" s="101"/>
      <c r="AA195" s="11"/>
      <c r="AB195" s="11"/>
      <c r="AC195" s="11"/>
      <c r="AD195" s="11"/>
      <c r="AE195" s="11"/>
      <c r="AF195" s="11"/>
      <c r="AG195" s="11"/>
      <c r="AH195" s="102"/>
      <c r="AI195" s="11"/>
      <c r="AJ195" s="11"/>
      <c r="AK195" s="11"/>
      <c r="AL195" s="11"/>
      <c r="AM195" s="11"/>
      <c r="AN195" s="11"/>
      <c r="AO195" s="11"/>
      <c r="AP195" s="11"/>
      <c r="AQ195" s="11"/>
      <c r="AR195" s="11"/>
      <c r="AS195" s="102"/>
      <c r="AT195" s="102"/>
      <c r="AU195" s="11"/>
      <c r="AV195" s="11"/>
      <c r="AW195" s="5"/>
      <c r="AX195" s="5"/>
      <c r="AZ195" s="5"/>
      <c r="BA195" s="5"/>
    </row>
    <row r="196" spans="3:53" ht="15.75" hidden="1" customHeight="1">
      <c r="C196" s="11"/>
      <c r="D196" s="101"/>
      <c r="E196" s="11"/>
      <c r="F196" s="11"/>
      <c r="G196" s="11"/>
      <c r="H196" s="102"/>
      <c r="I196" s="134"/>
      <c r="J196" s="11"/>
      <c r="K196" s="11"/>
      <c r="L196" s="11"/>
      <c r="P196" s="11"/>
      <c r="Q196" s="11"/>
      <c r="R196" s="101"/>
      <c r="S196" s="11"/>
      <c r="T196" s="11"/>
      <c r="U196" s="11"/>
      <c r="W196" s="11"/>
      <c r="X196" s="11"/>
      <c r="Y196" s="11"/>
      <c r="Z196" s="101"/>
      <c r="AA196" s="11"/>
      <c r="AB196" s="11"/>
      <c r="AC196" s="11"/>
      <c r="AD196" s="11"/>
      <c r="AE196" s="11"/>
      <c r="AF196" s="11"/>
      <c r="AG196" s="11"/>
      <c r="AH196" s="102"/>
      <c r="AI196" s="11"/>
      <c r="AJ196" s="11"/>
      <c r="AK196" s="11"/>
      <c r="AL196" s="11"/>
      <c r="AM196" s="11"/>
      <c r="AN196" s="11"/>
      <c r="AO196" s="11"/>
      <c r="AP196" s="11"/>
      <c r="AQ196" s="11"/>
      <c r="AR196" s="11"/>
      <c r="AS196" s="102"/>
      <c r="AT196" s="102"/>
      <c r="AU196" s="11"/>
      <c r="AV196" s="11"/>
      <c r="AW196" s="5"/>
      <c r="AX196" s="5"/>
      <c r="AZ196" s="5"/>
      <c r="BA196" s="5"/>
    </row>
    <row r="197" spans="3:53" ht="15.75" hidden="1" customHeight="1">
      <c r="C197" s="11"/>
      <c r="D197" s="101"/>
      <c r="E197" s="11"/>
      <c r="F197" s="11"/>
      <c r="G197" s="11"/>
      <c r="H197" s="102"/>
      <c r="I197" s="134"/>
      <c r="J197" s="11"/>
      <c r="K197" s="11"/>
      <c r="L197" s="11"/>
      <c r="P197" s="11"/>
      <c r="Q197" s="11"/>
      <c r="R197" s="101"/>
      <c r="S197" s="11"/>
      <c r="T197" s="11"/>
      <c r="U197" s="11"/>
      <c r="W197" s="11"/>
      <c r="X197" s="11"/>
      <c r="Y197" s="11"/>
      <c r="Z197" s="101"/>
      <c r="AA197" s="11"/>
      <c r="AB197" s="11"/>
      <c r="AC197" s="11"/>
      <c r="AD197" s="11"/>
      <c r="AE197" s="11"/>
      <c r="AF197" s="11"/>
      <c r="AG197" s="11"/>
      <c r="AH197" s="102"/>
      <c r="AI197" s="11"/>
      <c r="AJ197" s="11"/>
      <c r="AK197" s="11"/>
      <c r="AL197" s="11"/>
      <c r="AM197" s="11"/>
      <c r="AN197" s="11"/>
      <c r="AO197" s="11"/>
      <c r="AP197" s="11"/>
      <c r="AQ197" s="11"/>
      <c r="AR197" s="11"/>
      <c r="AS197" s="102"/>
      <c r="AT197" s="102"/>
      <c r="AU197" s="11"/>
      <c r="AV197" s="11"/>
      <c r="AW197" s="5"/>
      <c r="AX197" s="5"/>
      <c r="AZ197" s="5"/>
      <c r="BA197" s="5"/>
    </row>
    <row r="198" spans="3:53" ht="15.75" hidden="1" customHeight="1">
      <c r="C198" s="11"/>
      <c r="D198" s="101"/>
      <c r="E198" s="11"/>
      <c r="F198" s="11"/>
      <c r="G198" s="11"/>
      <c r="H198" s="102"/>
      <c r="I198" s="134"/>
      <c r="J198" s="11"/>
      <c r="K198" s="11"/>
      <c r="L198" s="11"/>
      <c r="P198" s="11"/>
      <c r="Q198" s="11"/>
      <c r="R198" s="101"/>
      <c r="S198" s="11"/>
      <c r="T198" s="11"/>
      <c r="U198" s="11"/>
      <c r="W198" s="11"/>
      <c r="X198" s="11"/>
      <c r="Y198" s="11"/>
      <c r="Z198" s="101"/>
      <c r="AA198" s="11"/>
      <c r="AB198" s="11"/>
      <c r="AC198" s="11"/>
      <c r="AD198" s="11"/>
      <c r="AE198" s="11"/>
      <c r="AF198" s="11"/>
      <c r="AG198" s="11"/>
      <c r="AH198" s="102"/>
      <c r="AI198" s="11"/>
      <c r="AJ198" s="11"/>
      <c r="AK198" s="11"/>
      <c r="AL198" s="11"/>
      <c r="AM198" s="11"/>
      <c r="AN198" s="11"/>
      <c r="AO198" s="11"/>
      <c r="AP198" s="11"/>
      <c r="AQ198" s="11"/>
      <c r="AR198" s="11"/>
      <c r="AS198" s="102"/>
      <c r="AT198" s="102"/>
      <c r="AU198" s="11"/>
      <c r="AV198" s="11"/>
      <c r="AW198" s="5"/>
      <c r="AX198" s="5"/>
      <c r="AZ198" s="5"/>
      <c r="BA198" s="5"/>
    </row>
    <row r="199" spans="3:53" ht="15.75" hidden="1" customHeight="1">
      <c r="C199" s="11"/>
      <c r="D199" s="101"/>
      <c r="E199" s="11"/>
      <c r="F199" s="11"/>
      <c r="G199" s="11"/>
      <c r="H199" s="102"/>
      <c r="I199" s="134"/>
      <c r="J199" s="11"/>
      <c r="K199" s="11"/>
      <c r="L199" s="11"/>
      <c r="P199" s="11"/>
      <c r="Q199" s="11"/>
      <c r="R199" s="101"/>
      <c r="S199" s="11"/>
      <c r="T199" s="11"/>
      <c r="U199" s="11"/>
      <c r="W199" s="11"/>
      <c r="X199" s="11"/>
      <c r="Y199" s="11"/>
      <c r="Z199" s="101"/>
      <c r="AA199" s="11"/>
      <c r="AB199" s="11"/>
      <c r="AC199" s="11"/>
      <c r="AD199" s="11"/>
      <c r="AE199" s="11"/>
      <c r="AF199" s="11"/>
      <c r="AG199" s="11"/>
      <c r="AH199" s="102"/>
      <c r="AI199" s="11"/>
      <c r="AJ199" s="11"/>
      <c r="AK199" s="11"/>
      <c r="AL199" s="11"/>
      <c r="AM199" s="11"/>
      <c r="AN199" s="11"/>
      <c r="AO199" s="11"/>
      <c r="AP199" s="11"/>
      <c r="AQ199" s="11"/>
      <c r="AR199" s="11"/>
      <c r="AS199" s="102"/>
      <c r="AT199" s="102"/>
      <c r="AU199" s="11"/>
      <c r="AV199" s="11"/>
      <c r="AW199" s="5"/>
      <c r="AX199" s="5"/>
      <c r="AZ199" s="5"/>
      <c r="BA199" s="5"/>
    </row>
    <row r="200" spans="3:53" ht="15.75" hidden="1" customHeight="1">
      <c r="C200" s="11"/>
      <c r="D200" s="101"/>
      <c r="E200" s="11"/>
      <c r="F200" s="11"/>
      <c r="G200" s="11"/>
      <c r="H200" s="102"/>
      <c r="I200" s="134"/>
      <c r="J200" s="11"/>
      <c r="K200" s="11"/>
      <c r="L200" s="11"/>
      <c r="P200" s="11"/>
      <c r="Q200" s="11"/>
      <c r="R200" s="101"/>
      <c r="S200" s="11"/>
      <c r="T200" s="11"/>
      <c r="U200" s="11"/>
      <c r="W200" s="11"/>
      <c r="X200" s="11"/>
      <c r="Y200" s="11"/>
      <c r="Z200" s="101"/>
      <c r="AA200" s="11"/>
      <c r="AB200" s="11"/>
      <c r="AC200" s="11"/>
      <c r="AD200" s="11"/>
      <c r="AE200" s="11"/>
      <c r="AF200" s="11"/>
      <c r="AG200" s="11"/>
      <c r="AH200" s="102"/>
      <c r="AI200" s="11"/>
      <c r="AJ200" s="11"/>
      <c r="AK200" s="11"/>
      <c r="AL200" s="11"/>
      <c r="AM200" s="11"/>
      <c r="AN200" s="11"/>
      <c r="AO200" s="11"/>
      <c r="AP200" s="11"/>
      <c r="AQ200" s="11"/>
      <c r="AR200" s="11"/>
      <c r="AS200" s="102"/>
      <c r="AT200" s="102"/>
      <c r="AU200" s="11"/>
      <c r="AV200" s="11"/>
      <c r="AW200" s="5"/>
      <c r="AX200" s="5"/>
      <c r="AZ200" s="5"/>
      <c r="BA200" s="5"/>
    </row>
    <row r="201" spans="3:53" ht="15.75" hidden="1" customHeight="1">
      <c r="C201" s="11"/>
      <c r="D201" s="101"/>
      <c r="E201" s="11"/>
      <c r="F201" s="11"/>
      <c r="G201" s="11"/>
      <c r="H201" s="102"/>
      <c r="I201" s="134"/>
      <c r="J201" s="11"/>
      <c r="K201" s="11"/>
      <c r="L201" s="11"/>
      <c r="P201" s="11"/>
      <c r="Q201" s="11"/>
      <c r="R201" s="101"/>
      <c r="S201" s="11"/>
      <c r="T201" s="11"/>
      <c r="U201" s="11"/>
      <c r="W201" s="11"/>
      <c r="X201" s="11"/>
      <c r="Y201" s="11"/>
      <c r="Z201" s="101"/>
      <c r="AA201" s="11"/>
      <c r="AB201" s="11"/>
      <c r="AC201" s="11"/>
      <c r="AD201" s="11"/>
      <c r="AE201" s="11"/>
      <c r="AF201" s="11"/>
      <c r="AG201" s="11"/>
      <c r="AH201" s="102"/>
      <c r="AI201" s="11"/>
      <c r="AJ201" s="11"/>
      <c r="AK201" s="11"/>
      <c r="AL201" s="11"/>
      <c r="AM201" s="11"/>
      <c r="AN201" s="11"/>
      <c r="AO201" s="11"/>
      <c r="AP201" s="11"/>
      <c r="AQ201" s="11"/>
      <c r="AR201" s="11"/>
      <c r="AS201" s="102"/>
      <c r="AT201" s="102"/>
      <c r="AU201" s="11"/>
      <c r="AV201" s="11"/>
      <c r="AW201" s="5"/>
      <c r="AX201" s="5"/>
      <c r="AZ201" s="5"/>
      <c r="BA201" s="5"/>
    </row>
    <row r="202" spans="3:53" ht="15.75" hidden="1" customHeight="1">
      <c r="C202" s="11"/>
      <c r="D202" s="101"/>
      <c r="E202" s="11"/>
      <c r="F202" s="11"/>
      <c r="G202" s="11"/>
      <c r="H202" s="102"/>
      <c r="I202" s="134"/>
      <c r="J202" s="11"/>
      <c r="K202" s="11"/>
      <c r="L202" s="11"/>
      <c r="P202" s="11"/>
      <c r="Q202" s="11"/>
      <c r="R202" s="101"/>
      <c r="S202" s="11"/>
      <c r="T202" s="11"/>
      <c r="U202" s="11"/>
      <c r="W202" s="11"/>
      <c r="X202" s="11"/>
      <c r="Y202" s="11"/>
      <c r="Z202" s="101"/>
      <c r="AA202" s="11"/>
      <c r="AB202" s="11"/>
      <c r="AC202" s="11"/>
      <c r="AD202" s="11"/>
      <c r="AE202" s="11"/>
      <c r="AF202" s="11"/>
      <c r="AG202" s="11"/>
      <c r="AH202" s="102"/>
      <c r="AI202" s="11"/>
      <c r="AJ202" s="11"/>
      <c r="AK202" s="11"/>
      <c r="AL202" s="11"/>
      <c r="AM202" s="11"/>
      <c r="AN202" s="11"/>
      <c r="AO202" s="11"/>
      <c r="AP202" s="11"/>
      <c r="AQ202" s="11"/>
      <c r="AR202" s="11"/>
      <c r="AS202" s="102"/>
      <c r="AT202" s="102"/>
      <c r="AU202" s="11"/>
      <c r="AV202" s="11"/>
      <c r="AW202" s="5"/>
      <c r="AX202" s="5"/>
      <c r="AZ202" s="5"/>
      <c r="BA202" s="5"/>
    </row>
    <row r="203" spans="3:53" ht="15.75" hidden="1" customHeight="1">
      <c r="C203" s="11"/>
      <c r="D203" s="101"/>
      <c r="E203" s="11"/>
      <c r="F203" s="11"/>
      <c r="G203" s="11"/>
      <c r="H203" s="102"/>
      <c r="I203" s="134"/>
      <c r="J203" s="11"/>
      <c r="K203" s="11"/>
      <c r="L203" s="11"/>
      <c r="P203" s="11"/>
      <c r="Q203" s="11"/>
      <c r="R203" s="101"/>
      <c r="S203" s="11"/>
      <c r="T203" s="11"/>
      <c r="U203" s="11"/>
      <c r="W203" s="11"/>
      <c r="X203" s="11"/>
      <c r="Y203" s="11"/>
      <c r="Z203" s="101"/>
      <c r="AA203" s="11"/>
      <c r="AB203" s="11"/>
      <c r="AC203" s="11"/>
      <c r="AD203" s="11"/>
      <c r="AE203" s="11"/>
      <c r="AF203" s="11"/>
      <c r="AG203" s="11"/>
      <c r="AH203" s="102"/>
      <c r="AI203" s="11"/>
      <c r="AJ203" s="11"/>
      <c r="AK203" s="11"/>
      <c r="AL203" s="11"/>
      <c r="AM203" s="11"/>
      <c r="AN203" s="11"/>
      <c r="AO203" s="11"/>
      <c r="AP203" s="11"/>
      <c r="AQ203" s="11"/>
      <c r="AR203" s="11"/>
      <c r="AS203" s="102"/>
      <c r="AT203" s="102"/>
      <c r="AU203" s="11"/>
      <c r="AV203" s="11"/>
      <c r="AW203" s="5"/>
      <c r="AX203" s="5"/>
      <c r="AZ203" s="5"/>
      <c r="BA203" s="5"/>
    </row>
    <row r="204" spans="3:53" ht="15.75" hidden="1" customHeight="1">
      <c r="C204" s="11"/>
      <c r="D204" s="101"/>
      <c r="E204" s="11"/>
      <c r="F204" s="11"/>
      <c r="G204" s="11"/>
      <c r="H204" s="102"/>
      <c r="I204" s="134"/>
      <c r="J204" s="11"/>
      <c r="K204" s="11"/>
      <c r="L204" s="11"/>
      <c r="P204" s="11"/>
      <c r="Q204" s="11"/>
      <c r="R204" s="101"/>
      <c r="S204" s="11"/>
      <c r="T204" s="11"/>
      <c r="U204" s="11"/>
      <c r="W204" s="11"/>
      <c r="X204" s="11"/>
      <c r="Y204" s="11"/>
      <c r="Z204" s="101"/>
      <c r="AA204" s="11"/>
      <c r="AB204" s="11"/>
      <c r="AC204" s="11"/>
      <c r="AD204" s="11"/>
      <c r="AE204" s="11"/>
      <c r="AF204" s="11"/>
      <c r="AG204" s="11"/>
      <c r="AH204" s="102"/>
      <c r="AI204" s="11"/>
      <c r="AJ204" s="11"/>
      <c r="AK204" s="11"/>
      <c r="AL204" s="11"/>
      <c r="AM204" s="11"/>
      <c r="AN204" s="11"/>
      <c r="AO204" s="11"/>
      <c r="AP204" s="11"/>
      <c r="AQ204" s="11"/>
      <c r="AR204" s="11"/>
      <c r="AS204" s="102"/>
      <c r="AT204" s="102"/>
      <c r="AU204" s="11"/>
      <c r="AV204" s="11"/>
      <c r="AW204" s="5"/>
      <c r="AX204" s="5"/>
      <c r="AZ204" s="5"/>
      <c r="BA204" s="5"/>
    </row>
    <row r="205" spans="3:53" ht="15.75" hidden="1" customHeight="1">
      <c r="C205" s="11"/>
      <c r="D205" s="101"/>
      <c r="E205" s="11"/>
      <c r="F205" s="11"/>
      <c r="G205" s="11"/>
      <c r="H205" s="102"/>
      <c r="I205" s="134"/>
      <c r="J205" s="11"/>
      <c r="K205" s="11"/>
      <c r="L205" s="11"/>
      <c r="P205" s="11"/>
      <c r="Q205" s="11"/>
      <c r="R205" s="101"/>
      <c r="S205" s="11"/>
      <c r="T205" s="11"/>
      <c r="U205" s="11"/>
      <c r="W205" s="11"/>
      <c r="X205" s="11"/>
      <c r="Y205" s="11"/>
      <c r="Z205" s="101"/>
      <c r="AA205" s="11"/>
      <c r="AB205" s="11"/>
      <c r="AC205" s="11"/>
      <c r="AD205" s="11"/>
      <c r="AE205" s="11"/>
      <c r="AF205" s="11"/>
      <c r="AG205" s="11"/>
      <c r="AH205" s="102"/>
      <c r="AI205" s="11"/>
      <c r="AJ205" s="11"/>
      <c r="AK205" s="11"/>
      <c r="AL205" s="11"/>
      <c r="AM205" s="11"/>
      <c r="AN205" s="11"/>
      <c r="AO205" s="11"/>
      <c r="AP205" s="11"/>
      <c r="AQ205" s="11"/>
      <c r="AR205" s="11"/>
      <c r="AS205" s="102"/>
      <c r="AT205" s="102"/>
      <c r="AU205" s="11"/>
      <c r="AV205" s="11"/>
      <c r="AW205" s="5"/>
      <c r="AX205" s="5"/>
      <c r="AZ205" s="5"/>
      <c r="BA205" s="5"/>
    </row>
    <row r="206" spans="3:53" ht="15.75" hidden="1" customHeight="1">
      <c r="C206" s="11"/>
      <c r="D206" s="101"/>
      <c r="E206" s="11"/>
      <c r="F206" s="11"/>
      <c r="G206" s="11"/>
      <c r="H206" s="102"/>
      <c r="I206" s="134"/>
      <c r="J206" s="11"/>
      <c r="K206" s="11"/>
      <c r="L206" s="11"/>
      <c r="P206" s="11"/>
      <c r="Q206" s="11"/>
      <c r="R206" s="101"/>
      <c r="S206" s="11"/>
      <c r="T206" s="11"/>
      <c r="U206" s="11"/>
      <c r="W206" s="11"/>
      <c r="X206" s="11"/>
      <c r="Y206" s="11"/>
      <c r="Z206" s="101"/>
      <c r="AA206" s="11"/>
      <c r="AB206" s="11"/>
      <c r="AC206" s="11"/>
      <c r="AD206" s="11"/>
      <c r="AE206" s="11"/>
      <c r="AF206" s="11"/>
      <c r="AG206" s="11"/>
      <c r="AH206" s="102"/>
      <c r="AI206" s="11"/>
      <c r="AJ206" s="11"/>
      <c r="AK206" s="11"/>
      <c r="AL206" s="11"/>
      <c r="AM206" s="11"/>
      <c r="AN206" s="11"/>
      <c r="AO206" s="11"/>
      <c r="AP206" s="11"/>
      <c r="AQ206" s="11"/>
      <c r="AR206" s="11"/>
      <c r="AS206" s="102"/>
      <c r="AT206" s="102"/>
      <c r="AU206" s="11"/>
      <c r="AV206" s="11"/>
      <c r="AW206" s="5"/>
      <c r="AX206" s="5"/>
      <c r="AZ206" s="5"/>
      <c r="BA206" s="5"/>
    </row>
    <row r="207" spans="3:53" ht="15.75" hidden="1" customHeight="1">
      <c r="C207" s="11"/>
      <c r="D207" s="101"/>
      <c r="E207" s="11"/>
      <c r="F207" s="11"/>
      <c r="G207" s="11"/>
      <c r="H207" s="102"/>
      <c r="I207" s="134"/>
      <c r="J207" s="11"/>
      <c r="K207" s="11"/>
      <c r="L207" s="11"/>
      <c r="P207" s="11"/>
      <c r="Q207" s="11"/>
      <c r="R207" s="101"/>
      <c r="S207" s="11"/>
      <c r="T207" s="11"/>
      <c r="U207" s="11"/>
      <c r="W207" s="11"/>
      <c r="X207" s="11"/>
      <c r="Y207" s="11"/>
      <c r="Z207" s="101"/>
      <c r="AA207" s="11"/>
      <c r="AB207" s="11"/>
      <c r="AC207" s="11"/>
      <c r="AD207" s="11"/>
      <c r="AE207" s="11"/>
      <c r="AF207" s="11"/>
      <c r="AG207" s="11"/>
      <c r="AH207" s="102"/>
      <c r="AI207" s="11"/>
      <c r="AJ207" s="11"/>
      <c r="AK207" s="11"/>
      <c r="AL207" s="11"/>
      <c r="AM207" s="11"/>
      <c r="AN207" s="11"/>
      <c r="AO207" s="11"/>
      <c r="AP207" s="11"/>
      <c r="AQ207" s="11"/>
      <c r="AR207" s="11"/>
      <c r="AS207" s="102"/>
      <c r="AT207" s="102"/>
      <c r="AU207" s="11"/>
      <c r="AV207" s="11"/>
      <c r="AW207" s="5"/>
      <c r="AX207" s="5"/>
      <c r="AZ207" s="5"/>
      <c r="BA207" s="5"/>
    </row>
    <row r="208" spans="3:53" ht="15.75" hidden="1" customHeight="1">
      <c r="C208" s="11"/>
      <c r="D208" s="101"/>
      <c r="E208" s="11"/>
      <c r="F208" s="11"/>
      <c r="G208" s="11"/>
      <c r="H208" s="102"/>
      <c r="I208" s="134"/>
      <c r="J208" s="11"/>
      <c r="K208" s="11"/>
      <c r="L208" s="11"/>
      <c r="P208" s="11"/>
      <c r="Q208" s="11"/>
      <c r="R208" s="101"/>
      <c r="S208" s="11"/>
      <c r="T208" s="11"/>
      <c r="U208" s="11"/>
      <c r="W208" s="11"/>
      <c r="X208" s="11"/>
      <c r="Y208" s="11"/>
      <c r="Z208" s="101"/>
      <c r="AA208" s="11"/>
      <c r="AB208" s="11"/>
      <c r="AC208" s="11"/>
      <c r="AD208" s="11"/>
      <c r="AE208" s="11"/>
      <c r="AF208" s="11"/>
      <c r="AG208" s="11"/>
      <c r="AH208" s="102"/>
      <c r="AI208" s="11"/>
      <c r="AJ208" s="11"/>
      <c r="AK208" s="11"/>
      <c r="AL208" s="11"/>
      <c r="AM208" s="11"/>
      <c r="AN208" s="11"/>
      <c r="AO208" s="11"/>
      <c r="AP208" s="11"/>
      <c r="AQ208" s="11"/>
      <c r="AR208" s="11"/>
      <c r="AS208" s="102"/>
      <c r="AT208" s="102"/>
      <c r="AU208" s="11"/>
      <c r="AV208" s="11"/>
      <c r="AW208" s="5"/>
      <c r="AX208" s="5"/>
      <c r="AZ208" s="5"/>
      <c r="BA208" s="5"/>
    </row>
    <row r="209" spans="3:53" ht="15.75" hidden="1" customHeight="1">
      <c r="C209" s="11"/>
      <c r="D209" s="101"/>
      <c r="E209" s="11"/>
      <c r="F209" s="11"/>
      <c r="G209" s="11"/>
      <c r="H209" s="102"/>
      <c r="I209" s="134"/>
      <c r="J209" s="11"/>
      <c r="K209" s="11"/>
      <c r="L209" s="11"/>
      <c r="P209" s="11"/>
      <c r="Q209" s="11"/>
      <c r="R209" s="101"/>
      <c r="S209" s="11"/>
      <c r="T209" s="11"/>
      <c r="U209" s="11"/>
      <c r="W209" s="11"/>
      <c r="X209" s="11"/>
      <c r="Y209" s="11"/>
      <c r="Z209" s="101"/>
      <c r="AA209" s="11"/>
      <c r="AB209" s="11"/>
      <c r="AC209" s="11"/>
      <c r="AD209" s="11"/>
      <c r="AE209" s="11"/>
      <c r="AF209" s="11"/>
      <c r="AG209" s="11"/>
      <c r="AH209" s="102"/>
      <c r="AI209" s="11"/>
      <c r="AJ209" s="11"/>
      <c r="AK209" s="11"/>
      <c r="AL209" s="11"/>
      <c r="AM209" s="11"/>
      <c r="AN209" s="11"/>
      <c r="AO209" s="11"/>
      <c r="AP209" s="11"/>
      <c r="AQ209" s="11"/>
      <c r="AR209" s="11"/>
      <c r="AS209" s="102"/>
      <c r="AT209" s="102"/>
      <c r="AU209" s="11"/>
      <c r="AV209" s="11"/>
      <c r="AW209" s="5"/>
      <c r="AX209" s="5"/>
      <c r="AZ209" s="5"/>
      <c r="BA209" s="5"/>
    </row>
    <row r="210" spans="3:53" ht="15.75" hidden="1" customHeight="1">
      <c r="C210" s="11"/>
      <c r="D210" s="101"/>
      <c r="E210" s="11"/>
      <c r="F210" s="11"/>
      <c r="G210" s="11"/>
      <c r="H210" s="102"/>
      <c r="I210" s="134"/>
      <c r="J210" s="11"/>
      <c r="K210" s="11"/>
      <c r="L210" s="11"/>
      <c r="P210" s="11"/>
      <c r="Q210" s="11"/>
      <c r="R210" s="101"/>
      <c r="S210" s="11"/>
      <c r="T210" s="11"/>
      <c r="U210" s="11"/>
      <c r="W210" s="11"/>
      <c r="X210" s="11"/>
      <c r="Y210" s="11"/>
      <c r="Z210" s="101"/>
      <c r="AA210" s="11"/>
      <c r="AB210" s="11"/>
      <c r="AC210" s="11"/>
      <c r="AD210" s="11"/>
      <c r="AE210" s="11"/>
      <c r="AF210" s="11"/>
      <c r="AG210" s="11"/>
      <c r="AH210" s="102"/>
      <c r="AI210" s="11"/>
      <c r="AJ210" s="11"/>
      <c r="AK210" s="11"/>
      <c r="AL210" s="11"/>
      <c r="AM210" s="11"/>
      <c r="AN210" s="11"/>
      <c r="AO210" s="11"/>
      <c r="AP210" s="11"/>
      <c r="AQ210" s="11"/>
      <c r="AR210" s="11"/>
      <c r="AS210" s="102"/>
      <c r="AT210" s="102"/>
      <c r="AU210" s="11"/>
      <c r="AV210" s="11"/>
      <c r="AW210" s="5"/>
      <c r="AX210" s="5"/>
      <c r="AZ210" s="5"/>
      <c r="BA210" s="5"/>
    </row>
    <row r="211" spans="3:53" ht="15.75" hidden="1" customHeight="1">
      <c r="C211" s="11"/>
      <c r="D211" s="101"/>
      <c r="E211" s="11"/>
      <c r="F211" s="11"/>
      <c r="G211" s="11"/>
      <c r="H211" s="102"/>
      <c r="I211" s="134"/>
      <c r="J211" s="11"/>
      <c r="K211" s="11"/>
      <c r="L211" s="11"/>
      <c r="P211" s="11"/>
      <c r="Q211" s="11"/>
      <c r="R211" s="101"/>
      <c r="S211" s="11"/>
      <c r="T211" s="11"/>
      <c r="U211" s="11"/>
      <c r="W211" s="11"/>
      <c r="X211" s="11"/>
      <c r="Y211" s="11"/>
      <c r="Z211" s="101"/>
      <c r="AA211" s="11"/>
      <c r="AB211" s="11"/>
      <c r="AC211" s="11"/>
      <c r="AD211" s="11"/>
      <c r="AE211" s="11"/>
      <c r="AF211" s="11"/>
      <c r="AG211" s="11"/>
      <c r="AH211" s="102"/>
      <c r="AI211" s="11"/>
      <c r="AJ211" s="11"/>
      <c r="AK211" s="11"/>
      <c r="AL211" s="11"/>
      <c r="AM211" s="11"/>
      <c r="AN211" s="11"/>
      <c r="AO211" s="11"/>
      <c r="AP211" s="11"/>
      <c r="AQ211" s="11"/>
      <c r="AR211" s="11"/>
      <c r="AS211" s="102"/>
      <c r="AT211" s="102"/>
      <c r="AU211" s="11"/>
      <c r="AV211" s="11"/>
      <c r="AW211" s="5"/>
      <c r="AX211" s="5"/>
      <c r="AZ211" s="5"/>
      <c r="BA211" s="5"/>
    </row>
    <row r="212" spans="3:53" ht="15.75" hidden="1" customHeight="1">
      <c r="C212" s="11"/>
      <c r="D212" s="101"/>
      <c r="E212" s="11"/>
      <c r="F212" s="11"/>
      <c r="G212" s="11"/>
      <c r="H212" s="102"/>
      <c r="I212" s="134"/>
      <c r="J212" s="11"/>
      <c r="K212" s="11"/>
      <c r="L212" s="11"/>
      <c r="P212" s="11"/>
      <c r="Q212" s="11"/>
      <c r="R212" s="101"/>
      <c r="S212" s="11"/>
      <c r="T212" s="11"/>
      <c r="U212" s="11"/>
      <c r="W212" s="11"/>
      <c r="X212" s="11"/>
      <c r="Y212" s="11"/>
      <c r="Z212" s="101"/>
      <c r="AA212" s="11"/>
      <c r="AB212" s="11"/>
      <c r="AC212" s="11"/>
      <c r="AD212" s="11"/>
      <c r="AE212" s="11"/>
      <c r="AF212" s="11"/>
      <c r="AG212" s="11"/>
      <c r="AH212" s="102"/>
      <c r="AI212" s="11"/>
      <c r="AJ212" s="11"/>
      <c r="AK212" s="11"/>
      <c r="AL212" s="11"/>
      <c r="AM212" s="11"/>
      <c r="AN212" s="11"/>
      <c r="AO212" s="11"/>
      <c r="AP212" s="11"/>
      <c r="AQ212" s="11"/>
      <c r="AR212" s="11"/>
      <c r="AS212" s="102"/>
      <c r="AT212" s="102"/>
      <c r="AU212" s="11"/>
      <c r="AV212" s="11"/>
      <c r="AW212" s="5"/>
      <c r="AX212" s="5"/>
      <c r="AZ212" s="5"/>
      <c r="BA212" s="5"/>
    </row>
    <row r="213" spans="3:53" ht="15.75" hidden="1" customHeight="1">
      <c r="C213" s="11"/>
      <c r="D213" s="101"/>
      <c r="E213" s="11"/>
      <c r="F213" s="11"/>
      <c r="G213" s="11"/>
      <c r="H213" s="102"/>
      <c r="I213" s="134"/>
      <c r="J213" s="11"/>
      <c r="K213" s="11"/>
      <c r="L213" s="11"/>
      <c r="P213" s="11"/>
      <c r="Q213" s="11"/>
      <c r="R213" s="101"/>
      <c r="S213" s="11"/>
      <c r="T213" s="11"/>
      <c r="U213" s="11"/>
      <c r="W213" s="11"/>
      <c r="X213" s="11"/>
      <c r="Y213" s="11"/>
      <c r="Z213" s="101"/>
      <c r="AA213" s="11"/>
      <c r="AB213" s="11"/>
      <c r="AC213" s="11"/>
      <c r="AD213" s="11"/>
      <c r="AE213" s="11"/>
      <c r="AF213" s="11"/>
      <c r="AG213" s="11"/>
      <c r="AH213" s="102"/>
      <c r="AI213" s="11"/>
      <c r="AJ213" s="11"/>
      <c r="AK213" s="11"/>
      <c r="AL213" s="11"/>
      <c r="AM213" s="11"/>
      <c r="AN213" s="11"/>
      <c r="AO213" s="11"/>
      <c r="AP213" s="11"/>
      <c r="AQ213" s="11"/>
      <c r="AR213" s="11"/>
      <c r="AS213" s="102"/>
      <c r="AT213" s="102"/>
      <c r="AU213" s="11"/>
      <c r="AV213" s="11"/>
      <c r="AW213" s="5"/>
      <c r="AX213" s="5"/>
      <c r="AZ213" s="5"/>
      <c r="BA213" s="5"/>
    </row>
    <row r="214" spans="3:53" ht="15.75" hidden="1" customHeight="1">
      <c r="C214" s="11"/>
      <c r="D214" s="101"/>
      <c r="E214" s="11"/>
      <c r="F214" s="11"/>
      <c r="G214" s="11"/>
      <c r="H214" s="102"/>
      <c r="I214" s="134"/>
      <c r="J214" s="11"/>
      <c r="K214" s="11"/>
      <c r="L214" s="11"/>
      <c r="P214" s="11"/>
      <c r="Q214" s="11"/>
      <c r="R214" s="101"/>
      <c r="S214" s="11"/>
      <c r="T214" s="11"/>
      <c r="U214" s="11"/>
      <c r="W214" s="11"/>
      <c r="X214" s="11"/>
      <c r="Y214" s="11"/>
      <c r="Z214" s="101"/>
      <c r="AA214" s="11"/>
      <c r="AB214" s="11"/>
      <c r="AC214" s="11"/>
      <c r="AD214" s="11"/>
      <c r="AE214" s="11"/>
      <c r="AF214" s="11"/>
      <c r="AG214" s="11"/>
      <c r="AH214" s="102"/>
      <c r="AI214" s="11"/>
      <c r="AJ214" s="11"/>
      <c r="AK214" s="11"/>
      <c r="AL214" s="11"/>
      <c r="AM214" s="11"/>
      <c r="AN214" s="11"/>
      <c r="AO214" s="11"/>
      <c r="AP214" s="11"/>
      <c r="AQ214" s="11"/>
      <c r="AR214" s="11"/>
      <c r="AS214" s="102"/>
      <c r="AT214" s="102"/>
      <c r="AU214" s="11"/>
      <c r="AV214" s="11"/>
      <c r="AW214" s="5"/>
      <c r="AX214" s="5"/>
      <c r="AZ214" s="5"/>
      <c r="BA214" s="5"/>
    </row>
    <row r="215" spans="3:53" ht="15.75" hidden="1" customHeight="1">
      <c r="C215" s="11"/>
      <c r="D215" s="101"/>
      <c r="E215" s="11"/>
      <c r="F215" s="11"/>
      <c r="G215" s="11"/>
      <c r="H215" s="102"/>
      <c r="I215" s="134"/>
      <c r="J215" s="11"/>
      <c r="K215" s="11"/>
      <c r="L215" s="11"/>
      <c r="P215" s="11"/>
      <c r="Q215" s="11"/>
      <c r="R215" s="101"/>
      <c r="S215" s="11"/>
      <c r="T215" s="11"/>
      <c r="U215" s="11"/>
      <c r="W215" s="11"/>
      <c r="X215" s="11"/>
      <c r="Y215" s="11"/>
      <c r="Z215" s="101"/>
      <c r="AA215" s="11"/>
      <c r="AB215" s="11"/>
      <c r="AC215" s="11"/>
      <c r="AD215" s="11"/>
      <c r="AE215" s="11"/>
      <c r="AF215" s="11"/>
      <c r="AG215" s="11"/>
      <c r="AH215" s="102"/>
      <c r="AI215" s="11"/>
      <c r="AJ215" s="11"/>
      <c r="AK215" s="11"/>
      <c r="AL215" s="11"/>
      <c r="AM215" s="11"/>
      <c r="AN215" s="11"/>
      <c r="AO215" s="11"/>
      <c r="AP215" s="11"/>
      <c r="AQ215" s="11"/>
      <c r="AR215" s="11"/>
      <c r="AS215" s="102"/>
      <c r="AT215" s="102"/>
      <c r="AU215" s="11"/>
      <c r="AV215" s="11"/>
      <c r="AW215" s="5"/>
      <c r="AX215" s="5"/>
      <c r="AZ215" s="5"/>
      <c r="BA215" s="5"/>
    </row>
    <row r="216" spans="3:53" ht="15.75" hidden="1" customHeight="1">
      <c r="C216" s="11"/>
      <c r="D216" s="101"/>
      <c r="E216" s="11"/>
      <c r="F216" s="11"/>
      <c r="G216" s="11"/>
      <c r="H216" s="102"/>
      <c r="I216" s="134"/>
      <c r="J216" s="11"/>
      <c r="K216" s="11"/>
      <c r="L216" s="11"/>
      <c r="P216" s="11"/>
      <c r="Q216" s="11"/>
      <c r="R216" s="101"/>
      <c r="S216" s="11"/>
      <c r="T216" s="11"/>
      <c r="U216" s="11"/>
      <c r="W216" s="11"/>
      <c r="X216" s="11"/>
      <c r="Y216" s="11"/>
      <c r="Z216" s="101"/>
      <c r="AA216" s="11"/>
      <c r="AB216" s="11"/>
      <c r="AC216" s="11"/>
      <c r="AD216" s="11"/>
      <c r="AE216" s="11"/>
      <c r="AF216" s="11"/>
      <c r="AG216" s="11"/>
      <c r="AH216" s="102"/>
      <c r="AI216" s="11"/>
      <c r="AJ216" s="11"/>
      <c r="AK216" s="11"/>
      <c r="AL216" s="11"/>
      <c r="AM216" s="11"/>
      <c r="AN216" s="11"/>
      <c r="AO216" s="11"/>
      <c r="AP216" s="11"/>
      <c r="AQ216" s="11"/>
      <c r="AR216" s="11"/>
      <c r="AS216" s="102"/>
      <c r="AT216" s="102"/>
      <c r="AU216" s="11"/>
      <c r="AV216" s="11"/>
      <c r="AW216" s="5"/>
      <c r="AX216" s="5"/>
      <c r="AZ216" s="5"/>
      <c r="BA216" s="5"/>
    </row>
    <row r="217" spans="3:53" ht="15.75" hidden="1" customHeight="1">
      <c r="C217" s="11"/>
      <c r="D217" s="101"/>
      <c r="E217" s="11"/>
      <c r="F217" s="11"/>
      <c r="G217" s="11"/>
      <c r="H217" s="102"/>
      <c r="I217" s="134"/>
      <c r="J217" s="11"/>
      <c r="K217" s="11"/>
      <c r="L217" s="11"/>
      <c r="P217" s="11"/>
      <c r="Q217" s="11"/>
      <c r="R217" s="101"/>
      <c r="S217" s="11"/>
      <c r="T217" s="11"/>
      <c r="U217" s="11"/>
      <c r="W217" s="11"/>
      <c r="X217" s="11"/>
      <c r="Y217" s="11"/>
      <c r="Z217" s="101"/>
      <c r="AA217" s="11"/>
      <c r="AB217" s="11"/>
      <c r="AC217" s="11"/>
      <c r="AD217" s="11"/>
      <c r="AE217" s="11"/>
      <c r="AF217" s="11"/>
      <c r="AG217" s="11"/>
      <c r="AH217" s="102"/>
      <c r="AI217" s="11"/>
      <c r="AJ217" s="11"/>
      <c r="AK217" s="11"/>
      <c r="AL217" s="11"/>
      <c r="AM217" s="11"/>
      <c r="AN217" s="11"/>
      <c r="AO217" s="11"/>
      <c r="AP217" s="11"/>
      <c r="AQ217" s="11"/>
      <c r="AR217" s="11"/>
      <c r="AS217" s="102"/>
      <c r="AT217" s="102"/>
      <c r="AU217" s="11"/>
      <c r="AV217" s="11"/>
      <c r="AW217" s="5"/>
      <c r="AX217" s="5"/>
      <c r="AZ217" s="5"/>
      <c r="BA217" s="5"/>
    </row>
    <row r="218" spans="3:53" ht="15.75" hidden="1" customHeight="1">
      <c r="C218" s="11"/>
      <c r="D218" s="101"/>
      <c r="E218" s="11"/>
      <c r="F218" s="11"/>
      <c r="G218" s="11"/>
      <c r="H218" s="102"/>
      <c r="I218" s="134"/>
      <c r="J218" s="11"/>
      <c r="K218" s="11"/>
      <c r="L218" s="11"/>
      <c r="P218" s="11"/>
      <c r="Q218" s="11"/>
      <c r="R218" s="101"/>
      <c r="S218" s="11"/>
      <c r="T218" s="11"/>
      <c r="U218" s="11"/>
      <c r="W218" s="11"/>
      <c r="X218" s="11"/>
      <c r="Y218" s="11"/>
      <c r="Z218" s="101"/>
      <c r="AA218" s="11"/>
      <c r="AB218" s="11"/>
      <c r="AC218" s="11"/>
      <c r="AD218" s="11"/>
      <c r="AE218" s="11"/>
      <c r="AF218" s="11"/>
      <c r="AG218" s="11"/>
      <c r="AH218" s="102"/>
      <c r="AI218" s="11"/>
      <c r="AJ218" s="11"/>
      <c r="AK218" s="11"/>
      <c r="AL218" s="11"/>
      <c r="AM218" s="11"/>
      <c r="AN218" s="11"/>
      <c r="AO218" s="11"/>
      <c r="AP218" s="11"/>
      <c r="AQ218" s="11"/>
      <c r="AR218" s="11"/>
      <c r="AS218" s="102"/>
      <c r="AT218" s="102"/>
      <c r="AU218" s="11"/>
      <c r="AV218" s="11"/>
      <c r="AW218" s="5"/>
      <c r="AX218" s="5"/>
      <c r="AZ218" s="5"/>
      <c r="BA218" s="5"/>
    </row>
    <row r="219" spans="3:53" ht="15.75" hidden="1" customHeight="1">
      <c r="C219" s="11"/>
      <c r="D219" s="101"/>
      <c r="E219" s="11"/>
      <c r="F219" s="11"/>
      <c r="G219" s="11"/>
      <c r="H219" s="102"/>
      <c r="I219" s="134"/>
      <c r="J219" s="11"/>
      <c r="K219" s="11"/>
      <c r="L219" s="11"/>
      <c r="P219" s="11"/>
      <c r="Q219" s="11"/>
      <c r="R219" s="101"/>
      <c r="S219" s="11"/>
      <c r="T219" s="11"/>
      <c r="U219" s="11"/>
      <c r="W219" s="11"/>
      <c r="X219" s="11"/>
      <c r="Y219" s="11"/>
      <c r="Z219" s="101"/>
      <c r="AA219" s="11"/>
      <c r="AB219" s="11"/>
      <c r="AC219" s="11"/>
      <c r="AD219" s="11"/>
      <c r="AE219" s="11"/>
      <c r="AF219" s="11"/>
      <c r="AG219" s="11"/>
      <c r="AH219" s="102"/>
      <c r="AI219" s="11"/>
      <c r="AJ219" s="11"/>
      <c r="AK219" s="11"/>
      <c r="AL219" s="11"/>
      <c r="AM219" s="11"/>
      <c r="AN219" s="11"/>
      <c r="AO219" s="11"/>
      <c r="AP219" s="11"/>
      <c r="AQ219" s="11"/>
      <c r="AR219" s="11"/>
      <c r="AS219" s="102"/>
      <c r="AT219" s="102"/>
      <c r="AU219" s="11"/>
      <c r="AV219" s="11"/>
      <c r="AW219" s="5"/>
      <c r="AX219" s="5"/>
      <c r="AZ219" s="5"/>
      <c r="BA219" s="5"/>
    </row>
    <row r="220" spans="3:53" ht="15.75" hidden="1" customHeight="1">
      <c r="C220" s="11"/>
      <c r="D220" s="101"/>
      <c r="E220" s="11"/>
      <c r="F220" s="11"/>
      <c r="G220" s="11"/>
      <c r="H220" s="102"/>
      <c r="I220" s="134"/>
      <c r="J220" s="11"/>
      <c r="K220" s="11"/>
      <c r="L220" s="11"/>
      <c r="P220" s="11"/>
      <c r="Q220" s="11"/>
      <c r="R220" s="101"/>
      <c r="S220" s="11"/>
      <c r="T220" s="11"/>
      <c r="U220" s="11"/>
      <c r="W220" s="11"/>
      <c r="X220" s="11"/>
      <c r="Y220" s="11"/>
      <c r="Z220" s="101"/>
      <c r="AA220" s="11"/>
      <c r="AB220" s="11"/>
      <c r="AC220" s="11"/>
      <c r="AD220" s="11"/>
      <c r="AE220" s="11"/>
      <c r="AF220" s="11"/>
      <c r="AG220" s="11"/>
      <c r="AH220" s="102"/>
      <c r="AI220" s="11"/>
      <c r="AJ220" s="11"/>
      <c r="AK220" s="11"/>
      <c r="AL220" s="11"/>
      <c r="AM220" s="11"/>
      <c r="AN220" s="11"/>
      <c r="AO220" s="11"/>
      <c r="AP220" s="11"/>
      <c r="AQ220" s="11"/>
      <c r="AR220" s="11"/>
      <c r="AS220" s="102"/>
      <c r="AT220" s="102"/>
      <c r="AU220" s="11"/>
      <c r="AV220" s="11"/>
      <c r="AW220" s="5"/>
      <c r="AX220" s="5"/>
      <c r="AZ220" s="5"/>
      <c r="BA220" s="5"/>
    </row>
    <row r="221" spans="3:53" ht="15.75" hidden="1" customHeight="1">
      <c r="C221" s="11"/>
      <c r="D221" s="101"/>
      <c r="E221" s="11"/>
      <c r="F221" s="11"/>
      <c r="G221" s="11"/>
      <c r="H221" s="102"/>
      <c r="I221" s="134"/>
      <c r="J221" s="11"/>
      <c r="K221" s="11"/>
      <c r="L221" s="11"/>
      <c r="P221" s="11"/>
      <c r="Q221" s="11"/>
      <c r="R221" s="101"/>
      <c r="S221" s="11"/>
      <c r="T221" s="11"/>
      <c r="U221" s="11"/>
      <c r="W221" s="11"/>
      <c r="X221" s="11"/>
      <c r="Y221" s="11"/>
      <c r="Z221" s="101"/>
      <c r="AA221" s="11"/>
      <c r="AB221" s="11"/>
      <c r="AC221" s="11"/>
      <c r="AD221" s="11"/>
      <c r="AE221" s="11"/>
      <c r="AF221" s="11"/>
      <c r="AG221" s="11"/>
      <c r="AH221" s="102"/>
      <c r="AI221" s="11"/>
      <c r="AJ221" s="11"/>
      <c r="AK221" s="11"/>
      <c r="AL221" s="11"/>
      <c r="AM221" s="11"/>
      <c r="AN221" s="11"/>
      <c r="AO221" s="11"/>
      <c r="AP221" s="11"/>
      <c r="AQ221" s="11"/>
      <c r="AR221" s="11"/>
      <c r="AS221" s="102"/>
      <c r="AT221" s="102"/>
      <c r="AU221" s="11"/>
      <c r="AV221" s="11"/>
      <c r="AW221" s="5"/>
      <c r="AX221" s="5"/>
      <c r="AZ221" s="5"/>
      <c r="BA221" s="5"/>
    </row>
    <row r="222" spans="3:53" ht="15.75" hidden="1" customHeight="1">
      <c r="C222" s="11"/>
      <c r="D222" s="101"/>
      <c r="E222" s="11"/>
      <c r="F222" s="11"/>
      <c r="G222" s="11"/>
      <c r="H222" s="102"/>
      <c r="I222" s="134"/>
      <c r="J222" s="11"/>
      <c r="K222" s="11"/>
      <c r="L222" s="11"/>
      <c r="P222" s="11"/>
      <c r="Q222" s="11"/>
      <c r="R222" s="101"/>
      <c r="S222" s="11"/>
      <c r="T222" s="11"/>
      <c r="U222" s="11"/>
      <c r="W222" s="11"/>
      <c r="X222" s="11"/>
      <c r="Y222" s="11"/>
      <c r="Z222" s="101"/>
      <c r="AA222" s="11"/>
      <c r="AB222" s="11"/>
      <c r="AC222" s="11"/>
      <c r="AD222" s="11"/>
      <c r="AE222" s="11"/>
      <c r="AF222" s="11"/>
      <c r="AG222" s="11"/>
      <c r="AH222" s="102"/>
      <c r="AI222" s="11"/>
      <c r="AJ222" s="11"/>
      <c r="AK222" s="11"/>
      <c r="AL222" s="11"/>
      <c r="AM222" s="11"/>
      <c r="AN222" s="11"/>
      <c r="AO222" s="11"/>
      <c r="AP222" s="11"/>
      <c r="AQ222" s="11"/>
      <c r="AR222" s="11"/>
      <c r="AS222" s="102"/>
      <c r="AT222" s="102"/>
      <c r="AU222" s="11"/>
      <c r="AV222" s="11"/>
      <c r="AW222" s="5"/>
      <c r="AX222" s="5"/>
      <c r="AZ222" s="5"/>
      <c r="BA222" s="5"/>
    </row>
    <row r="223" spans="3:53" ht="15.75" hidden="1" customHeight="1">
      <c r="C223" s="11"/>
      <c r="D223" s="101"/>
      <c r="E223" s="11"/>
      <c r="F223" s="11"/>
      <c r="G223" s="11"/>
      <c r="H223" s="102"/>
      <c r="I223" s="134"/>
      <c r="J223" s="11"/>
      <c r="K223" s="11"/>
      <c r="L223" s="11"/>
      <c r="P223" s="11"/>
      <c r="Q223" s="11"/>
      <c r="R223" s="101"/>
      <c r="S223" s="11"/>
      <c r="T223" s="11"/>
      <c r="U223" s="11"/>
      <c r="W223" s="11"/>
      <c r="X223" s="11"/>
      <c r="Y223" s="11"/>
      <c r="Z223" s="101"/>
      <c r="AA223" s="11"/>
      <c r="AB223" s="11"/>
      <c r="AC223" s="11"/>
      <c r="AD223" s="11"/>
      <c r="AE223" s="11"/>
      <c r="AF223" s="11"/>
      <c r="AG223" s="11"/>
      <c r="AH223" s="102"/>
      <c r="AI223" s="11"/>
      <c r="AJ223" s="11"/>
      <c r="AK223" s="11"/>
      <c r="AL223" s="11"/>
      <c r="AM223" s="11"/>
      <c r="AN223" s="11"/>
      <c r="AO223" s="11"/>
      <c r="AP223" s="11"/>
      <c r="AQ223" s="11"/>
      <c r="AR223" s="11"/>
      <c r="AS223" s="102"/>
      <c r="AT223" s="102"/>
      <c r="AU223" s="11"/>
      <c r="AV223" s="11"/>
      <c r="AW223" s="5"/>
      <c r="AX223" s="5"/>
      <c r="AZ223" s="5"/>
      <c r="BA223" s="5"/>
    </row>
    <row r="224" spans="3:53" ht="15.75" hidden="1" customHeight="1">
      <c r="C224" s="11"/>
      <c r="D224" s="101"/>
      <c r="E224" s="11"/>
      <c r="F224" s="11"/>
      <c r="G224" s="11"/>
      <c r="H224" s="102"/>
      <c r="I224" s="134"/>
      <c r="J224" s="11"/>
      <c r="K224" s="11"/>
      <c r="L224" s="11"/>
      <c r="P224" s="11"/>
      <c r="Q224" s="11"/>
      <c r="R224" s="101"/>
      <c r="S224" s="11"/>
      <c r="T224" s="11"/>
      <c r="U224" s="11"/>
      <c r="W224" s="11"/>
      <c r="X224" s="11"/>
      <c r="Y224" s="11"/>
      <c r="Z224" s="101"/>
      <c r="AA224" s="11"/>
      <c r="AB224" s="11"/>
      <c r="AC224" s="11"/>
      <c r="AD224" s="11"/>
      <c r="AE224" s="11"/>
      <c r="AF224" s="11"/>
      <c r="AG224" s="11"/>
      <c r="AH224" s="102"/>
      <c r="AI224" s="11"/>
      <c r="AJ224" s="11"/>
      <c r="AK224" s="11"/>
      <c r="AL224" s="11"/>
      <c r="AM224" s="11"/>
      <c r="AN224" s="11"/>
      <c r="AO224" s="11"/>
      <c r="AP224" s="11"/>
      <c r="AQ224" s="11"/>
      <c r="AR224" s="11"/>
      <c r="AS224" s="102"/>
      <c r="AT224" s="102"/>
      <c r="AU224" s="11"/>
      <c r="AV224" s="11"/>
      <c r="AW224" s="5"/>
      <c r="AX224" s="5"/>
      <c r="AZ224" s="5"/>
      <c r="BA224" s="5"/>
    </row>
    <row r="225" spans="3:53" ht="15.75" hidden="1" customHeight="1">
      <c r="C225" s="11"/>
      <c r="D225" s="101"/>
      <c r="E225" s="11"/>
      <c r="F225" s="11"/>
      <c r="G225" s="11"/>
      <c r="H225" s="102"/>
      <c r="I225" s="134"/>
      <c r="J225" s="11"/>
      <c r="K225" s="11"/>
      <c r="L225" s="11"/>
      <c r="P225" s="11"/>
      <c r="Q225" s="11"/>
      <c r="R225" s="101"/>
      <c r="S225" s="11"/>
      <c r="T225" s="11"/>
      <c r="U225" s="11"/>
      <c r="W225" s="11"/>
      <c r="X225" s="11"/>
      <c r="Y225" s="11"/>
      <c r="Z225" s="101"/>
      <c r="AA225" s="11"/>
      <c r="AB225" s="11"/>
      <c r="AC225" s="11"/>
      <c r="AD225" s="11"/>
      <c r="AE225" s="11"/>
      <c r="AF225" s="11"/>
      <c r="AG225" s="11"/>
      <c r="AH225" s="102"/>
      <c r="AI225" s="11"/>
      <c r="AJ225" s="11"/>
      <c r="AK225" s="11"/>
      <c r="AL225" s="11"/>
      <c r="AM225" s="11"/>
      <c r="AN225" s="11"/>
      <c r="AO225" s="11"/>
      <c r="AP225" s="11"/>
      <c r="AQ225" s="11"/>
      <c r="AR225" s="11"/>
      <c r="AS225" s="102"/>
      <c r="AT225" s="102"/>
      <c r="AU225" s="11"/>
      <c r="AV225" s="11"/>
      <c r="AW225" s="5"/>
      <c r="AX225" s="5"/>
      <c r="AZ225" s="5"/>
      <c r="BA225" s="5"/>
    </row>
    <row r="226" spans="3:53" ht="15.75" hidden="1" customHeight="1">
      <c r="C226" s="11"/>
      <c r="D226" s="101"/>
      <c r="E226" s="11"/>
      <c r="F226" s="11"/>
      <c r="G226" s="11"/>
      <c r="H226" s="102"/>
      <c r="I226" s="134"/>
      <c r="J226" s="11"/>
      <c r="K226" s="11"/>
      <c r="L226" s="11"/>
      <c r="P226" s="11"/>
      <c r="Q226" s="11"/>
      <c r="R226" s="101"/>
      <c r="S226" s="11"/>
      <c r="T226" s="11"/>
      <c r="U226" s="11"/>
      <c r="W226" s="11"/>
      <c r="X226" s="11"/>
      <c r="Y226" s="11"/>
      <c r="Z226" s="101"/>
      <c r="AA226" s="11"/>
      <c r="AB226" s="11"/>
      <c r="AC226" s="11"/>
      <c r="AD226" s="11"/>
      <c r="AE226" s="11"/>
      <c r="AF226" s="11"/>
      <c r="AG226" s="11"/>
      <c r="AH226" s="102"/>
      <c r="AI226" s="11"/>
      <c r="AJ226" s="11"/>
      <c r="AK226" s="11"/>
      <c r="AL226" s="11"/>
      <c r="AM226" s="11"/>
      <c r="AN226" s="11"/>
      <c r="AO226" s="11"/>
      <c r="AP226" s="11"/>
      <c r="AQ226" s="11"/>
      <c r="AR226" s="11"/>
      <c r="AS226" s="102"/>
      <c r="AT226" s="102"/>
      <c r="AU226" s="11"/>
      <c r="AV226" s="11"/>
      <c r="AW226" s="5"/>
      <c r="AX226" s="5"/>
      <c r="AZ226" s="5"/>
      <c r="BA226" s="5"/>
    </row>
    <row r="227" spans="3:53" ht="15.75" hidden="1" customHeight="1">
      <c r="C227" s="11"/>
      <c r="D227" s="101"/>
      <c r="E227" s="11"/>
      <c r="F227" s="11"/>
      <c r="G227" s="11"/>
      <c r="H227" s="102"/>
      <c r="I227" s="134"/>
      <c r="J227" s="11"/>
      <c r="K227" s="11"/>
      <c r="L227" s="11"/>
      <c r="P227" s="11"/>
      <c r="Q227" s="11"/>
      <c r="R227" s="101"/>
      <c r="S227" s="11"/>
      <c r="T227" s="11"/>
      <c r="U227" s="11"/>
      <c r="W227" s="11"/>
      <c r="X227" s="11"/>
      <c r="Y227" s="11"/>
      <c r="Z227" s="101"/>
      <c r="AA227" s="11"/>
      <c r="AB227" s="11"/>
      <c r="AC227" s="11"/>
      <c r="AD227" s="11"/>
      <c r="AE227" s="11"/>
      <c r="AF227" s="11"/>
      <c r="AG227" s="11"/>
      <c r="AH227" s="102"/>
      <c r="AI227" s="11"/>
      <c r="AJ227" s="11"/>
      <c r="AK227" s="11"/>
      <c r="AL227" s="11"/>
      <c r="AM227" s="11"/>
      <c r="AN227" s="11"/>
      <c r="AO227" s="11"/>
      <c r="AP227" s="11"/>
      <c r="AQ227" s="11"/>
      <c r="AR227" s="11"/>
      <c r="AS227" s="102"/>
      <c r="AT227" s="102"/>
      <c r="AU227" s="11"/>
      <c r="AV227" s="11"/>
      <c r="AW227" s="5"/>
      <c r="AX227" s="5"/>
      <c r="AZ227" s="5"/>
      <c r="BA227" s="5"/>
    </row>
    <row r="228" spans="3:53" ht="15.75" hidden="1" customHeight="1">
      <c r="C228" s="11"/>
      <c r="D228" s="101"/>
      <c r="E228" s="11"/>
      <c r="F228" s="11"/>
      <c r="G228" s="11"/>
      <c r="H228" s="102"/>
      <c r="I228" s="134"/>
      <c r="J228" s="11"/>
      <c r="K228" s="11"/>
      <c r="L228" s="11"/>
      <c r="P228" s="11"/>
      <c r="Q228" s="11"/>
      <c r="R228" s="101"/>
      <c r="S228" s="11"/>
      <c r="T228" s="11"/>
      <c r="U228" s="11"/>
      <c r="W228" s="11"/>
      <c r="X228" s="11"/>
      <c r="Y228" s="11"/>
      <c r="Z228" s="101"/>
      <c r="AA228" s="11"/>
      <c r="AB228" s="11"/>
      <c r="AC228" s="11"/>
      <c r="AD228" s="11"/>
      <c r="AE228" s="11"/>
      <c r="AF228" s="11"/>
      <c r="AG228" s="11"/>
      <c r="AH228" s="102"/>
      <c r="AI228" s="11"/>
      <c r="AJ228" s="11"/>
      <c r="AK228" s="11"/>
      <c r="AL228" s="11"/>
      <c r="AM228" s="11"/>
      <c r="AN228" s="11"/>
      <c r="AO228" s="11"/>
      <c r="AP228" s="11"/>
      <c r="AQ228" s="11"/>
      <c r="AR228" s="11"/>
      <c r="AS228" s="102"/>
      <c r="AT228" s="102"/>
      <c r="AU228" s="11"/>
      <c r="AV228" s="11"/>
      <c r="AW228" s="5"/>
      <c r="AX228" s="5"/>
      <c r="AZ228" s="5"/>
      <c r="BA228" s="5"/>
    </row>
    <row r="229" spans="3:53" ht="15.75" hidden="1" customHeight="1">
      <c r="C229" s="11"/>
      <c r="D229" s="101"/>
      <c r="E229" s="11"/>
      <c r="F229" s="11"/>
      <c r="G229" s="11"/>
      <c r="H229" s="102"/>
      <c r="I229" s="134"/>
      <c r="J229" s="11"/>
      <c r="K229" s="11"/>
      <c r="L229" s="11"/>
      <c r="P229" s="11"/>
      <c r="Q229" s="11"/>
      <c r="R229" s="101"/>
      <c r="S229" s="11"/>
      <c r="T229" s="11"/>
      <c r="U229" s="11"/>
      <c r="W229" s="11"/>
      <c r="X229" s="11"/>
      <c r="Y229" s="11"/>
      <c r="Z229" s="101"/>
      <c r="AA229" s="11"/>
      <c r="AB229" s="11"/>
      <c r="AC229" s="11"/>
      <c r="AD229" s="11"/>
      <c r="AE229" s="11"/>
      <c r="AF229" s="11"/>
      <c r="AG229" s="11"/>
      <c r="AH229" s="102"/>
      <c r="AI229" s="11"/>
      <c r="AJ229" s="11"/>
      <c r="AK229" s="11"/>
      <c r="AL229" s="11"/>
      <c r="AM229" s="11"/>
      <c r="AN229" s="11"/>
      <c r="AO229" s="11"/>
      <c r="AP229" s="11"/>
      <c r="AQ229" s="11"/>
      <c r="AR229" s="11"/>
      <c r="AS229" s="102"/>
      <c r="AT229" s="102"/>
      <c r="AU229" s="11"/>
      <c r="AV229" s="11"/>
      <c r="AW229" s="5"/>
      <c r="AX229" s="5"/>
      <c r="AZ229" s="5"/>
      <c r="BA229" s="5"/>
    </row>
    <row r="230" spans="3:53" ht="15.75" hidden="1" customHeight="1">
      <c r="C230" s="11"/>
      <c r="D230" s="101"/>
      <c r="E230" s="11"/>
      <c r="F230" s="11"/>
      <c r="G230" s="11"/>
      <c r="H230" s="102"/>
      <c r="I230" s="134"/>
      <c r="J230" s="11"/>
      <c r="K230" s="11"/>
      <c r="L230" s="11"/>
      <c r="P230" s="11"/>
      <c r="Q230" s="11"/>
      <c r="R230" s="101"/>
      <c r="S230" s="11"/>
      <c r="T230" s="11"/>
      <c r="U230" s="11"/>
      <c r="W230" s="11"/>
      <c r="X230" s="11"/>
      <c r="Y230" s="11"/>
      <c r="Z230" s="101"/>
      <c r="AA230" s="11"/>
      <c r="AB230" s="11"/>
      <c r="AC230" s="11"/>
      <c r="AD230" s="11"/>
      <c r="AE230" s="11"/>
      <c r="AF230" s="11"/>
      <c r="AG230" s="11"/>
      <c r="AH230" s="102"/>
      <c r="AI230" s="11"/>
      <c r="AJ230" s="11"/>
      <c r="AK230" s="11"/>
      <c r="AL230" s="11"/>
      <c r="AM230" s="11"/>
      <c r="AN230" s="11"/>
      <c r="AO230" s="11"/>
      <c r="AP230" s="11"/>
      <c r="AQ230" s="11"/>
      <c r="AR230" s="11"/>
      <c r="AS230" s="102"/>
      <c r="AT230" s="102"/>
      <c r="AU230" s="11"/>
      <c r="AV230" s="11"/>
      <c r="AW230" s="5"/>
      <c r="AX230" s="5"/>
      <c r="AZ230" s="5"/>
      <c r="BA230" s="5"/>
    </row>
    <row r="231" spans="3:53" ht="15.75" hidden="1" customHeight="1">
      <c r="C231" s="11"/>
      <c r="D231" s="101"/>
      <c r="E231" s="11"/>
      <c r="F231" s="11"/>
      <c r="G231" s="11"/>
      <c r="H231" s="102"/>
      <c r="I231" s="134"/>
      <c r="J231" s="11"/>
      <c r="K231" s="11"/>
      <c r="L231" s="11"/>
      <c r="P231" s="11"/>
      <c r="Q231" s="11"/>
      <c r="R231" s="101"/>
      <c r="S231" s="11"/>
      <c r="T231" s="11"/>
      <c r="U231" s="11"/>
      <c r="W231" s="11"/>
      <c r="X231" s="11"/>
      <c r="Y231" s="11"/>
      <c r="Z231" s="101"/>
      <c r="AA231" s="11"/>
      <c r="AB231" s="11"/>
      <c r="AC231" s="11"/>
      <c r="AD231" s="11"/>
      <c r="AE231" s="11"/>
      <c r="AF231" s="11"/>
      <c r="AG231" s="11"/>
      <c r="AH231" s="102"/>
      <c r="AI231" s="11"/>
      <c r="AJ231" s="11"/>
      <c r="AK231" s="11"/>
      <c r="AL231" s="11"/>
      <c r="AM231" s="11"/>
      <c r="AN231" s="11"/>
      <c r="AO231" s="11"/>
      <c r="AP231" s="11"/>
      <c r="AQ231" s="11"/>
      <c r="AR231" s="11"/>
      <c r="AS231" s="102"/>
      <c r="AT231" s="102"/>
      <c r="AU231" s="11"/>
      <c r="AV231" s="11"/>
      <c r="AW231" s="5"/>
      <c r="AX231" s="5"/>
      <c r="AZ231" s="5"/>
      <c r="BA231" s="5"/>
    </row>
    <row r="232" spans="3:53" ht="15.75" hidden="1" customHeight="1">
      <c r="C232" s="11"/>
      <c r="D232" s="101"/>
      <c r="E232" s="11"/>
      <c r="F232" s="11"/>
      <c r="G232" s="11"/>
      <c r="H232" s="102"/>
      <c r="I232" s="134"/>
      <c r="J232" s="11"/>
      <c r="K232" s="11"/>
      <c r="L232" s="11"/>
      <c r="P232" s="11"/>
      <c r="Q232" s="11"/>
      <c r="R232" s="101"/>
      <c r="S232" s="11"/>
      <c r="T232" s="11"/>
      <c r="U232" s="11"/>
      <c r="W232" s="11"/>
      <c r="X232" s="11"/>
      <c r="Y232" s="11"/>
      <c r="Z232" s="101"/>
      <c r="AA232" s="11"/>
      <c r="AB232" s="11"/>
      <c r="AC232" s="11"/>
      <c r="AD232" s="11"/>
      <c r="AE232" s="11"/>
      <c r="AF232" s="11"/>
      <c r="AG232" s="11"/>
      <c r="AH232" s="102"/>
      <c r="AI232" s="11"/>
      <c r="AJ232" s="11"/>
      <c r="AK232" s="11"/>
      <c r="AL232" s="11"/>
      <c r="AM232" s="11"/>
      <c r="AN232" s="11"/>
      <c r="AO232" s="11"/>
      <c r="AP232" s="11"/>
      <c r="AQ232" s="11"/>
      <c r="AR232" s="11"/>
      <c r="AS232" s="102"/>
      <c r="AT232" s="102"/>
      <c r="AU232" s="11"/>
      <c r="AV232" s="11"/>
      <c r="AW232" s="5"/>
      <c r="AX232" s="5"/>
      <c r="AZ232" s="5"/>
      <c r="BA232" s="5"/>
    </row>
    <row r="233" spans="3:53" ht="15.75" hidden="1" customHeight="1">
      <c r="C233" s="11"/>
      <c r="D233" s="101"/>
      <c r="E233" s="11"/>
      <c r="F233" s="11"/>
      <c r="G233" s="11"/>
      <c r="H233" s="102"/>
      <c r="I233" s="134"/>
      <c r="J233" s="11"/>
      <c r="K233" s="11"/>
      <c r="L233" s="11"/>
      <c r="P233" s="11"/>
      <c r="Q233" s="11"/>
      <c r="R233" s="101"/>
      <c r="S233" s="11"/>
      <c r="T233" s="11"/>
      <c r="U233" s="11"/>
      <c r="W233" s="11"/>
      <c r="X233" s="11"/>
      <c r="Y233" s="11"/>
      <c r="Z233" s="101"/>
      <c r="AA233" s="11"/>
      <c r="AB233" s="11"/>
      <c r="AC233" s="11"/>
      <c r="AD233" s="11"/>
      <c r="AE233" s="11"/>
      <c r="AF233" s="11"/>
      <c r="AG233" s="11"/>
      <c r="AH233" s="102"/>
      <c r="AI233" s="11"/>
      <c r="AJ233" s="11"/>
      <c r="AK233" s="11"/>
      <c r="AL233" s="11"/>
      <c r="AM233" s="11"/>
      <c r="AN233" s="11"/>
      <c r="AO233" s="11"/>
      <c r="AP233" s="11"/>
      <c r="AQ233" s="11"/>
      <c r="AR233" s="11"/>
      <c r="AS233" s="102"/>
      <c r="AT233" s="102"/>
      <c r="AU233" s="11"/>
      <c r="AV233" s="11"/>
      <c r="AW233" s="5"/>
      <c r="AX233" s="5"/>
      <c r="AZ233" s="5"/>
      <c r="BA233" s="5"/>
    </row>
    <row r="234" spans="3:53" ht="15.75" hidden="1" customHeight="1">
      <c r="C234" s="11"/>
      <c r="D234" s="101"/>
      <c r="E234" s="11"/>
      <c r="F234" s="11"/>
      <c r="G234" s="11"/>
      <c r="H234" s="102"/>
      <c r="I234" s="134"/>
      <c r="J234" s="11"/>
      <c r="K234" s="11"/>
      <c r="L234" s="11"/>
      <c r="P234" s="11"/>
      <c r="Q234" s="11"/>
      <c r="R234" s="101"/>
      <c r="S234" s="11"/>
      <c r="T234" s="11"/>
      <c r="U234" s="11"/>
      <c r="W234" s="11"/>
      <c r="X234" s="11"/>
      <c r="Y234" s="11"/>
      <c r="Z234" s="101"/>
      <c r="AA234" s="11"/>
      <c r="AB234" s="11"/>
      <c r="AC234" s="11"/>
      <c r="AD234" s="11"/>
      <c r="AE234" s="11"/>
      <c r="AF234" s="11"/>
      <c r="AG234" s="11"/>
      <c r="AH234" s="102"/>
      <c r="AI234" s="11"/>
      <c r="AJ234" s="11"/>
      <c r="AK234" s="11"/>
      <c r="AL234" s="11"/>
      <c r="AM234" s="11"/>
      <c r="AN234" s="11"/>
      <c r="AO234" s="11"/>
      <c r="AP234" s="11"/>
      <c r="AQ234" s="11"/>
      <c r="AR234" s="11"/>
      <c r="AS234" s="102"/>
      <c r="AT234" s="102"/>
      <c r="AU234" s="11"/>
      <c r="AV234" s="11"/>
      <c r="AW234" s="5"/>
      <c r="AX234" s="5"/>
      <c r="AZ234" s="5"/>
      <c r="BA234" s="5"/>
    </row>
    <row r="235" spans="3:53" ht="15.75" hidden="1" customHeight="1">
      <c r="C235" s="11"/>
      <c r="D235" s="101"/>
      <c r="E235" s="11"/>
      <c r="F235" s="11"/>
      <c r="G235" s="11"/>
      <c r="H235" s="102"/>
      <c r="I235" s="134"/>
      <c r="J235" s="11"/>
      <c r="K235" s="11"/>
      <c r="L235" s="11"/>
      <c r="P235" s="11"/>
      <c r="Q235" s="11"/>
      <c r="R235" s="101"/>
      <c r="S235" s="11"/>
      <c r="T235" s="11"/>
      <c r="U235" s="11"/>
      <c r="W235" s="11"/>
      <c r="X235" s="11"/>
      <c r="Y235" s="11"/>
      <c r="Z235" s="101"/>
      <c r="AA235" s="11"/>
      <c r="AB235" s="11"/>
      <c r="AC235" s="11"/>
      <c r="AD235" s="11"/>
      <c r="AE235" s="11"/>
      <c r="AF235" s="11"/>
      <c r="AG235" s="11"/>
      <c r="AH235" s="102"/>
      <c r="AI235" s="11"/>
      <c r="AJ235" s="11"/>
      <c r="AK235" s="11"/>
      <c r="AL235" s="11"/>
      <c r="AM235" s="11"/>
      <c r="AN235" s="11"/>
      <c r="AO235" s="11"/>
      <c r="AP235" s="11"/>
      <c r="AQ235" s="11"/>
      <c r="AR235" s="11"/>
      <c r="AS235" s="102"/>
      <c r="AT235" s="102"/>
      <c r="AU235" s="11"/>
      <c r="AV235" s="11"/>
      <c r="AW235" s="5"/>
      <c r="AX235" s="5"/>
      <c r="AZ235" s="5"/>
      <c r="BA235" s="5"/>
    </row>
    <row r="236" spans="3:53" ht="15.75" hidden="1" customHeight="1">
      <c r="C236" s="11"/>
      <c r="D236" s="101"/>
      <c r="E236" s="11"/>
      <c r="F236" s="11"/>
      <c r="G236" s="11"/>
      <c r="H236" s="102"/>
      <c r="I236" s="134"/>
      <c r="J236" s="11"/>
      <c r="K236" s="11"/>
      <c r="L236" s="11"/>
      <c r="P236" s="11"/>
      <c r="Q236" s="11"/>
      <c r="R236" s="101"/>
      <c r="S236" s="11"/>
      <c r="T236" s="11"/>
      <c r="U236" s="11"/>
      <c r="W236" s="11"/>
      <c r="X236" s="11"/>
      <c r="Y236" s="11"/>
      <c r="Z236" s="101"/>
      <c r="AA236" s="11"/>
      <c r="AB236" s="11"/>
      <c r="AC236" s="11"/>
      <c r="AD236" s="11"/>
      <c r="AE236" s="11"/>
      <c r="AF236" s="11"/>
      <c r="AG236" s="11"/>
      <c r="AH236" s="102"/>
      <c r="AI236" s="11"/>
      <c r="AJ236" s="11"/>
      <c r="AK236" s="11"/>
      <c r="AL236" s="11"/>
      <c r="AM236" s="11"/>
      <c r="AN236" s="11"/>
      <c r="AO236" s="11"/>
      <c r="AP236" s="11"/>
      <c r="AQ236" s="11"/>
      <c r="AR236" s="11"/>
      <c r="AS236" s="102"/>
      <c r="AT236" s="102"/>
      <c r="AU236" s="11"/>
      <c r="AV236" s="11"/>
      <c r="AW236" s="5"/>
      <c r="AX236" s="5"/>
      <c r="AZ236" s="5"/>
      <c r="BA236" s="5"/>
    </row>
    <row r="237" spans="3:53" ht="15.75" hidden="1" customHeight="1">
      <c r="C237" s="11"/>
      <c r="D237" s="101"/>
      <c r="E237" s="11"/>
      <c r="F237" s="11"/>
      <c r="G237" s="11"/>
      <c r="H237" s="102"/>
      <c r="I237" s="134"/>
      <c r="J237" s="11"/>
      <c r="K237" s="11"/>
      <c r="L237" s="11"/>
      <c r="P237" s="11"/>
      <c r="Q237" s="11"/>
      <c r="R237" s="101"/>
      <c r="S237" s="11"/>
      <c r="T237" s="11"/>
      <c r="U237" s="11"/>
      <c r="W237" s="11"/>
      <c r="X237" s="11"/>
      <c r="Y237" s="11"/>
      <c r="Z237" s="101"/>
      <c r="AA237" s="11"/>
      <c r="AB237" s="11"/>
      <c r="AC237" s="11"/>
      <c r="AD237" s="11"/>
      <c r="AE237" s="11"/>
      <c r="AF237" s="11"/>
      <c r="AG237" s="11"/>
      <c r="AH237" s="102"/>
      <c r="AI237" s="11"/>
      <c r="AJ237" s="11"/>
      <c r="AK237" s="11"/>
      <c r="AL237" s="11"/>
      <c r="AM237" s="11"/>
      <c r="AN237" s="11"/>
      <c r="AO237" s="11"/>
      <c r="AP237" s="11"/>
      <c r="AQ237" s="11"/>
      <c r="AR237" s="11"/>
      <c r="AS237" s="102"/>
      <c r="AT237" s="102"/>
      <c r="AU237" s="11"/>
      <c r="AV237" s="11"/>
      <c r="AW237" s="5"/>
      <c r="AX237" s="5"/>
      <c r="AZ237" s="5"/>
      <c r="BA237" s="5"/>
    </row>
    <row r="238" spans="3:53" ht="15.75" hidden="1" customHeight="1">
      <c r="C238" s="11"/>
      <c r="D238" s="101"/>
      <c r="E238" s="11"/>
      <c r="F238" s="11"/>
      <c r="G238" s="11"/>
      <c r="H238" s="102"/>
      <c r="I238" s="134"/>
      <c r="J238" s="11"/>
      <c r="K238" s="11"/>
      <c r="L238" s="11"/>
      <c r="P238" s="11"/>
      <c r="Q238" s="11"/>
      <c r="R238" s="101"/>
      <c r="S238" s="11"/>
      <c r="T238" s="11"/>
      <c r="U238" s="11"/>
      <c r="W238" s="11"/>
      <c r="X238" s="11"/>
      <c r="Y238" s="11"/>
      <c r="Z238" s="101"/>
      <c r="AA238" s="11"/>
      <c r="AB238" s="11"/>
      <c r="AC238" s="11"/>
      <c r="AD238" s="11"/>
      <c r="AE238" s="11"/>
      <c r="AF238" s="11"/>
      <c r="AG238" s="11"/>
      <c r="AH238" s="102"/>
      <c r="AI238" s="11"/>
      <c r="AJ238" s="11"/>
      <c r="AK238" s="11"/>
      <c r="AL238" s="11"/>
      <c r="AM238" s="11"/>
      <c r="AN238" s="11"/>
      <c r="AO238" s="11"/>
      <c r="AP238" s="11"/>
      <c r="AQ238" s="11"/>
      <c r="AR238" s="11"/>
      <c r="AS238" s="102"/>
      <c r="AT238" s="102"/>
      <c r="AU238" s="11"/>
      <c r="AV238" s="11"/>
      <c r="AW238" s="5"/>
      <c r="AX238" s="5"/>
      <c r="AZ238" s="5"/>
      <c r="BA238" s="5"/>
    </row>
    <row r="239" spans="3:53" ht="15.75" hidden="1" customHeight="1">
      <c r="C239" s="11"/>
      <c r="D239" s="101"/>
      <c r="E239" s="11"/>
      <c r="F239" s="11"/>
      <c r="G239" s="11"/>
      <c r="H239" s="102"/>
      <c r="I239" s="134"/>
      <c r="J239" s="11"/>
      <c r="K239" s="11"/>
      <c r="L239" s="11"/>
      <c r="P239" s="11"/>
      <c r="Q239" s="11"/>
      <c r="R239" s="101"/>
      <c r="S239" s="11"/>
      <c r="T239" s="11"/>
      <c r="U239" s="11"/>
      <c r="W239" s="11"/>
      <c r="X239" s="11"/>
      <c r="Y239" s="11"/>
      <c r="Z239" s="101"/>
      <c r="AA239" s="11"/>
      <c r="AB239" s="11"/>
      <c r="AC239" s="11"/>
      <c r="AD239" s="11"/>
      <c r="AE239" s="11"/>
      <c r="AF239" s="11"/>
      <c r="AG239" s="11"/>
      <c r="AH239" s="102"/>
      <c r="AI239" s="11"/>
      <c r="AJ239" s="11"/>
      <c r="AK239" s="11"/>
      <c r="AL239" s="11"/>
      <c r="AM239" s="11"/>
      <c r="AN239" s="11"/>
      <c r="AO239" s="11"/>
      <c r="AP239" s="11"/>
      <c r="AQ239" s="11"/>
      <c r="AR239" s="11"/>
      <c r="AS239" s="102"/>
      <c r="AT239" s="102"/>
      <c r="AU239" s="11"/>
      <c r="AV239" s="11"/>
      <c r="AW239" s="5"/>
      <c r="AX239" s="5"/>
      <c r="AZ239" s="5"/>
      <c r="BA239" s="5"/>
    </row>
    <row r="240" spans="3:53" ht="15.75" hidden="1" customHeight="1">
      <c r="C240" s="11"/>
      <c r="D240" s="101"/>
      <c r="E240" s="11"/>
      <c r="F240" s="11"/>
      <c r="G240" s="11"/>
      <c r="H240" s="102"/>
      <c r="I240" s="134"/>
      <c r="J240" s="11"/>
      <c r="K240" s="11"/>
      <c r="L240" s="11"/>
      <c r="P240" s="11"/>
      <c r="Q240" s="11"/>
      <c r="R240" s="101"/>
      <c r="S240" s="11"/>
      <c r="T240" s="11"/>
      <c r="U240" s="11"/>
      <c r="W240" s="11"/>
      <c r="X240" s="11"/>
      <c r="Y240" s="11"/>
      <c r="Z240" s="101"/>
      <c r="AA240" s="11"/>
      <c r="AB240" s="11"/>
      <c r="AC240" s="11"/>
      <c r="AD240" s="11"/>
      <c r="AE240" s="11"/>
      <c r="AF240" s="11"/>
      <c r="AG240" s="11"/>
      <c r="AH240" s="102"/>
      <c r="AI240" s="11"/>
      <c r="AJ240" s="11"/>
      <c r="AK240" s="11"/>
      <c r="AL240" s="11"/>
      <c r="AM240" s="11"/>
      <c r="AN240" s="11"/>
      <c r="AO240" s="11"/>
      <c r="AP240" s="11"/>
      <c r="AQ240" s="11"/>
      <c r="AR240" s="11"/>
      <c r="AS240" s="102"/>
      <c r="AT240" s="102"/>
      <c r="AU240" s="11"/>
      <c r="AV240" s="11"/>
      <c r="AW240" s="5"/>
      <c r="AX240" s="5"/>
      <c r="AZ240" s="5"/>
      <c r="BA240" s="5"/>
    </row>
    <row r="241" spans="3:53" ht="15.75" hidden="1" customHeight="1">
      <c r="C241" s="11"/>
      <c r="D241" s="101"/>
      <c r="E241" s="11"/>
      <c r="F241" s="11"/>
      <c r="G241" s="11"/>
      <c r="H241" s="102"/>
      <c r="I241" s="134"/>
      <c r="J241" s="11"/>
      <c r="K241" s="11"/>
      <c r="L241" s="11"/>
      <c r="P241" s="11"/>
      <c r="Q241" s="11"/>
      <c r="R241" s="101"/>
      <c r="S241" s="11"/>
      <c r="T241" s="11"/>
      <c r="U241" s="11"/>
      <c r="W241" s="11"/>
      <c r="X241" s="11"/>
      <c r="Y241" s="11"/>
      <c r="Z241" s="101"/>
      <c r="AA241" s="11"/>
      <c r="AB241" s="11"/>
      <c r="AC241" s="11"/>
      <c r="AD241" s="11"/>
      <c r="AE241" s="11"/>
      <c r="AF241" s="11"/>
      <c r="AG241" s="11"/>
      <c r="AH241" s="102"/>
      <c r="AI241" s="11"/>
      <c r="AJ241" s="11"/>
      <c r="AK241" s="11"/>
      <c r="AL241" s="11"/>
      <c r="AM241" s="11"/>
      <c r="AN241" s="11"/>
      <c r="AO241" s="11"/>
      <c r="AP241" s="11"/>
      <c r="AQ241" s="11"/>
      <c r="AR241" s="11"/>
      <c r="AS241" s="102"/>
      <c r="AT241" s="102"/>
      <c r="AU241" s="11"/>
      <c r="AV241" s="11"/>
      <c r="AW241" s="5"/>
      <c r="AX241" s="5"/>
      <c r="AZ241" s="5"/>
      <c r="BA241" s="5"/>
    </row>
    <row r="242" spans="3:53" ht="15.75" hidden="1" customHeight="1">
      <c r="C242" s="11"/>
      <c r="D242" s="101"/>
      <c r="E242" s="11"/>
      <c r="F242" s="11"/>
      <c r="G242" s="11"/>
      <c r="H242" s="102"/>
      <c r="I242" s="134"/>
      <c r="J242" s="11"/>
      <c r="K242" s="11"/>
      <c r="L242" s="11"/>
      <c r="P242" s="11"/>
      <c r="Q242" s="11"/>
      <c r="R242" s="101"/>
      <c r="S242" s="11"/>
      <c r="T242" s="11"/>
      <c r="U242" s="11"/>
      <c r="W242" s="11"/>
      <c r="X242" s="11"/>
      <c r="Y242" s="11"/>
      <c r="Z242" s="101"/>
      <c r="AA242" s="11"/>
      <c r="AB242" s="11"/>
      <c r="AC242" s="11"/>
      <c r="AD242" s="11"/>
      <c r="AE242" s="11"/>
      <c r="AF242" s="11"/>
      <c r="AG242" s="11"/>
      <c r="AH242" s="102"/>
      <c r="AI242" s="11"/>
      <c r="AJ242" s="11"/>
      <c r="AK242" s="11"/>
      <c r="AL242" s="11"/>
      <c r="AM242" s="11"/>
      <c r="AN242" s="11"/>
      <c r="AO242" s="11"/>
      <c r="AP242" s="11"/>
      <c r="AQ242" s="11"/>
      <c r="AR242" s="11"/>
      <c r="AS242" s="102"/>
      <c r="AT242" s="102"/>
      <c r="AU242" s="11"/>
      <c r="AV242" s="11"/>
      <c r="AW242" s="5"/>
      <c r="AX242" s="5"/>
      <c r="AZ242" s="5"/>
      <c r="BA242" s="5"/>
    </row>
    <row r="243" spans="3:53" ht="15.75" hidden="1" customHeight="1">
      <c r="C243" s="11"/>
      <c r="D243" s="101"/>
      <c r="E243" s="11"/>
      <c r="F243" s="11"/>
      <c r="G243" s="11"/>
      <c r="H243" s="102"/>
      <c r="I243" s="134"/>
      <c r="J243" s="11"/>
      <c r="K243" s="11"/>
      <c r="L243" s="11"/>
      <c r="P243" s="11"/>
      <c r="Q243" s="11"/>
      <c r="R243" s="101"/>
      <c r="S243" s="11"/>
      <c r="T243" s="11"/>
      <c r="U243" s="11"/>
      <c r="W243" s="11"/>
      <c r="X243" s="11"/>
      <c r="Y243" s="11"/>
      <c r="Z243" s="101"/>
      <c r="AA243" s="11"/>
      <c r="AB243" s="11"/>
      <c r="AC243" s="11"/>
      <c r="AD243" s="11"/>
      <c r="AE243" s="11"/>
      <c r="AF243" s="11"/>
      <c r="AG243" s="11"/>
      <c r="AH243" s="102"/>
      <c r="AI243" s="11"/>
      <c r="AJ243" s="11"/>
      <c r="AK243" s="11"/>
      <c r="AL243" s="11"/>
      <c r="AM243" s="11"/>
      <c r="AN243" s="11"/>
      <c r="AO243" s="11"/>
      <c r="AP243" s="11"/>
      <c r="AQ243" s="11"/>
      <c r="AR243" s="11"/>
      <c r="AS243" s="102"/>
      <c r="AT243" s="102"/>
      <c r="AU243" s="11"/>
      <c r="AV243" s="11"/>
      <c r="AW243" s="5"/>
      <c r="AX243" s="5"/>
      <c r="AZ243" s="5"/>
      <c r="BA243" s="5"/>
    </row>
    <row r="244" spans="3:53" ht="15.75" hidden="1" customHeight="1">
      <c r="C244" s="11"/>
      <c r="D244" s="101"/>
      <c r="E244" s="11"/>
      <c r="F244" s="11"/>
      <c r="G244" s="11"/>
      <c r="H244" s="102"/>
      <c r="I244" s="134"/>
      <c r="J244" s="11"/>
      <c r="K244" s="11"/>
      <c r="L244" s="11"/>
      <c r="P244" s="11"/>
      <c r="Q244" s="11"/>
      <c r="R244" s="101"/>
      <c r="S244" s="11"/>
      <c r="T244" s="11"/>
      <c r="U244" s="11"/>
      <c r="W244" s="11"/>
      <c r="X244" s="11"/>
      <c r="Y244" s="11"/>
      <c r="Z244" s="101"/>
      <c r="AA244" s="11"/>
      <c r="AB244" s="11"/>
      <c r="AC244" s="11"/>
      <c r="AD244" s="11"/>
      <c r="AE244" s="11"/>
      <c r="AF244" s="11"/>
      <c r="AG244" s="11"/>
      <c r="AH244" s="102"/>
      <c r="AI244" s="11"/>
      <c r="AJ244" s="11"/>
      <c r="AK244" s="11"/>
      <c r="AL244" s="11"/>
      <c r="AM244" s="11"/>
      <c r="AN244" s="11"/>
      <c r="AO244" s="11"/>
      <c r="AP244" s="11"/>
      <c r="AQ244" s="11"/>
      <c r="AR244" s="11"/>
      <c r="AS244" s="102"/>
      <c r="AT244" s="102"/>
      <c r="AU244" s="11"/>
      <c r="AV244" s="11"/>
      <c r="AW244" s="5"/>
      <c r="AX244" s="5"/>
      <c r="AZ244" s="5"/>
      <c r="BA244" s="5"/>
    </row>
    <row r="245" spans="3:53" ht="15.75" hidden="1" customHeight="1">
      <c r="C245" s="11"/>
      <c r="D245" s="101"/>
      <c r="E245" s="11"/>
      <c r="F245" s="11"/>
      <c r="G245" s="11"/>
      <c r="H245" s="102"/>
      <c r="I245" s="134"/>
      <c r="J245" s="11"/>
      <c r="K245" s="11"/>
      <c r="L245" s="11"/>
      <c r="P245" s="11"/>
      <c r="Q245" s="11"/>
      <c r="R245" s="101"/>
      <c r="S245" s="11"/>
      <c r="T245" s="11"/>
      <c r="U245" s="11"/>
      <c r="W245" s="11"/>
      <c r="X245" s="11"/>
      <c r="Y245" s="11"/>
      <c r="Z245" s="101"/>
      <c r="AA245" s="11"/>
      <c r="AB245" s="11"/>
      <c r="AC245" s="11"/>
      <c r="AD245" s="11"/>
      <c r="AE245" s="11"/>
      <c r="AF245" s="11"/>
      <c r="AG245" s="11"/>
      <c r="AH245" s="102"/>
      <c r="AI245" s="11"/>
      <c r="AJ245" s="11"/>
      <c r="AK245" s="11"/>
      <c r="AL245" s="11"/>
      <c r="AM245" s="11"/>
      <c r="AN245" s="11"/>
      <c r="AO245" s="11"/>
      <c r="AP245" s="11"/>
      <c r="AQ245" s="11"/>
      <c r="AR245" s="11"/>
      <c r="AS245" s="102"/>
      <c r="AT245" s="102"/>
      <c r="AU245" s="11"/>
      <c r="AV245" s="11"/>
      <c r="AW245" s="5"/>
      <c r="AX245" s="5"/>
      <c r="AZ245" s="5"/>
      <c r="BA245" s="5"/>
    </row>
    <row r="246" spans="3:53" ht="15.75" hidden="1" customHeight="1">
      <c r="C246" s="11"/>
      <c r="D246" s="101"/>
      <c r="E246" s="11"/>
      <c r="F246" s="11"/>
      <c r="G246" s="11"/>
      <c r="H246" s="102"/>
      <c r="I246" s="134"/>
      <c r="J246" s="11"/>
      <c r="K246" s="11"/>
      <c r="L246" s="11"/>
      <c r="P246" s="11"/>
      <c r="Q246" s="11"/>
      <c r="R246" s="101"/>
      <c r="S246" s="11"/>
      <c r="T246" s="11"/>
      <c r="U246" s="11"/>
      <c r="W246" s="11"/>
      <c r="X246" s="11"/>
      <c r="Y246" s="11"/>
      <c r="Z246" s="101"/>
      <c r="AA246" s="11"/>
      <c r="AB246" s="11"/>
      <c r="AC246" s="11"/>
      <c r="AD246" s="11"/>
      <c r="AE246" s="11"/>
      <c r="AF246" s="11"/>
      <c r="AG246" s="11"/>
      <c r="AH246" s="102"/>
      <c r="AI246" s="11"/>
      <c r="AJ246" s="11"/>
      <c r="AK246" s="11"/>
      <c r="AL246" s="11"/>
      <c r="AM246" s="11"/>
      <c r="AN246" s="11"/>
      <c r="AO246" s="11"/>
      <c r="AP246" s="11"/>
      <c r="AQ246" s="11"/>
      <c r="AR246" s="11"/>
      <c r="AS246" s="102"/>
      <c r="AT246" s="102"/>
      <c r="AU246" s="11"/>
      <c r="AV246" s="11"/>
      <c r="AW246" s="5"/>
      <c r="AX246" s="5"/>
      <c r="AZ246" s="5"/>
      <c r="BA246" s="5"/>
    </row>
    <row r="247" spans="3:53" ht="15.75" hidden="1" customHeight="1">
      <c r="C247" s="11"/>
      <c r="D247" s="101"/>
      <c r="E247" s="11"/>
      <c r="F247" s="11"/>
      <c r="G247" s="11"/>
      <c r="H247" s="102"/>
      <c r="I247" s="134"/>
      <c r="J247" s="11"/>
      <c r="K247" s="11"/>
      <c r="L247" s="11"/>
      <c r="P247" s="11"/>
      <c r="Q247" s="11"/>
      <c r="R247" s="101"/>
      <c r="S247" s="11"/>
      <c r="T247" s="11"/>
      <c r="U247" s="11"/>
      <c r="W247" s="11"/>
      <c r="X247" s="11"/>
      <c r="Y247" s="11"/>
      <c r="Z247" s="101"/>
      <c r="AA247" s="11"/>
      <c r="AB247" s="11"/>
      <c r="AC247" s="11"/>
      <c r="AD247" s="11"/>
      <c r="AE247" s="11"/>
      <c r="AF247" s="11"/>
      <c r="AG247" s="11"/>
      <c r="AH247" s="102"/>
      <c r="AI247" s="11"/>
      <c r="AJ247" s="11"/>
      <c r="AK247" s="11"/>
      <c r="AL247" s="11"/>
      <c r="AM247" s="11"/>
      <c r="AN247" s="11"/>
      <c r="AO247" s="11"/>
      <c r="AP247" s="11"/>
      <c r="AQ247" s="11"/>
      <c r="AR247" s="11"/>
      <c r="AS247" s="102"/>
      <c r="AT247" s="102"/>
      <c r="AU247" s="11"/>
      <c r="AV247" s="11"/>
      <c r="AW247" s="5"/>
      <c r="AX247" s="5"/>
      <c r="AZ247" s="5"/>
      <c r="BA247" s="5"/>
    </row>
    <row r="248" spans="3:53" ht="15.75" hidden="1" customHeight="1">
      <c r="C248" s="11"/>
      <c r="D248" s="101"/>
      <c r="E248" s="11"/>
      <c r="F248" s="11"/>
      <c r="G248" s="11"/>
      <c r="H248" s="102"/>
      <c r="I248" s="134"/>
      <c r="J248" s="11"/>
      <c r="K248" s="11"/>
      <c r="L248" s="11"/>
      <c r="P248" s="11"/>
      <c r="Q248" s="11"/>
      <c r="R248" s="101"/>
      <c r="S248" s="11"/>
      <c r="T248" s="11"/>
      <c r="U248" s="11"/>
      <c r="W248" s="11"/>
      <c r="X248" s="11"/>
      <c r="Y248" s="11"/>
      <c r="Z248" s="101"/>
      <c r="AA248" s="11"/>
      <c r="AB248" s="11"/>
      <c r="AC248" s="11"/>
      <c r="AD248" s="11"/>
      <c r="AE248" s="11"/>
      <c r="AF248" s="11"/>
      <c r="AG248" s="11"/>
      <c r="AH248" s="102"/>
      <c r="AI248" s="11"/>
      <c r="AJ248" s="11"/>
      <c r="AK248" s="11"/>
      <c r="AL248" s="11"/>
      <c r="AM248" s="11"/>
      <c r="AN248" s="11"/>
      <c r="AO248" s="11"/>
      <c r="AP248" s="11"/>
      <c r="AQ248" s="11"/>
      <c r="AR248" s="11"/>
      <c r="AS248" s="102"/>
      <c r="AT248" s="102"/>
      <c r="AU248" s="11"/>
      <c r="AV248" s="11"/>
      <c r="AW248" s="5"/>
      <c r="AX248" s="5"/>
      <c r="AZ248" s="5"/>
      <c r="BA248" s="5"/>
    </row>
    <row r="249" spans="3:53" ht="15.75" hidden="1" customHeight="1">
      <c r="C249" s="11"/>
      <c r="D249" s="101"/>
      <c r="E249" s="11"/>
      <c r="F249" s="11"/>
      <c r="G249" s="11"/>
      <c r="H249" s="102"/>
      <c r="I249" s="134"/>
      <c r="J249" s="11"/>
      <c r="K249" s="11"/>
      <c r="L249" s="11"/>
      <c r="P249" s="11"/>
      <c r="Q249" s="11"/>
      <c r="R249" s="101"/>
      <c r="S249" s="11"/>
      <c r="T249" s="11"/>
      <c r="U249" s="11"/>
      <c r="W249" s="11"/>
      <c r="X249" s="11"/>
      <c r="Y249" s="11"/>
      <c r="Z249" s="101"/>
      <c r="AA249" s="11"/>
      <c r="AB249" s="11"/>
      <c r="AC249" s="11"/>
      <c r="AD249" s="11"/>
      <c r="AE249" s="11"/>
      <c r="AF249" s="11"/>
      <c r="AG249" s="11"/>
      <c r="AH249" s="102"/>
      <c r="AI249" s="11"/>
      <c r="AJ249" s="11"/>
      <c r="AK249" s="11"/>
      <c r="AL249" s="11"/>
      <c r="AM249" s="11"/>
      <c r="AN249" s="11"/>
      <c r="AO249" s="11"/>
      <c r="AP249" s="11"/>
      <c r="AQ249" s="11"/>
      <c r="AR249" s="11"/>
      <c r="AS249" s="102"/>
      <c r="AT249" s="102"/>
      <c r="AU249" s="11"/>
      <c r="AV249" s="11"/>
      <c r="AW249" s="5"/>
      <c r="AX249" s="5"/>
      <c r="AZ249" s="5"/>
      <c r="BA249" s="5"/>
    </row>
    <row r="250" spans="3:53" ht="15.75" hidden="1" customHeight="1">
      <c r="C250" s="11"/>
      <c r="D250" s="101"/>
      <c r="E250" s="11"/>
      <c r="F250" s="11"/>
      <c r="G250" s="11"/>
      <c r="H250" s="102"/>
      <c r="I250" s="134"/>
      <c r="J250" s="11"/>
      <c r="K250" s="11"/>
      <c r="L250" s="11"/>
      <c r="P250" s="11"/>
      <c r="Q250" s="11"/>
      <c r="R250" s="101"/>
      <c r="S250" s="11"/>
      <c r="T250" s="11"/>
      <c r="U250" s="11"/>
      <c r="W250" s="11"/>
      <c r="X250" s="11"/>
      <c r="Y250" s="11"/>
      <c r="Z250" s="101"/>
      <c r="AA250" s="11"/>
      <c r="AB250" s="11"/>
      <c r="AC250" s="11"/>
      <c r="AD250" s="11"/>
      <c r="AE250" s="11"/>
      <c r="AF250" s="11"/>
      <c r="AG250" s="11"/>
      <c r="AH250" s="102"/>
      <c r="AI250" s="11"/>
      <c r="AJ250" s="11"/>
      <c r="AK250" s="11"/>
      <c r="AL250" s="11"/>
      <c r="AM250" s="11"/>
      <c r="AN250" s="11"/>
      <c r="AO250" s="11"/>
      <c r="AP250" s="11"/>
      <c r="AQ250" s="11"/>
      <c r="AR250" s="11"/>
      <c r="AS250" s="102"/>
      <c r="AT250" s="102"/>
      <c r="AU250" s="11"/>
      <c r="AV250" s="11"/>
      <c r="AW250" s="5"/>
      <c r="AX250" s="5"/>
      <c r="AZ250" s="5"/>
      <c r="BA250" s="5"/>
    </row>
    <row r="251" spans="3:53" ht="15.75" hidden="1" customHeight="1">
      <c r="C251" s="11"/>
      <c r="D251" s="101"/>
      <c r="E251" s="11"/>
      <c r="F251" s="11"/>
      <c r="G251" s="11"/>
      <c r="H251" s="102"/>
      <c r="I251" s="134"/>
      <c r="J251" s="11"/>
      <c r="K251" s="11"/>
      <c r="L251" s="11"/>
      <c r="P251" s="11"/>
      <c r="Q251" s="11"/>
      <c r="R251" s="101"/>
      <c r="S251" s="11"/>
      <c r="T251" s="11"/>
      <c r="U251" s="11"/>
      <c r="W251" s="11"/>
      <c r="X251" s="11"/>
      <c r="Y251" s="11"/>
      <c r="Z251" s="101"/>
      <c r="AA251" s="11"/>
      <c r="AB251" s="11"/>
      <c r="AC251" s="11"/>
      <c r="AD251" s="11"/>
      <c r="AE251" s="11"/>
      <c r="AF251" s="11"/>
      <c r="AG251" s="11"/>
      <c r="AH251" s="102"/>
      <c r="AI251" s="11"/>
      <c r="AJ251" s="11"/>
      <c r="AK251" s="11"/>
      <c r="AL251" s="11"/>
      <c r="AM251" s="11"/>
      <c r="AN251" s="11"/>
      <c r="AO251" s="11"/>
      <c r="AP251" s="11"/>
      <c r="AQ251" s="11"/>
      <c r="AR251" s="11"/>
      <c r="AS251" s="102"/>
      <c r="AT251" s="102"/>
      <c r="AU251" s="11"/>
      <c r="AV251" s="11"/>
      <c r="AW251" s="5"/>
      <c r="AX251" s="5"/>
      <c r="AZ251" s="5"/>
      <c r="BA251" s="5"/>
    </row>
    <row r="252" spans="3:53" ht="15.75" hidden="1" customHeight="1">
      <c r="C252" s="11"/>
      <c r="D252" s="101"/>
      <c r="E252" s="11"/>
      <c r="F252" s="11"/>
      <c r="G252" s="11"/>
      <c r="H252" s="102"/>
      <c r="I252" s="134"/>
      <c r="J252" s="11"/>
      <c r="K252" s="11"/>
      <c r="L252" s="11"/>
      <c r="P252" s="11"/>
      <c r="Q252" s="11"/>
      <c r="R252" s="101"/>
      <c r="S252" s="11"/>
      <c r="T252" s="11"/>
      <c r="U252" s="11"/>
      <c r="W252" s="11"/>
      <c r="X252" s="11"/>
      <c r="Y252" s="11"/>
      <c r="Z252" s="101"/>
      <c r="AA252" s="11"/>
      <c r="AB252" s="11"/>
      <c r="AC252" s="11"/>
      <c r="AD252" s="11"/>
      <c r="AE252" s="11"/>
      <c r="AF252" s="11"/>
      <c r="AG252" s="11"/>
      <c r="AH252" s="102"/>
      <c r="AI252" s="11"/>
      <c r="AJ252" s="11"/>
      <c r="AK252" s="11"/>
      <c r="AL252" s="11"/>
      <c r="AM252" s="11"/>
      <c r="AN252" s="11"/>
      <c r="AO252" s="11"/>
      <c r="AP252" s="11"/>
      <c r="AQ252" s="11"/>
      <c r="AR252" s="11"/>
      <c r="AS252" s="102"/>
      <c r="AT252" s="102"/>
      <c r="AU252" s="11"/>
      <c r="AV252" s="11"/>
      <c r="AW252" s="5"/>
      <c r="AX252" s="5"/>
      <c r="AZ252" s="5"/>
      <c r="BA252" s="5"/>
    </row>
    <row r="253" spans="3:53" ht="15.75" hidden="1" customHeight="1">
      <c r="C253" s="11"/>
      <c r="D253" s="101"/>
      <c r="E253" s="11"/>
      <c r="F253" s="11"/>
      <c r="G253" s="11"/>
      <c r="H253" s="102"/>
      <c r="I253" s="134"/>
      <c r="J253" s="11"/>
      <c r="K253" s="11"/>
      <c r="L253" s="11"/>
      <c r="P253" s="11"/>
      <c r="Q253" s="11"/>
      <c r="R253" s="101"/>
      <c r="S253" s="11"/>
      <c r="T253" s="11"/>
      <c r="U253" s="11"/>
      <c r="W253" s="11"/>
      <c r="X253" s="11"/>
      <c r="Y253" s="11"/>
      <c r="Z253" s="101"/>
      <c r="AA253" s="11"/>
      <c r="AB253" s="11"/>
      <c r="AC253" s="11"/>
      <c r="AD253" s="11"/>
      <c r="AE253" s="11"/>
      <c r="AF253" s="11"/>
      <c r="AG253" s="11"/>
      <c r="AH253" s="102"/>
      <c r="AI253" s="11"/>
      <c r="AJ253" s="11"/>
      <c r="AK253" s="11"/>
      <c r="AL253" s="11"/>
      <c r="AM253" s="11"/>
      <c r="AN253" s="11"/>
      <c r="AO253" s="11"/>
      <c r="AP253" s="11"/>
      <c r="AQ253" s="11"/>
      <c r="AR253" s="11"/>
      <c r="AS253" s="102"/>
      <c r="AT253" s="102"/>
      <c r="AU253" s="11"/>
      <c r="AV253" s="11"/>
      <c r="AW253" s="5"/>
      <c r="AX253" s="5"/>
      <c r="AZ253" s="5"/>
      <c r="BA253" s="5"/>
    </row>
    <row r="254" spans="3:53" ht="15.75" hidden="1" customHeight="1">
      <c r="C254" s="11"/>
      <c r="D254" s="101"/>
      <c r="E254" s="11"/>
      <c r="F254" s="11"/>
      <c r="G254" s="11"/>
      <c r="H254" s="102"/>
      <c r="I254" s="134"/>
      <c r="J254" s="11"/>
      <c r="K254" s="11"/>
      <c r="L254" s="11"/>
      <c r="P254" s="11"/>
      <c r="Q254" s="11"/>
      <c r="R254" s="101"/>
      <c r="S254" s="11"/>
      <c r="T254" s="11"/>
      <c r="U254" s="11"/>
      <c r="W254" s="11"/>
      <c r="X254" s="11"/>
      <c r="Y254" s="11"/>
      <c r="Z254" s="101"/>
      <c r="AA254" s="11"/>
      <c r="AB254" s="11"/>
      <c r="AC254" s="11"/>
      <c r="AD254" s="11"/>
      <c r="AE254" s="11"/>
      <c r="AF254" s="11"/>
      <c r="AG254" s="11"/>
      <c r="AH254" s="102"/>
      <c r="AI254" s="11"/>
      <c r="AJ254" s="11"/>
      <c r="AK254" s="11"/>
      <c r="AL254" s="11"/>
      <c r="AM254" s="11"/>
      <c r="AN254" s="11"/>
      <c r="AO254" s="11"/>
      <c r="AP254" s="11"/>
      <c r="AQ254" s="11"/>
      <c r="AR254" s="11"/>
      <c r="AS254" s="102"/>
      <c r="AT254" s="102"/>
      <c r="AU254" s="11"/>
      <c r="AV254" s="11"/>
      <c r="AW254" s="5"/>
      <c r="AX254" s="5"/>
      <c r="AZ254" s="5"/>
      <c r="BA254" s="5"/>
    </row>
    <row r="255" spans="3:53" ht="15.75" hidden="1" customHeight="1">
      <c r="C255" s="11"/>
      <c r="D255" s="101"/>
      <c r="E255" s="11"/>
      <c r="F255" s="11"/>
      <c r="G255" s="11"/>
      <c r="H255" s="102"/>
      <c r="I255" s="134"/>
      <c r="J255" s="11"/>
      <c r="K255" s="11"/>
      <c r="L255" s="11"/>
      <c r="P255" s="11"/>
      <c r="Q255" s="11"/>
      <c r="R255" s="101"/>
      <c r="S255" s="11"/>
      <c r="T255" s="11"/>
      <c r="U255" s="11"/>
      <c r="W255" s="11"/>
      <c r="X255" s="11"/>
      <c r="Y255" s="11"/>
      <c r="Z255" s="101"/>
      <c r="AA255" s="11"/>
      <c r="AB255" s="11"/>
      <c r="AC255" s="11"/>
      <c r="AD255" s="11"/>
      <c r="AE255" s="11"/>
      <c r="AF255" s="11"/>
      <c r="AG255" s="11"/>
      <c r="AH255" s="102"/>
      <c r="AI255" s="11"/>
      <c r="AJ255" s="11"/>
      <c r="AK255" s="11"/>
      <c r="AL255" s="11"/>
      <c r="AM255" s="11"/>
      <c r="AN255" s="11"/>
      <c r="AO255" s="11"/>
      <c r="AP255" s="11"/>
      <c r="AQ255" s="11"/>
      <c r="AR255" s="11"/>
      <c r="AS255" s="102"/>
      <c r="AT255" s="102"/>
      <c r="AU255" s="11"/>
      <c r="AV255" s="11"/>
      <c r="AW255" s="5"/>
      <c r="AX255" s="5"/>
      <c r="AZ255" s="5"/>
      <c r="BA255" s="5"/>
    </row>
    <row r="256" spans="3:53" ht="15.75" hidden="1" customHeight="1">
      <c r="C256" s="11"/>
      <c r="D256" s="101"/>
      <c r="E256" s="11"/>
      <c r="F256" s="11"/>
      <c r="G256" s="11"/>
      <c r="H256" s="102"/>
      <c r="I256" s="134"/>
      <c r="J256" s="11"/>
      <c r="K256" s="11"/>
      <c r="L256" s="11"/>
      <c r="P256" s="11"/>
      <c r="Q256" s="11"/>
      <c r="R256" s="101"/>
      <c r="S256" s="11"/>
      <c r="T256" s="11"/>
      <c r="U256" s="11"/>
      <c r="W256" s="11"/>
      <c r="X256" s="11"/>
      <c r="Y256" s="11"/>
      <c r="Z256" s="101"/>
      <c r="AA256" s="11"/>
      <c r="AB256" s="11"/>
      <c r="AC256" s="11"/>
      <c r="AD256" s="11"/>
      <c r="AE256" s="11"/>
      <c r="AF256" s="11"/>
      <c r="AG256" s="11"/>
      <c r="AH256" s="102"/>
      <c r="AI256" s="11"/>
      <c r="AJ256" s="11"/>
      <c r="AK256" s="11"/>
      <c r="AL256" s="11"/>
      <c r="AM256" s="11"/>
      <c r="AN256" s="11"/>
      <c r="AO256" s="11"/>
      <c r="AP256" s="11"/>
      <c r="AQ256" s="11"/>
      <c r="AR256" s="11"/>
      <c r="AS256" s="102"/>
      <c r="AT256" s="102"/>
      <c r="AU256" s="11"/>
      <c r="AV256" s="11"/>
      <c r="AW256" s="5"/>
      <c r="AX256" s="5"/>
      <c r="AZ256" s="5"/>
      <c r="BA256" s="5"/>
    </row>
    <row r="257" spans="3:53" ht="15.75" hidden="1" customHeight="1">
      <c r="C257" s="11"/>
      <c r="D257" s="101"/>
      <c r="E257" s="11"/>
      <c r="F257" s="11"/>
      <c r="G257" s="11"/>
      <c r="H257" s="102"/>
      <c r="I257" s="134"/>
      <c r="J257" s="11"/>
      <c r="K257" s="11"/>
      <c r="L257" s="11"/>
      <c r="P257" s="11"/>
      <c r="Q257" s="11"/>
      <c r="R257" s="101"/>
      <c r="S257" s="11"/>
      <c r="T257" s="11"/>
      <c r="U257" s="11"/>
      <c r="W257" s="11"/>
      <c r="X257" s="11"/>
      <c r="Y257" s="11"/>
      <c r="Z257" s="101"/>
      <c r="AA257" s="11"/>
      <c r="AB257" s="11"/>
      <c r="AC257" s="11"/>
      <c r="AD257" s="11"/>
      <c r="AE257" s="11"/>
      <c r="AF257" s="11"/>
      <c r="AG257" s="11"/>
      <c r="AH257" s="102"/>
      <c r="AI257" s="11"/>
      <c r="AJ257" s="11"/>
      <c r="AK257" s="11"/>
      <c r="AL257" s="11"/>
      <c r="AM257" s="11"/>
      <c r="AN257" s="11"/>
      <c r="AO257" s="11"/>
      <c r="AP257" s="11"/>
      <c r="AQ257" s="11"/>
      <c r="AR257" s="11"/>
      <c r="AS257" s="102"/>
      <c r="AT257" s="102"/>
      <c r="AU257" s="11"/>
      <c r="AV257" s="11"/>
      <c r="AW257" s="5"/>
      <c r="AX257" s="5"/>
      <c r="AZ257" s="5"/>
      <c r="BA257" s="5"/>
    </row>
    <row r="258" spans="3:53" ht="15.75" hidden="1" customHeight="1">
      <c r="C258" s="11"/>
      <c r="D258" s="101"/>
      <c r="E258" s="11"/>
      <c r="F258" s="11"/>
      <c r="G258" s="11"/>
      <c r="H258" s="102"/>
      <c r="I258" s="134"/>
      <c r="J258" s="11"/>
      <c r="K258" s="11"/>
      <c r="L258" s="11"/>
      <c r="P258" s="11"/>
      <c r="Q258" s="11"/>
      <c r="R258" s="101"/>
      <c r="S258" s="11"/>
      <c r="T258" s="11"/>
      <c r="U258" s="11"/>
      <c r="W258" s="11"/>
      <c r="X258" s="11"/>
      <c r="Y258" s="11"/>
      <c r="Z258" s="101"/>
      <c r="AA258" s="11"/>
      <c r="AB258" s="11"/>
      <c r="AC258" s="11"/>
      <c r="AD258" s="11"/>
      <c r="AE258" s="11"/>
      <c r="AF258" s="11"/>
      <c r="AG258" s="11"/>
      <c r="AH258" s="102"/>
      <c r="AI258" s="11"/>
      <c r="AJ258" s="11"/>
      <c r="AK258" s="11"/>
      <c r="AL258" s="11"/>
      <c r="AM258" s="11"/>
      <c r="AN258" s="11"/>
      <c r="AO258" s="11"/>
      <c r="AP258" s="11"/>
      <c r="AQ258" s="11"/>
      <c r="AR258" s="11"/>
      <c r="AS258" s="102"/>
      <c r="AT258" s="102"/>
      <c r="AU258" s="11"/>
      <c r="AV258" s="11"/>
      <c r="AW258" s="5"/>
      <c r="AX258" s="5"/>
      <c r="AZ258" s="5"/>
      <c r="BA258" s="5"/>
    </row>
    <row r="259" spans="3:53" ht="15.75" hidden="1" customHeight="1">
      <c r="C259" s="11"/>
      <c r="D259" s="101"/>
      <c r="E259" s="11"/>
      <c r="F259" s="11"/>
      <c r="G259" s="11"/>
      <c r="H259" s="102"/>
      <c r="I259" s="134"/>
      <c r="J259" s="11"/>
      <c r="K259" s="11"/>
      <c r="L259" s="11"/>
      <c r="P259" s="11"/>
      <c r="Q259" s="11"/>
      <c r="R259" s="101"/>
      <c r="S259" s="11"/>
      <c r="T259" s="11"/>
      <c r="U259" s="11"/>
      <c r="W259" s="11"/>
      <c r="X259" s="11"/>
      <c r="Y259" s="11"/>
      <c r="Z259" s="101"/>
      <c r="AA259" s="11"/>
      <c r="AB259" s="11"/>
      <c r="AC259" s="11"/>
      <c r="AD259" s="11"/>
      <c r="AE259" s="11"/>
      <c r="AF259" s="11"/>
      <c r="AG259" s="11"/>
      <c r="AH259" s="102"/>
      <c r="AI259" s="11"/>
      <c r="AJ259" s="11"/>
      <c r="AK259" s="11"/>
      <c r="AL259" s="11"/>
      <c r="AM259" s="11"/>
      <c r="AN259" s="11"/>
      <c r="AO259" s="11"/>
      <c r="AP259" s="11"/>
      <c r="AQ259" s="11"/>
      <c r="AR259" s="11"/>
      <c r="AS259" s="102"/>
      <c r="AT259" s="102"/>
      <c r="AU259" s="11"/>
      <c r="AV259" s="11"/>
      <c r="AW259" s="5"/>
      <c r="AX259" s="5"/>
      <c r="AZ259" s="5"/>
      <c r="BA259" s="5"/>
    </row>
    <row r="260" spans="3:53" ht="15.75" hidden="1" customHeight="1">
      <c r="C260" s="11"/>
      <c r="D260" s="101"/>
      <c r="E260" s="11"/>
      <c r="F260" s="11"/>
      <c r="G260" s="11"/>
      <c r="H260" s="102"/>
      <c r="I260" s="134"/>
      <c r="J260" s="11"/>
      <c r="K260" s="11"/>
      <c r="L260" s="11"/>
      <c r="P260" s="11"/>
      <c r="Q260" s="11"/>
      <c r="R260" s="101"/>
      <c r="S260" s="11"/>
      <c r="T260" s="11"/>
      <c r="U260" s="11"/>
      <c r="W260" s="11"/>
      <c r="X260" s="11"/>
      <c r="Y260" s="11"/>
      <c r="Z260" s="101"/>
      <c r="AA260" s="11"/>
      <c r="AB260" s="11"/>
      <c r="AC260" s="11"/>
      <c r="AD260" s="11"/>
      <c r="AE260" s="11"/>
      <c r="AF260" s="11"/>
      <c r="AG260" s="11"/>
      <c r="AH260" s="102"/>
      <c r="AI260" s="11"/>
      <c r="AJ260" s="11"/>
      <c r="AK260" s="11"/>
      <c r="AL260" s="11"/>
      <c r="AM260" s="11"/>
      <c r="AN260" s="11"/>
      <c r="AO260" s="11"/>
      <c r="AP260" s="11"/>
      <c r="AQ260" s="11"/>
      <c r="AR260" s="11"/>
      <c r="AS260" s="102"/>
      <c r="AT260" s="102"/>
      <c r="AU260" s="11"/>
      <c r="AV260" s="11"/>
      <c r="AW260" s="5"/>
      <c r="AX260" s="5"/>
      <c r="AZ260" s="5"/>
      <c r="BA260" s="5"/>
    </row>
    <row r="261" spans="3:53" ht="15.75" hidden="1" customHeight="1">
      <c r="C261" s="11"/>
      <c r="D261" s="101"/>
      <c r="E261" s="11"/>
      <c r="F261" s="11"/>
      <c r="G261" s="11"/>
      <c r="H261" s="102"/>
      <c r="I261" s="134"/>
      <c r="J261" s="11"/>
      <c r="K261" s="11"/>
      <c r="L261" s="11"/>
      <c r="P261" s="11"/>
      <c r="Q261" s="11"/>
      <c r="R261" s="101"/>
      <c r="S261" s="11"/>
      <c r="T261" s="11"/>
      <c r="U261" s="11"/>
      <c r="W261" s="11"/>
      <c r="X261" s="11"/>
      <c r="Y261" s="11"/>
      <c r="Z261" s="101"/>
      <c r="AA261" s="11"/>
      <c r="AB261" s="11"/>
      <c r="AC261" s="11"/>
      <c r="AD261" s="11"/>
      <c r="AE261" s="11"/>
      <c r="AF261" s="11"/>
      <c r="AG261" s="11"/>
      <c r="AH261" s="102"/>
      <c r="AI261" s="11"/>
      <c r="AJ261" s="11"/>
      <c r="AK261" s="11"/>
      <c r="AL261" s="11"/>
      <c r="AM261" s="11"/>
      <c r="AN261" s="11"/>
      <c r="AO261" s="11"/>
      <c r="AP261" s="11"/>
      <c r="AQ261" s="11"/>
      <c r="AR261" s="11"/>
      <c r="AS261" s="102"/>
      <c r="AT261" s="102"/>
      <c r="AU261" s="11"/>
      <c r="AV261" s="11"/>
      <c r="AW261" s="5"/>
      <c r="AX261" s="5"/>
      <c r="AZ261" s="5"/>
      <c r="BA261" s="5"/>
    </row>
    <row r="262" spans="3:53" ht="15.75" hidden="1" customHeight="1">
      <c r="C262" s="11"/>
      <c r="D262" s="101"/>
      <c r="E262" s="11"/>
      <c r="F262" s="11"/>
      <c r="G262" s="11"/>
      <c r="H262" s="102"/>
      <c r="I262" s="134"/>
      <c r="J262" s="11"/>
      <c r="K262" s="11"/>
      <c r="L262" s="11"/>
      <c r="P262" s="11"/>
      <c r="Q262" s="11"/>
      <c r="R262" s="101"/>
      <c r="S262" s="11"/>
      <c r="T262" s="11"/>
      <c r="U262" s="11"/>
      <c r="W262" s="11"/>
      <c r="X262" s="11"/>
      <c r="Y262" s="11"/>
      <c r="Z262" s="101"/>
      <c r="AA262" s="11"/>
      <c r="AB262" s="11"/>
      <c r="AC262" s="11"/>
      <c r="AD262" s="11"/>
      <c r="AE262" s="11"/>
      <c r="AF262" s="11"/>
      <c r="AG262" s="11"/>
      <c r="AH262" s="102"/>
      <c r="AI262" s="11"/>
      <c r="AJ262" s="11"/>
      <c r="AK262" s="11"/>
      <c r="AL262" s="11"/>
      <c r="AM262" s="11"/>
      <c r="AN262" s="11"/>
      <c r="AO262" s="11"/>
      <c r="AP262" s="11"/>
      <c r="AQ262" s="11"/>
      <c r="AR262" s="11"/>
      <c r="AS262" s="102"/>
      <c r="AT262" s="102"/>
      <c r="AU262" s="11"/>
      <c r="AV262" s="11"/>
      <c r="AW262" s="5"/>
      <c r="AX262" s="5"/>
      <c r="AZ262" s="5"/>
      <c r="BA262" s="5"/>
    </row>
    <row r="263" spans="3:53" ht="15.75" hidden="1" customHeight="1">
      <c r="C263" s="11"/>
      <c r="D263" s="101"/>
      <c r="E263" s="11"/>
      <c r="F263" s="11"/>
      <c r="G263" s="11"/>
      <c r="H263" s="102"/>
      <c r="I263" s="134"/>
      <c r="J263" s="11"/>
      <c r="K263" s="11"/>
      <c r="L263" s="11"/>
      <c r="P263" s="11"/>
      <c r="Q263" s="11"/>
      <c r="R263" s="101"/>
      <c r="S263" s="11"/>
      <c r="T263" s="11"/>
      <c r="U263" s="11"/>
      <c r="W263" s="11"/>
      <c r="X263" s="11"/>
      <c r="Y263" s="11"/>
      <c r="Z263" s="101"/>
      <c r="AA263" s="11"/>
      <c r="AB263" s="11"/>
      <c r="AC263" s="11"/>
      <c r="AD263" s="11"/>
      <c r="AE263" s="11"/>
      <c r="AF263" s="11"/>
      <c r="AG263" s="11"/>
      <c r="AH263" s="102"/>
      <c r="AI263" s="11"/>
      <c r="AJ263" s="11"/>
      <c r="AK263" s="11"/>
      <c r="AL263" s="11"/>
      <c r="AM263" s="11"/>
      <c r="AN263" s="11"/>
      <c r="AO263" s="11"/>
      <c r="AP263" s="11"/>
      <c r="AQ263" s="11"/>
      <c r="AR263" s="11"/>
      <c r="AS263" s="102"/>
      <c r="AT263" s="102"/>
      <c r="AU263" s="11"/>
      <c r="AV263" s="11"/>
      <c r="AW263" s="5"/>
      <c r="AX263" s="5"/>
      <c r="AZ263" s="5"/>
      <c r="BA263" s="5"/>
    </row>
    <row r="264" spans="3:53" ht="15.75" hidden="1" customHeight="1">
      <c r="C264" s="11"/>
      <c r="D264" s="101"/>
      <c r="E264" s="11"/>
      <c r="F264" s="11"/>
      <c r="G264" s="11"/>
      <c r="H264" s="102"/>
      <c r="I264" s="134"/>
      <c r="J264" s="11"/>
      <c r="K264" s="11"/>
      <c r="L264" s="11"/>
      <c r="P264" s="11"/>
      <c r="Q264" s="11"/>
      <c r="R264" s="101"/>
      <c r="S264" s="11"/>
      <c r="T264" s="11"/>
      <c r="U264" s="11"/>
      <c r="W264" s="11"/>
      <c r="X264" s="11"/>
      <c r="Y264" s="11"/>
      <c r="Z264" s="101"/>
      <c r="AA264" s="11"/>
      <c r="AB264" s="11"/>
      <c r="AC264" s="11"/>
      <c r="AD264" s="11"/>
      <c r="AE264" s="11"/>
      <c r="AF264" s="11"/>
      <c r="AG264" s="11"/>
      <c r="AH264" s="102"/>
      <c r="AI264" s="11"/>
      <c r="AJ264" s="11"/>
      <c r="AK264" s="11"/>
      <c r="AL264" s="11"/>
      <c r="AM264" s="11"/>
      <c r="AN264" s="11"/>
      <c r="AO264" s="11"/>
      <c r="AP264" s="11"/>
      <c r="AQ264" s="11"/>
      <c r="AR264" s="11"/>
      <c r="AS264" s="102"/>
      <c r="AT264" s="102"/>
      <c r="AU264" s="11"/>
      <c r="AV264" s="11"/>
      <c r="AW264" s="5"/>
      <c r="AX264" s="5"/>
      <c r="AZ264" s="5"/>
      <c r="BA264" s="5"/>
    </row>
    <row r="265" spans="3:53" ht="15.75" hidden="1" customHeight="1">
      <c r="C265" s="11"/>
      <c r="D265" s="101"/>
      <c r="E265" s="11"/>
      <c r="F265" s="11"/>
      <c r="G265" s="11"/>
      <c r="H265" s="102"/>
      <c r="I265" s="134"/>
      <c r="J265" s="11"/>
      <c r="K265" s="11"/>
      <c r="L265" s="11"/>
      <c r="P265" s="11"/>
      <c r="Q265" s="11"/>
      <c r="R265" s="101"/>
      <c r="S265" s="11"/>
      <c r="T265" s="11"/>
      <c r="U265" s="11"/>
      <c r="W265" s="11"/>
      <c r="X265" s="11"/>
      <c r="Y265" s="11"/>
      <c r="Z265" s="101"/>
      <c r="AA265" s="11"/>
      <c r="AB265" s="11"/>
      <c r="AC265" s="11"/>
      <c r="AD265" s="11"/>
      <c r="AE265" s="11"/>
      <c r="AF265" s="11"/>
      <c r="AG265" s="11"/>
      <c r="AH265" s="102"/>
      <c r="AI265" s="11"/>
      <c r="AJ265" s="11"/>
      <c r="AK265" s="11"/>
      <c r="AL265" s="11"/>
      <c r="AM265" s="11"/>
      <c r="AN265" s="11"/>
      <c r="AO265" s="11"/>
      <c r="AP265" s="11"/>
      <c r="AQ265" s="11"/>
      <c r="AR265" s="11"/>
      <c r="AS265" s="102"/>
      <c r="AT265" s="102"/>
      <c r="AU265" s="11"/>
      <c r="AV265" s="11"/>
      <c r="AW265" s="5"/>
      <c r="AX265" s="5"/>
      <c r="AZ265" s="5"/>
      <c r="BA265" s="5"/>
    </row>
    <row r="266" spans="3:53" ht="15.75" hidden="1" customHeight="1">
      <c r="C266" s="11"/>
      <c r="D266" s="101"/>
      <c r="E266" s="11"/>
      <c r="F266" s="11"/>
      <c r="G266" s="11"/>
      <c r="H266" s="102"/>
      <c r="I266" s="134"/>
      <c r="J266" s="11"/>
      <c r="K266" s="11"/>
      <c r="L266" s="11"/>
      <c r="P266" s="11"/>
      <c r="Q266" s="11"/>
      <c r="R266" s="101"/>
      <c r="S266" s="11"/>
      <c r="T266" s="11"/>
      <c r="U266" s="11"/>
      <c r="W266" s="11"/>
      <c r="X266" s="11"/>
      <c r="Y266" s="11"/>
      <c r="Z266" s="101"/>
      <c r="AA266" s="11"/>
      <c r="AB266" s="11"/>
      <c r="AC266" s="11"/>
      <c r="AD266" s="11"/>
      <c r="AE266" s="11"/>
      <c r="AF266" s="11"/>
      <c r="AG266" s="11"/>
      <c r="AH266" s="102"/>
      <c r="AI266" s="11"/>
      <c r="AJ266" s="11"/>
      <c r="AK266" s="11"/>
      <c r="AL266" s="11"/>
      <c r="AM266" s="11"/>
      <c r="AN266" s="11"/>
      <c r="AO266" s="11"/>
      <c r="AP266" s="11"/>
      <c r="AQ266" s="11"/>
      <c r="AR266" s="11"/>
      <c r="AS266" s="102"/>
      <c r="AT266" s="102"/>
      <c r="AU266" s="11"/>
      <c r="AV266" s="11"/>
      <c r="AW266" s="5"/>
      <c r="AX266" s="5"/>
      <c r="AZ266" s="5"/>
      <c r="BA266" s="5"/>
    </row>
    <row r="267" spans="3:53" ht="15.75" hidden="1" customHeight="1">
      <c r="C267" s="11"/>
      <c r="D267" s="101"/>
      <c r="E267" s="11"/>
      <c r="F267" s="11"/>
      <c r="G267" s="11"/>
      <c r="H267" s="102"/>
      <c r="I267" s="134"/>
      <c r="J267" s="11"/>
      <c r="K267" s="11"/>
      <c r="L267" s="11"/>
      <c r="P267" s="11"/>
      <c r="Q267" s="11"/>
      <c r="R267" s="101"/>
      <c r="S267" s="11"/>
      <c r="T267" s="11"/>
      <c r="U267" s="11"/>
      <c r="W267" s="11"/>
      <c r="X267" s="11"/>
      <c r="Y267" s="11"/>
      <c r="Z267" s="101"/>
      <c r="AA267" s="11"/>
      <c r="AB267" s="11"/>
      <c r="AC267" s="11"/>
      <c r="AD267" s="11"/>
      <c r="AE267" s="11"/>
      <c r="AF267" s="11"/>
      <c r="AG267" s="11"/>
      <c r="AH267" s="102"/>
      <c r="AI267" s="11"/>
      <c r="AJ267" s="11"/>
      <c r="AK267" s="11"/>
      <c r="AL267" s="11"/>
      <c r="AM267" s="11"/>
      <c r="AN267" s="11"/>
      <c r="AO267" s="11"/>
      <c r="AP267" s="11"/>
      <c r="AQ267" s="11"/>
      <c r="AR267" s="11"/>
      <c r="AS267" s="102"/>
      <c r="AT267" s="102"/>
      <c r="AU267" s="11"/>
      <c r="AV267" s="11"/>
      <c r="AW267" s="5"/>
      <c r="AX267" s="5"/>
      <c r="AZ267" s="5"/>
      <c r="BA267" s="5"/>
    </row>
    <row r="268" spans="3:53" ht="15.75" hidden="1" customHeight="1">
      <c r="C268" s="11"/>
      <c r="D268" s="101"/>
      <c r="E268" s="11"/>
      <c r="F268" s="11"/>
      <c r="G268" s="11"/>
      <c r="H268" s="102"/>
      <c r="I268" s="134"/>
      <c r="J268" s="11"/>
      <c r="K268" s="11"/>
      <c r="L268" s="11"/>
      <c r="P268" s="11"/>
      <c r="Q268" s="11"/>
      <c r="R268" s="101"/>
      <c r="S268" s="11"/>
      <c r="T268" s="11"/>
      <c r="U268" s="11"/>
      <c r="W268" s="11"/>
      <c r="X268" s="11"/>
      <c r="Y268" s="11"/>
      <c r="Z268" s="101"/>
      <c r="AA268" s="11"/>
      <c r="AB268" s="11"/>
      <c r="AC268" s="11"/>
      <c r="AD268" s="11"/>
      <c r="AE268" s="11"/>
      <c r="AF268" s="11"/>
      <c r="AG268" s="11"/>
      <c r="AH268" s="102"/>
      <c r="AI268" s="11"/>
      <c r="AJ268" s="11"/>
      <c r="AK268" s="11"/>
      <c r="AL268" s="11"/>
      <c r="AM268" s="11"/>
      <c r="AN268" s="11"/>
      <c r="AO268" s="11"/>
      <c r="AP268" s="11"/>
      <c r="AQ268" s="11"/>
      <c r="AR268" s="11"/>
      <c r="AS268" s="102"/>
      <c r="AT268" s="102"/>
      <c r="AU268" s="11"/>
      <c r="AV268" s="11"/>
      <c r="AW268" s="5"/>
      <c r="AX268" s="5"/>
      <c r="AZ268" s="5"/>
      <c r="BA268" s="5"/>
    </row>
    <row r="269" spans="3:53" ht="15.75" hidden="1" customHeight="1">
      <c r="C269" s="11"/>
      <c r="D269" s="101"/>
      <c r="E269" s="11"/>
      <c r="F269" s="11"/>
      <c r="G269" s="11"/>
      <c r="H269" s="102"/>
      <c r="I269" s="134"/>
      <c r="J269" s="11"/>
      <c r="K269" s="11"/>
      <c r="L269" s="11"/>
      <c r="P269" s="11"/>
      <c r="Q269" s="11"/>
      <c r="R269" s="101"/>
      <c r="S269" s="11"/>
      <c r="T269" s="11"/>
      <c r="U269" s="11"/>
      <c r="W269" s="11"/>
      <c r="X269" s="11"/>
      <c r="Y269" s="11"/>
      <c r="Z269" s="101"/>
      <c r="AA269" s="11"/>
      <c r="AB269" s="11"/>
      <c r="AC269" s="11"/>
      <c r="AD269" s="11"/>
      <c r="AE269" s="11"/>
      <c r="AF269" s="11"/>
      <c r="AG269" s="11"/>
      <c r="AH269" s="102"/>
      <c r="AI269" s="11"/>
      <c r="AJ269" s="11"/>
      <c r="AK269" s="11"/>
      <c r="AL269" s="11"/>
      <c r="AM269" s="11"/>
      <c r="AN269" s="11"/>
      <c r="AO269" s="11"/>
      <c r="AP269" s="11"/>
      <c r="AQ269" s="11"/>
      <c r="AR269" s="11"/>
      <c r="AS269" s="102"/>
      <c r="AT269" s="102"/>
      <c r="AU269" s="11"/>
      <c r="AV269" s="11"/>
      <c r="AW269" s="5"/>
      <c r="AX269" s="5"/>
      <c r="AZ269" s="5"/>
      <c r="BA269" s="5"/>
    </row>
    <row r="270" spans="3:53" ht="15.75" hidden="1" customHeight="1">
      <c r="C270" s="11"/>
      <c r="D270" s="101"/>
      <c r="E270" s="11"/>
      <c r="F270" s="11"/>
      <c r="G270" s="11"/>
      <c r="H270" s="102"/>
      <c r="I270" s="134"/>
      <c r="J270" s="11"/>
      <c r="K270" s="11"/>
      <c r="L270" s="11"/>
      <c r="P270" s="11"/>
      <c r="Q270" s="11"/>
      <c r="R270" s="101"/>
      <c r="S270" s="11"/>
      <c r="T270" s="11"/>
      <c r="U270" s="11"/>
      <c r="W270" s="11"/>
      <c r="X270" s="11"/>
      <c r="Y270" s="11"/>
      <c r="Z270" s="101"/>
      <c r="AA270" s="11"/>
      <c r="AB270" s="11"/>
      <c r="AC270" s="11"/>
      <c r="AD270" s="11"/>
      <c r="AE270" s="11"/>
      <c r="AF270" s="11"/>
      <c r="AG270" s="11"/>
      <c r="AH270" s="102"/>
      <c r="AI270" s="11"/>
      <c r="AJ270" s="11"/>
      <c r="AK270" s="11"/>
      <c r="AL270" s="11"/>
      <c r="AM270" s="11"/>
      <c r="AN270" s="11"/>
      <c r="AO270" s="11"/>
      <c r="AP270" s="11"/>
      <c r="AQ270" s="11"/>
      <c r="AR270" s="11"/>
      <c r="AS270" s="102"/>
      <c r="AT270" s="102"/>
      <c r="AU270" s="11"/>
      <c r="AV270" s="11"/>
      <c r="AW270" s="5"/>
      <c r="AX270" s="5"/>
      <c r="AZ270" s="5"/>
      <c r="BA270" s="5"/>
    </row>
    <row r="271" spans="3:53" ht="15.75" hidden="1" customHeight="1">
      <c r="C271" s="11"/>
      <c r="D271" s="101"/>
      <c r="E271" s="11"/>
      <c r="F271" s="11"/>
      <c r="G271" s="11"/>
      <c r="H271" s="102"/>
      <c r="I271" s="134"/>
      <c r="J271" s="11"/>
      <c r="K271" s="11"/>
      <c r="L271" s="11"/>
      <c r="P271" s="11"/>
      <c r="Q271" s="11"/>
      <c r="R271" s="101"/>
      <c r="S271" s="11"/>
      <c r="T271" s="11"/>
      <c r="U271" s="11"/>
      <c r="W271" s="11"/>
      <c r="X271" s="11"/>
      <c r="Y271" s="11"/>
      <c r="Z271" s="101"/>
      <c r="AA271" s="11"/>
      <c r="AB271" s="11"/>
      <c r="AC271" s="11"/>
      <c r="AD271" s="11"/>
      <c r="AE271" s="11"/>
      <c r="AF271" s="11"/>
      <c r="AG271" s="11"/>
      <c r="AH271" s="102"/>
      <c r="AI271" s="11"/>
      <c r="AJ271" s="11"/>
      <c r="AK271" s="11"/>
      <c r="AL271" s="11"/>
      <c r="AM271" s="11"/>
      <c r="AN271" s="11"/>
      <c r="AO271" s="11"/>
      <c r="AP271" s="11"/>
      <c r="AQ271" s="11"/>
      <c r="AR271" s="11"/>
      <c r="AS271" s="102"/>
      <c r="AT271" s="102"/>
      <c r="AU271" s="11"/>
      <c r="AV271" s="11"/>
      <c r="AW271" s="5"/>
      <c r="AX271" s="5"/>
      <c r="AZ271" s="5"/>
      <c r="BA271" s="5"/>
    </row>
    <row r="272" spans="3:53" ht="15.75" hidden="1" customHeight="1">
      <c r="C272" s="11"/>
      <c r="D272" s="101"/>
      <c r="E272" s="11"/>
      <c r="F272" s="11"/>
      <c r="G272" s="11"/>
      <c r="H272" s="102"/>
      <c r="I272" s="134"/>
      <c r="J272" s="11"/>
      <c r="K272" s="11"/>
      <c r="L272" s="11"/>
      <c r="P272" s="11"/>
      <c r="Q272" s="11"/>
      <c r="R272" s="101"/>
      <c r="S272" s="11"/>
      <c r="T272" s="11"/>
      <c r="U272" s="11"/>
      <c r="W272" s="11"/>
      <c r="X272" s="11"/>
      <c r="Y272" s="11"/>
      <c r="Z272" s="101"/>
      <c r="AA272" s="11"/>
      <c r="AB272" s="11"/>
      <c r="AC272" s="11"/>
      <c r="AD272" s="11"/>
      <c r="AE272" s="11"/>
      <c r="AF272" s="11"/>
      <c r="AG272" s="11"/>
      <c r="AH272" s="102"/>
      <c r="AI272" s="11"/>
      <c r="AJ272" s="11"/>
      <c r="AK272" s="11"/>
      <c r="AL272" s="11"/>
      <c r="AM272" s="11"/>
      <c r="AN272" s="11"/>
      <c r="AO272" s="11"/>
      <c r="AP272" s="11"/>
      <c r="AQ272" s="11"/>
      <c r="AR272" s="11"/>
      <c r="AS272" s="102"/>
      <c r="AT272" s="102"/>
      <c r="AU272" s="11"/>
      <c r="AV272" s="11"/>
      <c r="AW272" s="5"/>
      <c r="AX272" s="5"/>
      <c r="AZ272" s="5"/>
      <c r="BA272" s="5"/>
    </row>
    <row r="273" spans="3:53" ht="15.75" hidden="1" customHeight="1">
      <c r="C273" s="11"/>
      <c r="D273" s="101"/>
      <c r="E273" s="11"/>
      <c r="F273" s="11"/>
      <c r="G273" s="11"/>
      <c r="H273" s="102"/>
      <c r="I273" s="134"/>
      <c r="J273" s="11"/>
      <c r="K273" s="11"/>
      <c r="L273" s="11"/>
      <c r="P273" s="11"/>
      <c r="Q273" s="11"/>
      <c r="R273" s="101"/>
      <c r="S273" s="11"/>
      <c r="T273" s="11"/>
      <c r="U273" s="11"/>
      <c r="W273" s="11"/>
      <c r="X273" s="11"/>
      <c r="Y273" s="11"/>
      <c r="Z273" s="101"/>
      <c r="AA273" s="11"/>
      <c r="AB273" s="11"/>
      <c r="AC273" s="11"/>
      <c r="AD273" s="11"/>
      <c r="AE273" s="11"/>
      <c r="AF273" s="11"/>
      <c r="AG273" s="11"/>
      <c r="AH273" s="102"/>
      <c r="AI273" s="11"/>
      <c r="AJ273" s="11"/>
      <c r="AK273" s="11"/>
      <c r="AL273" s="11"/>
      <c r="AM273" s="11"/>
      <c r="AN273" s="11"/>
      <c r="AO273" s="11"/>
      <c r="AP273" s="11"/>
      <c r="AQ273" s="11"/>
      <c r="AR273" s="11"/>
      <c r="AS273" s="102"/>
      <c r="AT273" s="102"/>
      <c r="AU273" s="11"/>
      <c r="AV273" s="11"/>
      <c r="AW273" s="5"/>
      <c r="AX273" s="5"/>
      <c r="AZ273" s="5"/>
      <c r="BA273" s="5"/>
    </row>
    <row r="274" spans="3:53" ht="15.75" hidden="1" customHeight="1">
      <c r="C274" s="11"/>
      <c r="D274" s="101"/>
      <c r="E274" s="11"/>
      <c r="F274" s="11"/>
      <c r="G274" s="11"/>
      <c r="H274" s="102"/>
      <c r="I274" s="134"/>
      <c r="J274" s="11"/>
      <c r="K274" s="11"/>
      <c r="L274" s="11"/>
      <c r="P274" s="11"/>
      <c r="Q274" s="11"/>
      <c r="R274" s="101"/>
      <c r="S274" s="11"/>
      <c r="T274" s="11"/>
      <c r="U274" s="11"/>
      <c r="W274" s="11"/>
      <c r="X274" s="11"/>
      <c r="Y274" s="11"/>
      <c r="Z274" s="101"/>
      <c r="AA274" s="11"/>
      <c r="AB274" s="11"/>
      <c r="AC274" s="11"/>
      <c r="AD274" s="11"/>
      <c r="AE274" s="11"/>
      <c r="AF274" s="11"/>
      <c r="AG274" s="11"/>
      <c r="AH274" s="102"/>
      <c r="AI274" s="11"/>
      <c r="AJ274" s="11"/>
      <c r="AK274" s="11"/>
      <c r="AL274" s="11"/>
      <c r="AM274" s="11"/>
      <c r="AN274" s="11"/>
      <c r="AO274" s="11"/>
      <c r="AP274" s="11"/>
      <c r="AQ274" s="11"/>
      <c r="AR274" s="11"/>
      <c r="AS274" s="102"/>
      <c r="AT274" s="102"/>
      <c r="AU274" s="11"/>
      <c r="AV274" s="11"/>
      <c r="AW274" s="5"/>
      <c r="AX274" s="5"/>
      <c r="AZ274" s="5"/>
      <c r="BA274" s="5"/>
    </row>
    <row r="275" spans="3:53" ht="15.75" hidden="1" customHeight="1">
      <c r="C275" s="11"/>
      <c r="D275" s="101"/>
      <c r="E275" s="11"/>
      <c r="F275" s="11"/>
      <c r="G275" s="11"/>
      <c r="H275" s="102"/>
      <c r="I275" s="134"/>
      <c r="J275" s="11"/>
      <c r="K275" s="11"/>
      <c r="L275" s="11"/>
      <c r="P275" s="11"/>
      <c r="Q275" s="11"/>
      <c r="R275" s="101"/>
      <c r="S275" s="11"/>
      <c r="T275" s="11"/>
      <c r="U275" s="11"/>
      <c r="W275" s="11"/>
      <c r="X275" s="11"/>
      <c r="Y275" s="11"/>
      <c r="Z275" s="101"/>
      <c r="AA275" s="11"/>
      <c r="AB275" s="11"/>
      <c r="AC275" s="11"/>
      <c r="AD275" s="11"/>
      <c r="AE275" s="11"/>
      <c r="AF275" s="11"/>
      <c r="AG275" s="11"/>
      <c r="AH275" s="102"/>
      <c r="AI275" s="11"/>
      <c r="AJ275" s="11"/>
      <c r="AK275" s="11"/>
      <c r="AL275" s="11"/>
      <c r="AM275" s="11"/>
      <c r="AN275" s="11"/>
      <c r="AO275" s="11"/>
      <c r="AP275" s="11"/>
      <c r="AQ275" s="11"/>
      <c r="AR275" s="11"/>
      <c r="AS275" s="102"/>
      <c r="AT275" s="102"/>
      <c r="AU275" s="11"/>
      <c r="AV275" s="11"/>
      <c r="AW275" s="5"/>
      <c r="AX275" s="5"/>
      <c r="AZ275" s="5"/>
      <c r="BA275" s="5"/>
    </row>
    <row r="276" spans="3:53" ht="15.75" hidden="1" customHeight="1">
      <c r="C276" s="11"/>
      <c r="D276" s="101"/>
      <c r="E276" s="11"/>
      <c r="F276" s="11"/>
      <c r="G276" s="11"/>
      <c r="H276" s="102"/>
      <c r="I276" s="134"/>
      <c r="J276" s="11"/>
      <c r="K276" s="11"/>
      <c r="L276" s="11"/>
      <c r="P276" s="11"/>
      <c r="Q276" s="11"/>
      <c r="R276" s="101"/>
      <c r="S276" s="11"/>
      <c r="T276" s="11"/>
      <c r="U276" s="11"/>
      <c r="W276" s="11"/>
      <c r="X276" s="11"/>
      <c r="Y276" s="11"/>
      <c r="Z276" s="101"/>
      <c r="AA276" s="11"/>
      <c r="AB276" s="11"/>
      <c r="AC276" s="11"/>
      <c r="AD276" s="11"/>
      <c r="AE276" s="11"/>
      <c r="AF276" s="11"/>
      <c r="AG276" s="11"/>
      <c r="AH276" s="102"/>
      <c r="AI276" s="11"/>
      <c r="AJ276" s="11"/>
      <c r="AK276" s="11"/>
      <c r="AL276" s="11"/>
      <c r="AM276" s="11"/>
      <c r="AN276" s="11"/>
      <c r="AO276" s="11"/>
      <c r="AP276" s="11"/>
      <c r="AQ276" s="11"/>
      <c r="AR276" s="11"/>
      <c r="AS276" s="102"/>
      <c r="AT276" s="102"/>
      <c r="AU276" s="11"/>
      <c r="AV276" s="11"/>
      <c r="AW276" s="5"/>
      <c r="AX276" s="5"/>
      <c r="AZ276" s="5"/>
      <c r="BA276" s="5"/>
    </row>
    <row r="277" spans="3:53" ht="15.75" hidden="1" customHeight="1">
      <c r="C277" s="11"/>
      <c r="D277" s="101"/>
      <c r="E277" s="11"/>
      <c r="F277" s="11"/>
      <c r="G277" s="11"/>
      <c r="H277" s="102"/>
      <c r="I277" s="134"/>
      <c r="J277" s="11"/>
      <c r="K277" s="11"/>
      <c r="L277" s="11"/>
      <c r="P277" s="11"/>
      <c r="Q277" s="11"/>
      <c r="R277" s="101"/>
      <c r="S277" s="11"/>
      <c r="T277" s="11"/>
      <c r="U277" s="11"/>
      <c r="W277" s="11"/>
      <c r="X277" s="11"/>
      <c r="Y277" s="11"/>
      <c r="Z277" s="101"/>
      <c r="AA277" s="11"/>
      <c r="AB277" s="11"/>
      <c r="AC277" s="11"/>
      <c r="AD277" s="11"/>
      <c r="AE277" s="11"/>
      <c r="AF277" s="11"/>
      <c r="AG277" s="11"/>
      <c r="AH277" s="102"/>
      <c r="AI277" s="11"/>
      <c r="AJ277" s="11"/>
      <c r="AK277" s="11"/>
      <c r="AL277" s="11"/>
      <c r="AM277" s="11"/>
      <c r="AN277" s="11"/>
      <c r="AO277" s="11"/>
      <c r="AP277" s="11"/>
      <c r="AQ277" s="11"/>
      <c r="AR277" s="11"/>
      <c r="AS277" s="102"/>
      <c r="AT277" s="102"/>
      <c r="AU277" s="11"/>
      <c r="AV277" s="11"/>
      <c r="AW277" s="5"/>
      <c r="AX277" s="5"/>
      <c r="AZ277" s="5"/>
      <c r="BA277" s="5"/>
    </row>
    <row r="278" spans="3:53" ht="15.75" hidden="1" customHeight="1">
      <c r="C278" s="11"/>
      <c r="D278" s="101"/>
      <c r="E278" s="11"/>
      <c r="F278" s="11"/>
      <c r="G278" s="11"/>
      <c r="H278" s="102"/>
      <c r="I278" s="134"/>
      <c r="J278" s="11"/>
      <c r="K278" s="11"/>
      <c r="L278" s="11"/>
      <c r="P278" s="11"/>
      <c r="Q278" s="11"/>
      <c r="R278" s="101"/>
      <c r="S278" s="11"/>
      <c r="T278" s="11"/>
      <c r="U278" s="11"/>
      <c r="W278" s="11"/>
      <c r="X278" s="11"/>
      <c r="Y278" s="11"/>
      <c r="Z278" s="101"/>
      <c r="AA278" s="11"/>
      <c r="AB278" s="11"/>
      <c r="AC278" s="11"/>
      <c r="AD278" s="11"/>
      <c r="AE278" s="11"/>
      <c r="AF278" s="11"/>
      <c r="AG278" s="11"/>
      <c r="AH278" s="102"/>
      <c r="AI278" s="11"/>
      <c r="AJ278" s="11"/>
      <c r="AK278" s="11"/>
      <c r="AL278" s="11"/>
      <c r="AM278" s="11"/>
      <c r="AN278" s="11"/>
      <c r="AO278" s="11"/>
      <c r="AP278" s="11"/>
      <c r="AQ278" s="11"/>
      <c r="AR278" s="11"/>
      <c r="AS278" s="102"/>
      <c r="AT278" s="102"/>
      <c r="AU278" s="11"/>
      <c r="AV278" s="11"/>
      <c r="AW278" s="5"/>
      <c r="AX278" s="5"/>
      <c r="AZ278" s="5"/>
      <c r="BA278" s="5"/>
    </row>
    <row r="279" spans="3:53" ht="15.75" hidden="1" customHeight="1">
      <c r="C279" s="11"/>
      <c r="D279" s="101"/>
      <c r="E279" s="11"/>
      <c r="F279" s="11"/>
      <c r="G279" s="11"/>
      <c r="H279" s="102"/>
      <c r="I279" s="134"/>
      <c r="J279" s="11"/>
      <c r="K279" s="11"/>
      <c r="L279" s="11"/>
      <c r="P279" s="11"/>
      <c r="Q279" s="11"/>
      <c r="R279" s="101"/>
      <c r="S279" s="11"/>
      <c r="T279" s="11"/>
      <c r="U279" s="11"/>
      <c r="W279" s="11"/>
      <c r="X279" s="11"/>
      <c r="Y279" s="11"/>
      <c r="Z279" s="101"/>
      <c r="AA279" s="11"/>
      <c r="AB279" s="11"/>
      <c r="AC279" s="11"/>
      <c r="AD279" s="11"/>
      <c r="AE279" s="11"/>
      <c r="AF279" s="11"/>
      <c r="AG279" s="11"/>
      <c r="AH279" s="102"/>
      <c r="AI279" s="11"/>
      <c r="AJ279" s="11"/>
      <c r="AK279" s="11"/>
      <c r="AL279" s="11"/>
      <c r="AM279" s="11"/>
      <c r="AN279" s="11"/>
      <c r="AO279" s="11"/>
      <c r="AP279" s="11"/>
      <c r="AQ279" s="11"/>
      <c r="AR279" s="11"/>
      <c r="AS279" s="102"/>
      <c r="AT279" s="102"/>
      <c r="AU279" s="11"/>
      <c r="AV279" s="11"/>
      <c r="AW279" s="5"/>
      <c r="AX279" s="5"/>
      <c r="AZ279" s="5"/>
      <c r="BA279" s="5"/>
    </row>
    <row r="280" spans="3:53" ht="15.75" hidden="1" customHeight="1">
      <c r="C280" s="11"/>
      <c r="D280" s="101"/>
      <c r="E280" s="11"/>
      <c r="F280" s="11"/>
      <c r="G280" s="11"/>
      <c r="H280" s="102"/>
      <c r="I280" s="134"/>
      <c r="J280" s="11"/>
      <c r="K280" s="11"/>
      <c r="L280" s="11"/>
      <c r="P280" s="11"/>
      <c r="Q280" s="11"/>
      <c r="R280" s="101"/>
      <c r="S280" s="11"/>
      <c r="T280" s="11"/>
      <c r="U280" s="11"/>
      <c r="W280" s="11"/>
      <c r="X280" s="11"/>
      <c r="Y280" s="11"/>
      <c r="Z280" s="101"/>
      <c r="AA280" s="11"/>
      <c r="AB280" s="11"/>
      <c r="AC280" s="11"/>
      <c r="AD280" s="11"/>
      <c r="AE280" s="11"/>
      <c r="AF280" s="11"/>
      <c r="AG280" s="11"/>
      <c r="AH280" s="102"/>
      <c r="AI280" s="11"/>
      <c r="AJ280" s="11"/>
      <c r="AK280" s="11"/>
      <c r="AL280" s="11"/>
      <c r="AM280" s="11"/>
      <c r="AN280" s="11"/>
      <c r="AO280" s="11"/>
      <c r="AP280" s="11"/>
      <c r="AQ280" s="11"/>
      <c r="AR280" s="11"/>
      <c r="AS280" s="102"/>
      <c r="AT280" s="102"/>
      <c r="AU280" s="11"/>
      <c r="AV280" s="11"/>
      <c r="AW280" s="5"/>
      <c r="AX280" s="5"/>
      <c r="AZ280" s="5"/>
      <c r="BA280" s="5"/>
    </row>
    <row r="281" spans="3:53" ht="15.75" hidden="1" customHeight="1">
      <c r="C281" s="11"/>
      <c r="D281" s="101"/>
      <c r="E281" s="11"/>
      <c r="F281" s="11"/>
      <c r="G281" s="11"/>
      <c r="H281" s="102"/>
      <c r="I281" s="134"/>
      <c r="J281" s="11"/>
      <c r="K281" s="11"/>
      <c r="L281" s="11"/>
      <c r="P281" s="11"/>
      <c r="Q281" s="11"/>
      <c r="R281" s="101"/>
      <c r="S281" s="11"/>
      <c r="T281" s="11"/>
      <c r="U281" s="11"/>
      <c r="W281" s="11"/>
      <c r="X281" s="11"/>
      <c r="Y281" s="11"/>
      <c r="Z281" s="101"/>
      <c r="AA281" s="11"/>
      <c r="AB281" s="11"/>
      <c r="AC281" s="11"/>
      <c r="AD281" s="11"/>
      <c r="AE281" s="11"/>
      <c r="AF281" s="11"/>
      <c r="AG281" s="11"/>
      <c r="AH281" s="102"/>
      <c r="AI281" s="11"/>
      <c r="AJ281" s="11"/>
      <c r="AK281" s="11"/>
      <c r="AL281" s="11"/>
      <c r="AM281" s="11"/>
      <c r="AN281" s="11"/>
      <c r="AO281" s="11"/>
      <c r="AP281" s="11"/>
      <c r="AQ281" s="11"/>
      <c r="AR281" s="11"/>
      <c r="AS281" s="102"/>
      <c r="AT281" s="102"/>
      <c r="AU281" s="11"/>
      <c r="AV281" s="11"/>
      <c r="AW281" s="5"/>
      <c r="AX281" s="5"/>
      <c r="AZ281" s="5"/>
      <c r="BA281" s="5"/>
    </row>
    <row r="282" spans="3:53" ht="15.75" hidden="1" customHeight="1">
      <c r="C282" s="11"/>
      <c r="D282" s="101"/>
      <c r="E282" s="11"/>
      <c r="F282" s="11"/>
      <c r="G282" s="11"/>
      <c r="H282" s="102"/>
      <c r="I282" s="134"/>
      <c r="J282" s="11"/>
      <c r="K282" s="11"/>
      <c r="L282" s="11"/>
      <c r="P282" s="11"/>
      <c r="Q282" s="11"/>
      <c r="R282" s="101"/>
      <c r="S282" s="11"/>
      <c r="T282" s="11"/>
      <c r="U282" s="11"/>
      <c r="W282" s="11"/>
      <c r="X282" s="11"/>
      <c r="Y282" s="11"/>
      <c r="Z282" s="101"/>
      <c r="AA282" s="11"/>
      <c r="AB282" s="11"/>
      <c r="AC282" s="11"/>
      <c r="AD282" s="11"/>
      <c r="AE282" s="11"/>
      <c r="AF282" s="11"/>
      <c r="AG282" s="11"/>
      <c r="AH282" s="102"/>
      <c r="AI282" s="11"/>
      <c r="AJ282" s="11"/>
      <c r="AK282" s="11"/>
      <c r="AL282" s="11"/>
      <c r="AM282" s="11"/>
      <c r="AN282" s="11"/>
      <c r="AO282" s="11"/>
      <c r="AP282" s="11"/>
      <c r="AQ282" s="11"/>
      <c r="AR282" s="11"/>
      <c r="AS282" s="102"/>
      <c r="AT282" s="102"/>
      <c r="AU282" s="11"/>
      <c r="AV282" s="11"/>
      <c r="AW282" s="5"/>
      <c r="AX282" s="5"/>
      <c r="AZ282" s="5"/>
      <c r="BA282" s="5"/>
    </row>
    <row r="283" spans="3:53" ht="15.75" hidden="1" customHeight="1">
      <c r="C283" s="11"/>
      <c r="D283" s="101"/>
      <c r="E283" s="11"/>
      <c r="F283" s="11"/>
      <c r="G283" s="11"/>
      <c r="H283" s="102"/>
      <c r="I283" s="134"/>
      <c r="J283" s="11"/>
      <c r="K283" s="11"/>
      <c r="L283" s="11"/>
      <c r="P283" s="11"/>
      <c r="Q283" s="11"/>
      <c r="R283" s="101"/>
      <c r="S283" s="11"/>
      <c r="T283" s="11"/>
      <c r="U283" s="11"/>
      <c r="W283" s="11"/>
      <c r="X283" s="11"/>
      <c r="Y283" s="11"/>
      <c r="Z283" s="101"/>
      <c r="AA283" s="11"/>
      <c r="AB283" s="11"/>
      <c r="AC283" s="11"/>
      <c r="AD283" s="11"/>
      <c r="AE283" s="11"/>
      <c r="AF283" s="11"/>
      <c r="AG283" s="11"/>
      <c r="AH283" s="102"/>
      <c r="AI283" s="11"/>
      <c r="AJ283" s="11"/>
      <c r="AK283" s="11"/>
      <c r="AL283" s="11"/>
      <c r="AM283" s="11"/>
      <c r="AN283" s="11"/>
      <c r="AO283" s="11"/>
      <c r="AP283" s="11"/>
      <c r="AQ283" s="11"/>
      <c r="AR283" s="11"/>
      <c r="AS283" s="102"/>
      <c r="AT283" s="102"/>
      <c r="AU283" s="11"/>
      <c r="AV283" s="11"/>
      <c r="AW283" s="5"/>
      <c r="AX283" s="5"/>
      <c r="AZ283" s="5"/>
      <c r="BA283" s="5"/>
    </row>
    <row r="284" spans="3:53" ht="15.75" hidden="1" customHeight="1">
      <c r="C284" s="11"/>
      <c r="D284" s="101"/>
      <c r="E284" s="11"/>
      <c r="F284" s="11"/>
      <c r="G284" s="11"/>
      <c r="H284" s="102"/>
      <c r="I284" s="134"/>
      <c r="J284" s="11"/>
      <c r="K284" s="11"/>
      <c r="L284" s="11"/>
      <c r="P284" s="11"/>
      <c r="Q284" s="11"/>
      <c r="R284" s="101"/>
      <c r="S284" s="11"/>
      <c r="T284" s="11"/>
      <c r="U284" s="11"/>
      <c r="W284" s="11"/>
      <c r="X284" s="11"/>
      <c r="Y284" s="11"/>
      <c r="Z284" s="101"/>
      <c r="AA284" s="11"/>
      <c r="AB284" s="11"/>
      <c r="AC284" s="11"/>
      <c r="AD284" s="11"/>
      <c r="AE284" s="11"/>
      <c r="AF284" s="11"/>
      <c r="AG284" s="11"/>
      <c r="AH284" s="102"/>
      <c r="AI284" s="11"/>
      <c r="AJ284" s="11"/>
      <c r="AK284" s="11"/>
      <c r="AL284" s="11"/>
      <c r="AM284" s="11"/>
      <c r="AN284" s="11"/>
      <c r="AO284" s="11"/>
      <c r="AP284" s="11"/>
      <c r="AQ284" s="11"/>
      <c r="AR284" s="11"/>
      <c r="AS284" s="102"/>
      <c r="AT284" s="102"/>
      <c r="AU284" s="11"/>
      <c r="AV284" s="11"/>
      <c r="AW284" s="5"/>
      <c r="AX284" s="5"/>
      <c r="AZ284" s="5"/>
      <c r="BA284" s="5"/>
    </row>
    <row r="285" spans="3:53" ht="15.75" hidden="1" customHeight="1">
      <c r="C285" s="11"/>
      <c r="D285" s="101"/>
      <c r="E285" s="11"/>
      <c r="F285" s="11"/>
      <c r="G285" s="11"/>
      <c r="H285" s="102"/>
      <c r="I285" s="134"/>
      <c r="J285" s="11"/>
      <c r="K285" s="11"/>
      <c r="L285" s="11"/>
      <c r="P285" s="11"/>
      <c r="Q285" s="11"/>
      <c r="R285" s="101"/>
      <c r="S285" s="11"/>
      <c r="T285" s="11"/>
      <c r="U285" s="11"/>
      <c r="W285" s="11"/>
      <c r="X285" s="11"/>
      <c r="Y285" s="11"/>
      <c r="Z285" s="101"/>
      <c r="AA285" s="11"/>
      <c r="AB285" s="11"/>
      <c r="AC285" s="11"/>
      <c r="AD285" s="11"/>
      <c r="AE285" s="11"/>
      <c r="AF285" s="11"/>
      <c r="AG285" s="11"/>
      <c r="AH285" s="102"/>
      <c r="AI285" s="11"/>
      <c r="AJ285" s="11"/>
      <c r="AK285" s="11"/>
      <c r="AL285" s="11"/>
      <c r="AM285" s="11"/>
      <c r="AN285" s="11"/>
      <c r="AO285" s="11"/>
      <c r="AP285" s="11"/>
      <c r="AQ285" s="11"/>
      <c r="AR285" s="11"/>
      <c r="AS285" s="102"/>
      <c r="AT285" s="102"/>
      <c r="AU285" s="11"/>
      <c r="AV285" s="11"/>
      <c r="AW285" s="5"/>
      <c r="AX285" s="5"/>
      <c r="AZ285" s="5"/>
      <c r="BA285" s="5"/>
    </row>
    <row r="286" spans="3:53" ht="15.75" hidden="1" customHeight="1">
      <c r="C286" s="11"/>
      <c r="D286" s="101"/>
      <c r="E286" s="11"/>
      <c r="F286" s="11"/>
      <c r="G286" s="11"/>
      <c r="H286" s="102"/>
      <c r="I286" s="134"/>
      <c r="J286" s="11"/>
      <c r="K286" s="11"/>
      <c r="L286" s="11"/>
      <c r="P286" s="11"/>
      <c r="Q286" s="11"/>
      <c r="R286" s="101"/>
      <c r="S286" s="11"/>
      <c r="T286" s="11"/>
      <c r="U286" s="11"/>
      <c r="W286" s="11"/>
      <c r="X286" s="11"/>
      <c r="Y286" s="11"/>
      <c r="Z286" s="101"/>
      <c r="AA286" s="11"/>
      <c r="AB286" s="11"/>
      <c r="AC286" s="11"/>
      <c r="AD286" s="11"/>
      <c r="AE286" s="11"/>
      <c r="AF286" s="11"/>
      <c r="AG286" s="11"/>
      <c r="AH286" s="102"/>
      <c r="AI286" s="11"/>
      <c r="AJ286" s="11"/>
      <c r="AK286" s="11"/>
      <c r="AL286" s="11"/>
      <c r="AM286" s="11"/>
      <c r="AN286" s="11"/>
      <c r="AO286" s="11"/>
      <c r="AP286" s="11"/>
      <c r="AQ286" s="11"/>
      <c r="AR286" s="11"/>
      <c r="AS286" s="102"/>
      <c r="AT286" s="102"/>
      <c r="AU286" s="11"/>
      <c r="AV286" s="11"/>
      <c r="AW286" s="5"/>
      <c r="AX286" s="5"/>
      <c r="AZ286" s="5"/>
      <c r="BA286" s="5"/>
    </row>
    <row r="287" spans="3:53" ht="15.75" hidden="1" customHeight="1">
      <c r="C287" s="11"/>
      <c r="D287" s="101"/>
      <c r="E287" s="11"/>
      <c r="F287" s="11"/>
      <c r="G287" s="11"/>
      <c r="H287" s="102"/>
      <c r="I287" s="134"/>
      <c r="J287" s="11"/>
      <c r="K287" s="11"/>
      <c r="L287" s="11"/>
      <c r="P287" s="11"/>
      <c r="Q287" s="11"/>
      <c r="R287" s="101"/>
      <c r="S287" s="11"/>
      <c r="T287" s="11"/>
      <c r="U287" s="11"/>
      <c r="W287" s="11"/>
      <c r="X287" s="11"/>
      <c r="Y287" s="11"/>
      <c r="Z287" s="101"/>
      <c r="AA287" s="11"/>
      <c r="AB287" s="11"/>
      <c r="AC287" s="11"/>
      <c r="AD287" s="11"/>
      <c r="AE287" s="11"/>
      <c r="AF287" s="11"/>
      <c r="AG287" s="11"/>
      <c r="AH287" s="102"/>
      <c r="AI287" s="11"/>
      <c r="AJ287" s="11"/>
      <c r="AK287" s="11"/>
      <c r="AL287" s="11"/>
      <c r="AM287" s="11"/>
      <c r="AN287" s="11"/>
      <c r="AO287" s="11"/>
      <c r="AP287" s="11"/>
      <c r="AQ287" s="11"/>
      <c r="AR287" s="11"/>
      <c r="AS287" s="102"/>
      <c r="AT287" s="102"/>
      <c r="AU287" s="11"/>
      <c r="AV287" s="11"/>
      <c r="AW287" s="5"/>
      <c r="AX287" s="5"/>
      <c r="AZ287" s="5"/>
      <c r="BA287" s="5"/>
    </row>
    <row r="288" spans="3:53" ht="15.75" hidden="1" customHeight="1">
      <c r="C288" s="11"/>
      <c r="D288" s="101"/>
      <c r="E288" s="11"/>
      <c r="F288" s="11"/>
      <c r="G288" s="11"/>
      <c r="H288" s="102"/>
      <c r="I288" s="134"/>
      <c r="J288" s="11"/>
      <c r="K288" s="11"/>
      <c r="L288" s="11"/>
      <c r="P288" s="11"/>
      <c r="Q288" s="11"/>
      <c r="R288" s="101"/>
      <c r="S288" s="11"/>
      <c r="T288" s="11"/>
      <c r="U288" s="11"/>
      <c r="W288" s="11"/>
      <c r="X288" s="11"/>
      <c r="Y288" s="11"/>
      <c r="Z288" s="101"/>
      <c r="AA288" s="11"/>
      <c r="AB288" s="11"/>
      <c r="AC288" s="11"/>
      <c r="AD288" s="11"/>
      <c r="AE288" s="11"/>
      <c r="AF288" s="11"/>
      <c r="AG288" s="11"/>
      <c r="AH288" s="102"/>
      <c r="AI288" s="11"/>
      <c r="AJ288" s="11"/>
      <c r="AK288" s="11"/>
      <c r="AL288" s="11"/>
      <c r="AM288" s="11"/>
      <c r="AN288" s="11"/>
      <c r="AO288" s="11"/>
      <c r="AP288" s="11"/>
      <c r="AQ288" s="11"/>
      <c r="AR288" s="11"/>
      <c r="AS288" s="102"/>
      <c r="AT288" s="102"/>
      <c r="AU288" s="11"/>
      <c r="AV288" s="11"/>
      <c r="AW288" s="5"/>
      <c r="AX288" s="5"/>
      <c r="AZ288" s="5"/>
      <c r="BA288" s="5"/>
    </row>
    <row r="289" spans="3:53" ht="15.75" hidden="1" customHeight="1">
      <c r="C289" s="11"/>
      <c r="D289" s="101"/>
      <c r="E289" s="11"/>
      <c r="F289" s="11"/>
      <c r="G289" s="11"/>
      <c r="H289" s="102"/>
      <c r="I289" s="134"/>
      <c r="J289" s="11"/>
      <c r="K289" s="11"/>
      <c r="L289" s="11"/>
      <c r="P289" s="11"/>
      <c r="Q289" s="11"/>
      <c r="R289" s="101"/>
      <c r="S289" s="11"/>
      <c r="T289" s="11"/>
      <c r="U289" s="11"/>
      <c r="W289" s="11"/>
      <c r="X289" s="11"/>
      <c r="Y289" s="11"/>
      <c r="Z289" s="101"/>
      <c r="AA289" s="11"/>
      <c r="AB289" s="11"/>
      <c r="AC289" s="11"/>
      <c r="AD289" s="11"/>
      <c r="AE289" s="11"/>
      <c r="AF289" s="11"/>
      <c r="AG289" s="11"/>
      <c r="AH289" s="102"/>
      <c r="AI289" s="11"/>
      <c r="AJ289" s="11"/>
      <c r="AK289" s="11"/>
      <c r="AL289" s="11"/>
      <c r="AM289" s="11"/>
      <c r="AN289" s="11"/>
      <c r="AO289" s="11"/>
      <c r="AP289" s="11"/>
      <c r="AQ289" s="11"/>
      <c r="AR289" s="11"/>
      <c r="AS289" s="102"/>
      <c r="AT289" s="102"/>
      <c r="AU289" s="11"/>
      <c r="AV289" s="11"/>
      <c r="AW289" s="5"/>
      <c r="AX289" s="5"/>
      <c r="AZ289" s="5"/>
      <c r="BA289" s="5"/>
    </row>
    <row r="290" spans="3:53" ht="15.75" hidden="1" customHeight="1">
      <c r="C290" s="11"/>
      <c r="D290" s="101"/>
      <c r="E290" s="11"/>
      <c r="F290" s="11"/>
      <c r="G290" s="11"/>
      <c r="H290" s="102"/>
      <c r="I290" s="134"/>
      <c r="J290" s="11"/>
      <c r="K290" s="11"/>
      <c r="L290" s="11"/>
      <c r="P290" s="11"/>
      <c r="Q290" s="11"/>
      <c r="R290" s="101"/>
      <c r="S290" s="11"/>
      <c r="T290" s="11"/>
      <c r="U290" s="11"/>
      <c r="W290" s="11"/>
      <c r="X290" s="11"/>
      <c r="Y290" s="11"/>
      <c r="Z290" s="101"/>
      <c r="AA290" s="11"/>
      <c r="AB290" s="11"/>
      <c r="AC290" s="11"/>
      <c r="AD290" s="11"/>
      <c r="AE290" s="11"/>
      <c r="AF290" s="11"/>
      <c r="AG290" s="11"/>
      <c r="AH290" s="102"/>
      <c r="AI290" s="11"/>
      <c r="AJ290" s="11"/>
      <c r="AK290" s="11"/>
      <c r="AL290" s="11"/>
      <c r="AM290" s="11"/>
      <c r="AN290" s="11"/>
      <c r="AO290" s="11"/>
      <c r="AP290" s="11"/>
      <c r="AQ290" s="11"/>
      <c r="AR290" s="11"/>
      <c r="AS290" s="102"/>
      <c r="AT290" s="102"/>
      <c r="AU290" s="11"/>
      <c r="AV290" s="11"/>
      <c r="AW290" s="5"/>
      <c r="AX290" s="5"/>
      <c r="AZ290" s="5"/>
      <c r="BA290" s="5"/>
    </row>
    <row r="291" spans="3:53" ht="15.75" hidden="1" customHeight="1">
      <c r="C291" s="11"/>
      <c r="D291" s="101"/>
      <c r="E291" s="11"/>
      <c r="F291" s="11"/>
      <c r="G291" s="11"/>
      <c r="H291" s="102"/>
      <c r="I291" s="134"/>
      <c r="J291" s="11"/>
      <c r="K291" s="11"/>
      <c r="L291" s="11"/>
      <c r="P291" s="11"/>
      <c r="Q291" s="11"/>
      <c r="R291" s="101"/>
      <c r="S291" s="11"/>
      <c r="T291" s="11"/>
      <c r="U291" s="11"/>
      <c r="W291" s="11"/>
      <c r="X291" s="11"/>
      <c r="Y291" s="11"/>
      <c r="Z291" s="101"/>
      <c r="AA291" s="11"/>
      <c r="AB291" s="11"/>
      <c r="AC291" s="11"/>
      <c r="AD291" s="11"/>
      <c r="AE291" s="11"/>
      <c r="AF291" s="11"/>
      <c r="AG291" s="11"/>
      <c r="AH291" s="102"/>
      <c r="AI291" s="11"/>
      <c r="AJ291" s="11"/>
      <c r="AK291" s="11"/>
      <c r="AL291" s="11"/>
      <c r="AM291" s="11"/>
      <c r="AN291" s="11"/>
      <c r="AO291" s="11"/>
      <c r="AP291" s="11"/>
      <c r="AQ291" s="11"/>
      <c r="AR291" s="11"/>
      <c r="AS291" s="102"/>
      <c r="AT291" s="102"/>
      <c r="AU291" s="11"/>
      <c r="AV291" s="11"/>
      <c r="AW291" s="5"/>
      <c r="AX291" s="5"/>
      <c r="AZ291" s="5"/>
      <c r="BA291" s="5"/>
    </row>
    <row r="292" spans="3:53" ht="15.75" hidden="1" customHeight="1">
      <c r="C292" s="11"/>
      <c r="D292" s="101"/>
      <c r="E292" s="11"/>
      <c r="F292" s="11"/>
      <c r="G292" s="11"/>
      <c r="H292" s="102"/>
      <c r="I292" s="134"/>
      <c r="J292" s="11"/>
      <c r="K292" s="11"/>
      <c r="L292" s="11"/>
      <c r="P292" s="11"/>
      <c r="Q292" s="11"/>
      <c r="R292" s="101"/>
      <c r="S292" s="11"/>
      <c r="T292" s="11"/>
      <c r="U292" s="11"/>
      <c r="W292" s="11"/>
      <c r="X292" s="11"/>
      <c r="Y292" s="11"/>
      <c r="Z292" s="101"/>
      <c r="AA292" s="11"/>
      <c r="AB292" s="11"/>
      <c r="AC292" s="11"/>
      <c r="AD292" s="11"/>
      <c r="AE292" s="11"/>
      <c r="AF292" s="11"/>
      <c r="AG292" s="11"/>
      <c r="AH292" s="102"/>
      <c r="AI292" s="11"/>
      <c r="AJ292" s="11"/>
      <c r="AK292" s="11"/>
      <c r="AL292" s="11"/>
      <c r="AM292" s="11"/>
      <c r="AN292" s="11"/>
      <c r="AO292" s="11"/>
      <c r="AP292" s="11"/>
      <c r="AQ292" s="11"/>
      <c r="AR292" s="11"/>
      <c r="AS292" s="102"/>
      <c r="AT292" s="102"/>
      <c r="AU292" s="11"/>
      <c r="AV292" s="11"/>
      <c r="AW292" s="5"/>
      <c r="AX292" s="5"/>
      <c r="AZ292" s="5"/>
      <c r="BA292" s="5"/>
    </row>
    <row r="293" spans="3:53" ht="15.75" hidden="1" customHeight="1">
      <c r="C293" s="11"/>
      <c r="D293" s="101"/>
      <c r="E293" s="11"/>
      <c r="F293" s="11"/>
      <c r="G293" s="11"/>
      <c r="H293" s="102"/>
      <c r="I293" s="134"/>
      <c r="J293" s="11"/>
      <c r="K293" s="11"/>
      <c r="L293" s="11"/>
      <c r="P293" s="11"/>
      <c r="Q293" s="11"/>
      <c r="R293" s="101"/>
      <c r="S293" s="11"/>
      <c r="T293" s="11"/>
      <c r="U293" s="11"/>
      <c r="W293" s="11"/>
      <c r="X293" s="11"/>
      <c r="Y293" s="11"/>
      <c r="Z293" s="101"/>
      <c r="AA293" s="11"/>
      <c r="AB293" s="11"/>
      <c r="AC293" s="11"/>
      <c r="AD293" s="11"/>
      <c r="AE293" s="11"/>
      <c r="AF293" s="11"/>
      <c r="AG293" s="11"/>
      <c r="AH293" s="102"/>
      <c r="AI293" s="11"/>
      <c r="AJ293" s="11"/>
      <c r="AK293" s="11"/>
      <c r="AL293" s="11"/>
      <c r="AM293" s="11"/>
      <c r="AN293" s="11"/>
      <c r="AO293" s="11"/>
      <c r="AP293" s="11"/>
      <c r="AQ293" s="11"/>
      <c r="AR293" s="11"/>
      <c r="AS293" s="102"/>
      <c r="AT293" s="102"/>
      <c r="AU293" s="11"/>
      <c r="AV293" s="11"/>
      <c r="AW293" s="5"/>
      <c r="AX293" s="5"/>
      <c r="AZ293" s="5"/>
      <c r="BA293" s="5"/>
    </row>
    <row r="294" spans="3:53" ht="15.75" hidden="1" customHeight="1">
      <c r="C294" s="11"/>
      <c r="D294" s="101"/>
      <c r="E294" s="11"/>
      <c r="F294" s="11"/>
      <c r="G294" s="11"/>
      <c r="H294" s="102"/>
      <c r="I294" s="134"/>
      <c r="J294" s="11"/>
      <c r="K294" s="11"/>
      <c r="L294" s="11"/>
      <c r="P294" s="11"/>
      <c r="Q294" s="11"/>
      <c r="R294" s="101"/>
      <c r="S294" s="11"/>
      <c r="T294" s="11"/>
      <c r="U294" s="11"/>
      <c r="W294" s="11"/>
      <c r="X294" s="11"/>
      <c r="Y294" s="11"/>
      <c r="Z294" s="101"/>
      <c r="AA294" s="11"/>
      <c r="AB294" s="11"/>
      <c r="AC294" s="11"/>
      <c r="AD294" s="11"/>
      <c r="AE294" s="11"/>
      <c r="AF294" s="11"/>
      <c r="AG294" s="11"/>
      <c r="AH294" s="102"/>
      <c r="AI294" s="11"/>
      <c r="AJ294" s="11"/>
      <c r="AK294" s="11"/>
      <c r="AL294" s="11"/>
      <c r="AM294" s="11"/>
      <c r="AN294" s="11"/>
      <c r="AO294" s="11"/>
      <c r="AP294" s="11"/>
      <c r="AQ294" s="11"/>
      <c r="AR294" s="11"/>
      <c r="AS294" s="102"/>
      <c r="AT294" s="102"/>
      <c r="AU294" s="11"/>
      <c r="AV294" s="11"/>
      <c r="AW294" s="5"/>
      <c r="AX294" s="5"/>
      <c r="AZ294" s="5"/>
      <c r="BA294" s="5"/>
    </row>
    <row r="295" spans="3:53" ht="15.75" hidden="1" customHeight="1">
      <c r="C295" s="11"/>
      <c r="D295" s="101"/>
      <c r="E295" s="11"/>
      <c r="F295" s="11"/>
      <c r="G295" s="11"/>
      <c r="H295" s="102"/>
      <c r="I295" s="134"/>
      <c r="J295" s="11"/>
      <c r="K295" s="11"/>
      <c r="L295" s="11"/>
      <c r="P295" s="11"/>
      <c r="Q295" s="11"/>
      <c r="R295" s="101"/>
      <c r="S295" s="11"/>
      <c r="T295" s="11"/>
      <c r="U295" s="11"/>
      <c r="W295" s="11"/>
      <c r="X295" s="11"/>
      <c r="Y295" s="11"/>
      <c r="Z295" s="101"/>
      <c r="AA295" s="11"/>
      <c r="AB295" s="11"/>
      <c r="AC295" s="11"/>
      <c r="AD295" s="11"/>
      <c r="AE295" s="11"/>
      <c r="AF295" s="11"/>
      <c r="AG295" s="11"/>
      <c r="AH295" s="102"/>
      <c r="AI295" s="11"/>
      <c r="AJ295" s="11"/>
      <c r="AK295" s="11"/>
      <c r="AL295" s="11"/>
      <c r="AM295" s="11"/>
      <c r="AN295" s="11"/>
      <c r="AO295" s="11"/>
      <c r="AP295" s="11"/>
      <c r="AQ295" s="11"/>
      <c r="AR295" s="11"/>
      <c r="AS295" s="102"/>
      <c r="AT295" s="102"/>
      <c r="AU295" s="11"/>
      <c r="AV295" s="11"/>
      <c r="AW295" s="5"/>
      <c r="AX295" s="5"/>
      <c r="AZ295" s="5"/>
      <c r="BA295" s="5"/>
    </row>
    <row r="296" spans="3:53" ht="15.75" hidden="1" customHeight="1">
      <c r="C296" s="11"/>
      <c r="D296" s="101"/>
      <c r="E296" s="11"/>
      <c r="F296" s="11"/>
      <c r="G296" s="11"/>
      <c r="H296" s="102"/>
      <c r="I296" s="134"/>
      <c r="J296" s="11"/>
      <c r="K296" s="11"/>
      <c r="L296" s="11"/>
      <c r="P296" s="11"/>
      <c r="Q296" s="11"/>
      <c r="R296" s="101"/>
      <c r="S296" s="11"/>
      <c r="T296" s="11"/>
      <c r="U296" s="11"/>
      <c r="W296" s="11"/>
      <c r="X296" s="11"/>
      <c r="Y296" s="11"/>
      <c r="Z296" s="101"/>
      <c r="AA296" s="11"/>
      <c r="AB296" s="11"/>
      <c r="AC296" s="11"/>
      <c r="AD296" s="11"/>
      <c r="AE296" s="11"/>
      <c r="AF296" s="11"/>
      <c r="AG296" s="11"/>
      <c r="AH296" s="102"/>
      <c r="AI296" s="11"/>
      <c r="AJ296" s="11"/>
      <c r="AK296" s="11"/>
      <c r="AL296" s="11"/>
      <c r="AM296" s="11"/>
      <c r="AN296" s="11"/>
      <c r="AO296" s="11"/>
      <c r="AP296" s="11"/>
      <c r="AQ296" s="11"/>
      <c r="AR296" s="11"/>
      <c r="AS296" s="102"/>
      <c r="AT296" s="102"/>
      <c r="AU296" s="11"/>
      <c r="AV296" s="11"/>
      <c r="AW296" s="5"/>
      <c r="AX296" s="5"/>
      <c r="AZ296" s="5"/>
      <c r="BA296" s="5"/>
    </row>
    <row r="297" spans="3:53" ht="15.75" hidden="1" customHeight="1">
      <c r="C297" s="11"/>
      <c r="D297" s="101"/>
      <c r="E297" s="11"/>
      <c r="F297" s="11"/>
      <c r="G297" s="11"/>
      <c r="H297" s="102"/>
      <c r="I297" s="134"/>
      <c r="J297" s="11"/>
      <c r="K297" s="11"/>
      <c r="L297" s="11"/>
      <c r="P297" s="11"/>
      <c r="Q297" s="11"/>
      <c r="R297" s="101"/>
      <c r="S297" s="11"/>
      <c r="T297" s="11"/>
      <c r="U297" s="11"/>
      <c r="W297" s="11"/>
      <c r="X297" s="11"/>
      <c r="Y297" s="11"/>
      <c r="Z297" s="101"/>
      <c r="AA297" s="11"/>
      <c r="AB297" s="11"/>
      <c r="AC297" s="11"/>
      <c r="AD297" s="11"/>
      <c r="AE297" s="11"/>
      <c r="AF297" s="11"/>
      <c r="AG297" s="11"/>
      <c r="AH297" s="102"/>
      <c r="AI297" s="11"/>
      <c r="AJ297" s="11"/>
      <c r="AK297" s="11"/>
      <c r="AL297" s="11"/>
      <c r="AM297" s="11"/>
      <c r="AN297" s="11"/>
      <c r="AO297" s="11"/>
      <c r="AP297" s="11"/>
      <c r="AQ297" s="11"/>
      <c r="AR297" s="11"/>
      <c r="AS297" s="102"/>
      <c r="AT297" s="102"/>
      <c r="AU297" s="11"/>
      <c r="AV297" s="11"/>
      <c r="AW297" s="5"/>
      <c r="AX297" s="5"/>
      <c r="AZ297" s="5"/>
      <c r="BA297" s="5"/>
    </row>
    <row r="298" spans="3:53" ht="15.75" hidden="1" customHeight="1">
      <c r="C298" s="11"/>
      <c r="D298" s="101"/>
      <c r="E298" s="11"/>
      <c r="F298" s="11"/>
      <c r="G298" s="11"/>
      <c r="H298" s="102"/>
      <c r="I298" s="134"/>
      <c r="J298" s="11"/>
      <c r="K298" s="11"/>
      <c r="L298" s="11"/>
      <c r="P298" s="11"/>
      <c r="Q298" s="11"/>
      <c r="R298" s="101"/>
      <c r="S298" s="11"/>
      <c r="T298" s="11"/>
      <c r="U298" s="11"/>
      <c r="W298" s="11"/>
      <c r="X298" s="11"/>
      <c r="Y298" s="11"/>
      <c r="Z298" s="101"/>
      <c r="AA298" s="11"/>
      <c r="AB298" s="11"/>
      <c r="AC298" s="11"/>
      <c r="AD298" s="11"/>
      <c r="AE298" s="11"/>
      <c r="AF298" s="11"/>
      <c r="AG298" s="11"/>
      <c r="AH298" s="102"/>
      <c r="AI298" s="11"/>
      <c r="AJ298" s="11"/>
      <c r="AK298" s="11"/>
      <c r="AL298" s="11"/>
      <c r="AM298" s="11"/>
      <c r="AN298" s="11"/>
      <c r="AO298" s="11"/>
      <c r="AP298" s="11"/>
      <c r="AQ298" s="11"/>
      <c r="AR298" s="11"/>
      <c r="AS298" s="102"/>
      <c r="AT298" s="102"/>
      <c r="AU298" s="11"/>
      <c r="AV298" s="11"/>
      <c r="AW298" s="5"/>
      <c r="AX298" s="5"/>
      <c r="AZ298" s="5"/>
      <c r="BA298" s="5"/>
    </row>
    <row r="299" spans="3:53" ht="15.75" hidden="1" customHeight="1">
      <c r="C299" s="11"/>
      <c r="D299" s="101"/>
      <c r="E299" s="11"/>
      <c r="F299" s="11"/>
      <c r="G299" s="11"/>
      <c r="H299" s="102"/>
      <c r="I299" s="134"/>
      <c r="J299" s="11"/>
      <c r="K299" s="11"/>
      <c r="L299" s="11"/>
      <c r="P299" s="11"/>
      <c r="Q299" s="11"/>
      <c r="R299" s="101"/>
      <c r="S299" s="11"/>
      <c r="T299" s="11"/>
      <c r="U299" s="11"/>
      <c r="W299" s="11"/>
      <c r="X299" s="11"/>
      <c r="Y299" s="11"/>
      <c r="Z299" s="101"/>
      <c r="AA299" s="11"/>
      <c r="AB299" s="11"/>
      <c r="AC299" s="11"/>
      <c r="AD299" s="11"/>
      <c r="AE299" s="11"/>
      <c r="AF299" s="11"/>
      <c r="AG299" s="11"/>
      <c r="AH299" s="102"/>
      <c r="AI299" s="11"/>
      <c r="AJ299" s="11"/>
      <c r="AK299" s="11"/>
      <c r="AL299" s="11"/>
      <c r="AM299" s="11"/>
      <c r="AN299" s="11"/>
      <c r="AO299" s="11"/>
      <c r="AP299" s="11"/>
      <c r="AQ299" s="11"/>
      <c r="AR299" s="11"/>
      <c r="AS299" s="102"/>
      <c r="AT299" s="102"/>
      <c r="AU299" s="11"/>
      <c r="AV299" s="11"/>
      <c r="AW299" s="5"/>
      <c r="AX299" s="5"/>
      <c r="AZ299" s="5"/>
      <c r="BA299" s="5"/>
    </row>
    <row r="300" spans="3:53" ht="15.75" hidden="1" customHeight="1">
      <c r="C300" s="11"/>
      <c r="D300" s="101"/>
      <c r="E300" s="11"/>
      <c r="F300" s="11"/>
      <c r="G300" s="11"/>
      <c r="H300" s="102"/>
      <c r="I300" s="134"/>
      <c r="J300" s="11"/>
      <c r="K300" s="11"/>
      <c r="L300" s="11"/>
      <c r="P300" s="11"/>
      <c r="Q300" s="11"/>
      <c r="R300" s="101"/>
      <c r="S300" s="11"/>
      <c r="T300" s="11"/>
      <c r="U300" s="11"/>
      <c r="W300" s="11"/>
      <c r="X300" s="11"/>
      <c r="Y300" s="11"/>
      <c r="Z300" s="101"/>
      <c r="AA300" s="11"/>
      <c r="AB300" s="11"/>
      <c r="AC300" s="11"/>
      <c r="AD300" s="11"/>
      <c r="AE300" s="11"/>
      <c r="AF300" s="11"/>
      <c r="AG300" s="11"/>
      <c r="AH300" s="102"/>
      <c r="AI300" s="11"/>
      <c r="AJ300" s="11"/>
      <c r="AK300" s="11"/>
      <c r="AL300" s="11"/>
      <c r="AM300" s="11"/>
      <c r="AN300" s="11"/>
      <c r="AO300" s="11"/>
      <c r="AP300" s="11"/>
      <c r="AQ300" s="11"/>
      <c r="AR300" s="11"/>
      <c r="AS300" s="102"/>
      <c r="AT300" s="102"/>
      <c r="AU300" s="11"/>
      <c r="AV300" s="11"/>
      <c r="AW300" s="5"/>
      <c r="AX300" s="5"/>
      <c r="AZ300" s="5"/>
      <c r="BA300" s="5"/>
    </row>
    <row r="301" spans="3:53" ht="15.75" hidden="1" customHeight="1">
      <c r="C301" s="11"/>
      <c r="D301" s="101"/>
      <c r="E301" s="11"/>
      <c r="F301" s="11"/>
      <c r="G301" s="11"/>
      <c r="H301" s="102"/>
      <c r="I301" s="134"/>
      <c r="J301" s="11"/>
      <c r="K301" s="11"/>
      <c r="L301" s="11"/>
      <c r="P301" s="11"/>
      <c r="Q301" s="11"/>
      <c r="R301" s="101"/>
      <c r="S301" s="11"/>
      <c r="T301" s="11"/>
      <c r="U301" s="11"/>
      <c r="W301" s="11"/>
      <c r="X301" s="11"/>
      <c r="Y301" s="11"/>
      <c r="Z301" s="101"/>
      <c r="AA301" s="11"/>
      <c r="AB301" s="11"/>
      <c r="AC301" s="11"/>
      <c r="AD301" s="11"/>
      <c r="AE301" s="11"/>
      <c r="AF301" s="11"/>
      <c r="AG301" s="11"/>
      <c r="AH301" s="102"/>
      <c r="AI301" s="11"/>
      <c r="AJ301" s="11"/>
      <c r="AK301" s="11"/>
      <c r="AL301" s="11"/>
      <c r="AM301" s="11"/>
      <c r="AN301" s="11"/>
      <c r="AO301" s="11"/>
      <c r="AP301" s="11"/>
      <c r="AQ301" s="11"/>
      <c r="AR301" s="11"/>
      <c r="AS301" s="102"/>
      <c r="AT301" s="102"/>
      <c r="AU301" s="11"/>
      <c r="AV301" s="11"/>
      <c r="AW301" s="5"/>
      <c r="AX301" s="5"/>
      <c r="AZ301" s="5"/>
      <c r="BA301" s="5"/>
    </row>
    <row r="302" spans="3:53" ht="15.75" hidden="1" customHeight="1">
      <c r="C302" s="11"/>
      <c r="D302" s="101"/>
      <c r="E302" s="11"/>
      <c r="F302" s="11"/>
      <c r="G302" s="11"/>
      <c r="H302" s="102"/>
      <c r="I302" s="134"/>
      <c r="J302" s="11"/>
      <c r="K302" s="11"/>
      <c r="L302" s="11"/>
      <c r="P302" s="11"/>
      <c r="Q302" s="11"/>
      <c r="R302" s="101"/>
      <c r="S302" s="11"/>
      <c r="T302" s="11"/>
      <c r="U302" s="11"/>
      <c r="W302" s="11"/>
      <c r="X302" s="11"/>
      <c r="Y302" s="11"/>
      <c r="Z302" s="101"/>
      <c r="AA302" s="11"/>
      <c r="AB302" s="11"/>
      <c r="AC302" s="11"/>
      <c r="AD302" s="11"/>
      <c r="AE302" s="11"/>
      <c r="AF302" s="11"/>
      <c r="AG302" s="11"/>
      <c r="AH302" s="102"/>
      <c r="AI302" s="11"/>
      <c r="AJ302" s="11"/>
      <c r="AK302" s="11"/>
      <c r="AL302" s="11"/>
      <c r="AM302" s="11"/>
      <c r="AN302" s="11"/>
      <c r="AO302" s="11"/>
      <c r="AP302" s="11"/>
      <c r="AQ302" s="11"/>
      <c r="AR302" s="11"/>
      <c r="AS302" s="102"/>
      <c r="AT302" s="102"/>
      <c r="AU302" s="11"/>
      <c r="AV302" s="11"/>
      <c r="AW302" s="5"/>
      <c r="AX302" s="5"/>
      <c r="AZ302" s="5"/>
      <c r="BA302" s="5"/>
    </row>
    <row r="303" spans="3:53" ht="15.75" hidden="1" customHeight="1">
      <c r="C303" s="11"/>
      <c r="D303" s="101"/>
      <c r="E303" s="11"/>
      <c r="F303" s="11"/>
      <c r="G303" s="11"/>
      <c r="H303" s="102"/>
      <c r="I303" s="134"/>
      <c r="J303" s="11"/>
      <c r="K303" s="11"/>
      <c r="L303" s="11"/>
      <c r="P303" s="11"/>
      <c r="Q303" s="11"/>
      <c r="R303" s="101"/>
      <c r="S303" s="11"/>
      <c r="T303" s="11"/>
      <c r="U303" s="11"/>
      <c r="W303" s="11"/>
      <c r="X303" s="11"/>
      <c r="Y303" s="11"/>
      <c r="Z303" s="101"/>
      <c r="AA303" s="11"/>
      <c r="AB303" s="11"/>
      <c r="AC303" s="11"/>
      <c r="AD303" s="11"/>
      <c r="AE303" s="11"/>
      <c r="AF303" s="11"/>
      <c r="AG303" s="11"/>
      <c r="AH303" s="102"/>
      <c r="AI303" s="11"/>
      <c r="AJ303" s="11"/>
      <c r="AK303" s="11"/>
      <c r="AL303" s="11"/>
      <c r="AM303" s="11"/>
      <c r="AN303" s="11"/>
      <c r="AO303" s="11"/>
      <c r="AP303" s="11"/>
      <c r="AQ303" s="11"/>
      <c r="AR303" s="11"/>
      <c r="AS303" s="102"/>
      <c r="AT303" s="102"/>
      <c r="AU303" s="11"/>
      <c r="AV303" s="11"/>
      <c r="AW303" s="5"/>
      <c r="AX303" s="5"/>
      <c r="AZ303" s="5"/>
      <c r="BA303" s="5"/>
    </row>
    <row r="304" spans="3:53" ht="15.75" hidden="1" customHeight="1">
      <c r="C304" s="11"/>
      <c r="D304" s="101"/>
      <c r="E304" s="11"/>
      <c r="F304" s="11"/>
      <c r="G304" s="11"/>
      <c r="H304" s="102"/>
      <c r="I304" s="134"/>
      <c r="J304" s="11"/>
      <c r="K304" s="11"/>
      <c r="L304" s="11"/>
      <c r="P304" s="11"/>
      <c r="Q304" s="11"/>
      <c r="R304" s="101"/>
      <c r="S304" s="11"/>
      <c r="T304" s="11"/>
      <c r="U304" s="11"/>
      <c r="W304" s="11"/>
      <c r="X304" s="11"/>
      <c r="Y304" s="11"/>
      <c r="Z304" s="101"/>
      <c r="AA304" s="11"/>
      <c r="AB304" s="11"/>
      <c r="AC304" s="11"/>
      <c r="AD304" s="11"/>
      <c r="AE304" s="11"/>
      <c r="AF304" s="11"/>
      <c r="AG304" s="11"/>
      <c r="AH304" s="102"/>
      <c r="AI304" s="11"/>
      <c r="AJ304" s="11"/>
      <c r="AK304" s="11"/>
      <c r="AL304" s="11"/>
      <c r="AM304" s="11"/>
      <c r="AN304" s="11"/>
      <c r="AO304" s="11"/>
      <c r="AP304" s="11"/>
      <c r="AQ304" s="11"/>
      <c r="AR304" s="11"/>
      <c r="AS304" s="102"/>
      <c r="AT304" s="102"/>
      <c r="AU304" s="11"/>
      <c r="AV304" s="11"/>
      <c r="AW304" s="5"/>
      <c r="AX304" s="5"/>
      <c r="AZ304" s="5"/>
      <c r="BA304" s="5"/>
    </row>
    <row r="305" spans="3:53" ht="15.75" hidden="1" customHeight="1">
      <c r="C305" s="11"/>
      <c r="D305" s="101"/>
      <c r="E305" s="11"/>
      <c r="F305" s="11"/>
      <c r="G305" s="11"/>
      <c r="H305" s="102"/>
      <c r="I305" s="134"/>
      <c r="J305" s="11"/>
      <c r="K305" s="11"/>
      <c r="L305" s="11"/>
      <c r="P305" s="11"/>
      <c r="Q305" s="11"/>
      <c r="R305" s="101"/>
      <c r="S305" s="11"/>
      <c r="T305" s="11"/>
      <c r="U305" s="11"/>
      <c r="W305" s="11"/>
      <c r="X305" s="11"/>
      <c r="Y305" s="11"/>
      <c r="Z305" s="101"/>
      <c r="AA305" s="11"/>
      <c r="AB305" s="11"/>
      <c r="AC305" s="11"/>
      <c r="AD305" s="11"/>
      <c r="AE305" s="11"/>
      <c r="AF305" s="11"/>
      <c r="AG305" s="11"/>
      <c r="AH305" s="102"/>
      <c r="AI305" s="11"/>
      <c r="AJ305" s="11"/>
      <c r="AK305" s="11"/>
      <c r="AL305" s="11"/>
      <c r="AM305" s="11"/>
      <c r="AN305" s="11"/>
      <c r="AO305" s="11"/>
      <c r="AP305" s="11"/>
      <c r="AQ305" s="11"/>
      <c r="AR305" s="11"/>
      <c r="AS305" s="102"/>
      <c r="AT305" s="102"/>
      <c r="AU305" s="11"/>
      <c r="AV305" s="11"/>
      <c r="AW305" s="5"/>
      <c r="AX305" s="5"/>
      <c r="AZ305" s="5"/>
      <c r="BA305" s="5"/>
    </row>
    <row r="306" spans="3:53" ht="15.75" hidden="1" customHeight="1">
      <c r="C306" s="11"/>
      <c r="D306" s="101"/>
      <c r="E306" s="11"/>
      <c r="F306" s="11"/>
      <c r="G306" s="11"/>
      <c r="H306" s="102"/>
      <c r="I306" s="134"/>
      <c r="J306" s="11"/>
      <c r="K306" s="11"/>
      <c r="L306" s="11"/>
      <c r="P306" s="11"/>
      <c r="Q306" s="11"/>
      <c r="R306" s="101"/>
      <c r="S306" s="11"/>
      <c r="T306" s="11"/>
      <c r="U306" s="11"/>
      <c r="W306" s="11"/>
      <c r="X306" s="11"/>
      <c r="Y306" s="11"/>
      <c r="Z306" s="101"/>
      <c r="AA306" s="11"/>
      <c r="AB306" s="11"/>
      <c r="AC306" s="11"/>
      <c r="AD306" s="11"/>
      <c r="AE306" s="11"/>
      <c r="AF306" s="11"/>
      <c r="AG306" s="11"/>
      <c r="AH306" s="102"/>
      <c r="AI306" s="11"/>
      <c r="AJ306" s="11"/>
      <c r="AK306" s="11"/>
      <c r="AL306" s="11"/>
      <c r="AM306" s="11"/>
      <c r="AN306" s="11"/>
      <c r="AO306" s="11"/>
      <c r="AP306" s="11"/>
      <c r="AQ306" s="11"/>
      <c r="AR306" s="11"/>
      <c r="AS306" s="102"/>
      <c r="AT306" s="102"/>
      <c r="AU306" s="11"/>
      <c r="AV306" s="11"/>
      <c r="AW306" s="5"/>
      <c r="AX306" s="5"/>
      <c r="AZ306" s="5"/>
      <c r="BA306" s="5"/>
    </row>
    <row r="307" spans="3:53" ht="15.75" hidden="1" customHeight="1">
      <c r="C307" s="11"/>
      <c r="D307" s="101"/>
      <c r="E307" s="11"/>
      <c r="F307" s="11"/>
      <c r="G307" s="11"/>
      <c r="H307" s="102"/>
      <c r="I307" s="134"/>
      <c r="J307" s="11"/>
      <c r="K307" s="11"/>
      <c r="L307" s="11"/>
      <c r="P307" s="11"/>
      <c r="Q307" s="11"/>
      <c r="R307" s="101"/>
      <c r="S307" s="11"/>
      <c r="T307" s="11"/>
      <c r="U307" s="11"/>
      <c r="W307" s="11"/>
      <c r="X307" s="11"/>
      <c r="Y307" s="11"/>
      <c r="Z307" s="101"/>
      <c r="AA307" s="11"/>
      <c r="AB307" s="11"/>
      <c r="AC307" s="11"/>
      <c r="AD307" s="11"/>
      <c r="AE307" s="11"/>
      <c r="AF307" s="11"/>
      <c r="AG307" s="11"/>
      <c r="AH307" s="102"/>
      <c r="AI307" s="11"/>
      <c r="AJ307" s="11"/>
      <c r="AK307" s="11"/>
      <c r="AL307" s="11"/>
      <c r="AM307" s="11"/>
      <c r="AN307" s="11"/>
      <c r="AO307" s="11"/>
      <c r="AP307" s="11"/>
      <c r="AQ307" s="11"/>
      <c r="AR307" s="11"/>
      <c r="AS307" s="102"/>
      <c r="AT307" s="102"/>
      <c r="AU307" s="11"/>
      <c r="AV307" s="11"/>
      <c r="AW307" s="5"/>
      <c r="AX307" s="5"/>
      <c r="AZ307" s="5"/>
      <c r="BA307" s="5"/>
    </row>
    <row r="308" spans="3:53" ht="15.75" hidden="1" customHeight="1">
      <c r="C308" s="11"/>
      <c r="D308" s="101"/>
      <c r="E308" s="11"/>
      <c r="F308" s="11"/>
      <c r="G308" s="11"/>
      <c r="H308" s="102"/>
      <c r="I308" s="134"/>
      <c r="J308" s="11"/>
      <c r="K308" s="11"/>
      <c r="L308" s="11"/>
      <c r="P308" s="11"/>
      <c r="Q308" s="11"/>
      <c r="R308" s="101"/>
      <c r="S308" s="11"/>
      <c r="T308" s="11"/>
      <c r="U308" s="11"/>
      <c r="W308" s="11"/>
      <c r="X308" s="11"/>
      <c r="Y308" s="11"/>
      <c r="Z308" s="101"/>
      <c r="AA308" s="11"/>
      <c r="AB308" s="11"/>
      <c r="AC308" s="11"/>
      <c r="AD308" s="11"/>
      <c r="AE308" s="11"/>
      <c r="AF308" s="11"/>
      <c r="AG308" s="11"/>
      <c r="AH308" s="102"/>
      <c r="AI308" s="11"/>
      <c r="AJ308" s="11"/>
      <c r="AK308" s="11"/>
      <c r="AL308" s="11"/>
      <c r="AM308" s="11"/>
      <c r="AN308" s="11"/>
      <c r="AO308" s="11"/>
      <c r="AP308" s="11"/>
      <c r="AQ308" s="11"/>
      <c r="AR308" s="11"/>
      <c r="AS308" s="102"/>
      <c r="AT308" s="102"/>
      <c r="AU308" s="11"/>
      <c r="AV308" s="11"/>
      <c r="AW308" s="5"/>
      <c r="AX308" s="5"/>
      <c r="AZ308" s="5"/>
      <c r="BA308" s="5"/>
    </row>
    <row r="309" spans="3:53" ht="15.75" hidden="1" customHeight="1">
      <c r="C309" s="11"/>
      <c r="D309" s="101"/>
      <c r="E309" s="11"/>
      <c r="F309" s="11"/>
      <c r="G309" s="11"/>
      <c r="H309" s="102"/>
      <c r="I309" s="134"/>
      <c r="J309" s="11"/>
      <c r="K309" s="11"/>
      <c r="L309" s="11"/>
      <c r="P309" s="11"/>
      <c r="Q309" s="11"/>
      <c r="R309" s="101"/>
      <c r="S309" s="11"/>
      <c r="T309" s="11"/>
      <c r="U309" s="11"/>
      <c r="W309" s="11"/>
      <c r="X309" s="11"/>
      <c r="Y309" s="11"/>
      <c r="Z309" s="101"/>
      <c r="AA309" s="11"/>
      <c r="AB309" s="11"/>
      <c r="AC309" s="11"/>
      <c r="AD309" s="11"/>
      <c r="AE309" s="11"/>
      <c r="AF309" s="11"/>
      <c r="AG309" s="11"/>
      <c r="AH309" s="102"/>
      <c r="AI309" s="11"/>
      <c r="AJ309" s="11"/>
      <c r="AK309" s="11"/>
      <c r="AL309" s="11"/>
      <c r="AM309" s="11"/>
      <c r="AN309" s="11"/>
      <c r="AO309" s="11"/>
      <c r="AP309" s="11"/>
      <c r="AQ309" s="11"/>
      <c r="AR309" s="11"/>
      <c r="AS309" s="102"/>
      <c r="AT309" s="102"/>
      <c r="AU309" s="11"/>
      <c r="AV309" s="11"/>
      <c r="AW309" s="5"/>
      <c r="AX309" s="5"/>
      <c r="AZ309" s="5"/>
      <c r="BA309" s="5"/>
    </row>
    <row r="310" spans="3:53" ht="15.75" hidden="1" customHeight="1">
      <c r="C310" s="11"/>
      <c r="D310" s="101"/>
      <c r="E310" s="11"/>
      <c r="F310" s="11"/>
      <c r="G310" s="11"/>
      <c r="H310" s="102"/>
      <c r="I310" s="134"/>
      <c r="J310" s="11"/>
      <c r="K310" s="11"/>
      <c r="L310" s="11"/>
      <c r="P310" s="11"/>
      <c r="Q310" s="11"/>
      <c r="R310" s="101"/>
      <c r="S310" s="11"/>
      <c r="T310" s="11"/>
      <c r="U310" s="11"/>
      <c r="W310" s="11"/>
      <c r="X310" s="11"/>
      <c r="Y310" s="11"/>
      <c r="Z310" s="101"/>
      <c r="AA310" s="11"/>
      <c r="AB310" s="11"/>
      <c r="AC310" s="11"/>
      <c r="AD310" s="11"/>
      <c r="AE310" s="11"/>
      <c r="AF310" s="11"/>
      <c r="AG310" s="11"/>
      <c r="AH310" s="102"/>
      <c r="AI310" s="11"/>
      <c r="AJ310" s="11"/>
      <c r="AK310" s="11"/>
      <c r="AL310" s="11"/>
      <c r="AM310" s="11"/>
      <c r="AN310" s="11"/>
      <c r="AO310" s="11"/>
      <c r="AP310" s="11"/>
      <c r="AQ310" s="11"/>
      <c r="AR310" s="11"/>
      <c r="AS310" s="102"/>
      <c r="AT310" s="102"/>
      <c r="AU310" s="11"/>
      <c r="AV310" s="11"/>
      <c r="AW310" s="5"/>
      <c r="AX310" s="5"/>
      <c r="AZ310" s="5"/>
      <c r="BA310" s="5"/>
    </row>
    <row r="311" spans="3:53" ht="15.75" hidden="1" customHeight="1">
      <c r="C311" s="11"/>
      <c r="D311" s="101"/>
      <c r="E311" s="11"/>
      <c r="F311" s="11"/>
      <c r="G311" s="11"/>
      <c r="H311" s="102"/>
      <c r="I311" s="134"/>
      <c r="J311" s="11"/>
      <c r="K311" s="11"/>
      <c r="L311" s="11"/>
      <c r="P311" s="11"/>
      <c r="Q311" s="11"/>
      <c r="R311" s="101"/>
      <c r="S311" s="11"/>
      <c r="T311" s="11"/>
      <c r="U311" s="11"/>
      <c r="W311" s="11"/>
      <c r="X311" s="11"/>
      <c r="Y311" s="11"/>
      <c r="Z311" s="101"/>
      <c r="AA311" s="11"/>
      <c r="AB311" s="11"/>
      <c r="AC311" s="11"/>
      <c r="AD311" s="11"/>
      <c r="AE311" s="11"/>
      <c r="AF311" s="11"/>
      <c r="AG311" s="11"/>
      <c r="AH311" s="102"/>
      <c r="AI311" s="11"/>
      <c r="AJ311" s="11"/>
      <c r="AK311" s="11"/>
      <c r="AL311" s="11"/>
      <c r="AM311" s="11"/>
      <c r="AN311" s="11"/>
      <c r="AO311" s="11"/>
      <c r="AP311" s="11"/>
      <c r="AQ311" s="11"/>
      <c r="AR311" s="11"/>
      <c r="AS311" s="102"/>
      <c r="AT311" s="102"/>
      <c r="AU311" s="11"/>
      <c r="AV311" s="11"/>
      <c r="AW311" s="5"/>
      <c r="AX311" s="5"/>
      <c r="AZ311" s="5"/>
      <c r="BA311" s="5"/>
    </row>
    <row r="312" spans="3:53" ht="15.75" hidden="1" customHeight="1">
      <c r="C312" s="11"/>
      <c r="D312" s="101"/>
      <c r="E312" s="11"/>
      <c r="F312" s="11"/>
      <c r="G312" s="11"/>
      <c r="H312" s="102"/>
      <c r="I312" s="134"/>
      <c r="J312" s="11"/>
      <c r="K312" s="11"/>
      <c r="L312" s="11"/>
      <c r="P312" s="11"/>
      <c r="Q312" s="11"/>
      <c r="R312" s="101"/>
      <c r="S312" s="11"/>
      <c r="T312" s="11"/>
      <c r="U312" s="11"/>
      <c r="W312" s="11"/>
      <c r="X312" s="11"/>
      <c r="Y312" s="11"/>
      <c r="Z312" s="101"/>
      <c r="AA312" s="11"/>
      <c r="AB312" s="11"/>
      <c r="AC312" s="11"/>
      <c r="AD312" s="11"/>
      <c r="AE312" s="11"/>
      <c r="AF312" s="11"/>
      <c r="AG312" s="11"/>
      <c r="AH312" s="102"/>
      <c r="AI312" s="11"/>
      <c r="AJ312" s="11"/>
      <c r="AK312" s="11"/>
      <c r="AL312" s="11"/>
      <c r="AM312" s="11"/>
      <c r="AN312" s="11"/>
      <c r="AO312" s="11"/>
      <c r="AP312" s="11"/>
      <c r="AQ312" s="11"/>
      <c r="AR312" s="11"/>
      <c r="AS312" s="102"/>
      <c r="AT312" s="102"/>
      <c r="AU312" s="11"/>
      <c r="AV312" s="11"/>
      <c r="AW312" s="5"/>
      <c r="AX312" s="5"/>
      <c r="AZ312" s="5"/>
      <c r="BA312" s="5"/>
    </row>
    <row r="313" spans="3:53" ht="15.75" hidden="1" customHeight="1">
      <c r="C313" s="11"/>
      <c r="D313" s="101"/>
      <c r="E313" s="11"/>
      <c r="F313" s="11"/>
      <c r="G313" s="11"/>
      <c r="H313" s="102"/>
      <c r="I313" s="134"/>
      <c r="J313" s="11"/>
      <c r="K313" s="11"/>
      <c r="L313" s="11"/>
      <c r="P313" s="11"/>
      <c r="Q313" s="11"/>
      <c r="R313" s="101"/>
      <c r="S313" s="11"/>
      <c r="T313" s="11"/>
      <c r="U313" s="11"/>
      <c r="W313" s="11"/>
      <c r="X313" s="11"/>
      <c r="Y313" s="11"/>
      <c r="Z313" s="101"/>
      <c r="AA313" s="11"/>
      <c r="AB313" s="11"/>
      <c r="AC313" s="11"/>
      <c r="AD313" s="11"/>
      <c r="AE313" s="11"/>
      <c r="AF313" s="11"/>
      <c r="AG313" s="11"/>
      <c r="AH313" s="102"/>
      <c r="AI313" s="11"/>
      <c r="AJ313" s="11"/>
      <c r="AK313" s="11"/>
      <c r="AL313" s="11"/>
      <c r="AM313" s="11"/>
      <c r="AN313" s="11"/>
      <c r="AO313" s="11"/>
      <c r="AP313" s="11"/>
      <c r="AQ313" s="11"/>
      <c r="AR313" s="11"/>
      <c r="AS313" s="102"/>
      <c r="AT313" s="102"/>
      <c r="AU313" s="11"/>
      <c r="AV313" s="11"/>
      <c r="AW313" s="5"/>
      <c r="AX313" s="5"/>
      <c r="AZ313" s="5"/>
      <c r="BA313" s="5"/>
    </row>
    <row r="314" spans="3:53" ht="15.75" hidden="1" customHeight="1">
      <c r="C314" s="11"/>
      <c r="D314" s="101"/>
      <c r="E314" s="11"/>
      <c r="F314" s="11"/>
      <c r="G314" s="11"/>
      <c r="H314" s="102"/>
      <c r="I314" s="134"/>
      <c r="J314" s="11"/>
      <c r="K314" s="11"/>
      <c r="L314" s="11"/>
      <c r="P314" s="11"/>
      <c r="Q314" s="11"/>
      <c r="R314" s="101"/>
      <c r="S314" s="11"/>
      <c r="T314" s="11"/>
      <c r="U314" s="11"/>
      <c r="W314" s="11"/>
      <c r="X314" s="11"/>
      <c r="Y314" s="11"/>
      <c r="Z314" s="101"/>
      <c r="AA314" s="11"/>
      <c r="AB314" s="11"/>
      <c r="AC314" s="11"/>
      <c r="AD314" s="11"/>
      <c r="AE314" s="11"/>
      <c r="AF314" s="11"/>
      <c r="AG314" s="11"/>
      <c r="AH314" s="102"/>
      <c r="AI314" s="11"/>
      <c r="AJ314" s="11"/>
      <c r="AK314" s="11"/>
      <c r="AL314" s="11"/>
      <c r="AM314" s="11"/>
      <c r="AN314" s="11"/>
      <c r="AO314" s="11"/>
      <c r="AP314" s="11"/>
      <c r="AQ314" s="11"/>
      <c r="AR314" s="11"/>
      <c r="AS314" s="102"/>
      <c r="AT314" s="102"/>
      <c r="AU314" s="11"/>
      <c r="AV314" s="11"/>
      <c r="AW314" s="5"/>
      <c r="AX314" s="5"/>
      <c r="AZ314" s="5"/>
      <c r="BA314" s="5"/>
    </row>
    <row r="315" spans="3:53" ht="15.75" hidden="1" customHeight="1">
      <c r="C315" s="11"/>
      <c r="D315" s="101"/>
      <c r="E315" s="11"/>
      <c r="F315" s="11"/>
      <c r="G315" s="11"/>
      <c r="H315" s="102"/>
      <c r="I315" s="134"/>
      <c r="J315" s="11"/>
      <c r="K315" s="11"/>
      <c r="L315" s="11"/>
      <c r="P315" s="11"/>
      <c r="Q315" s="11"/>
      <c r="R315" s="101"/>
      <c r="S315" s="11"/>
      <c r="T315" s="11"/>
      <c r="U315" s="11"/>
      <c r="W315" s="11"/>
      <c r="X315" s="11"/>
      <c r="Y315" s="11"/>
      <c r="Z315" s="101"/>
      <c r="AA315" s="11"/>
      <c r="AB315" s="11"/>
      <c r="AC315" s="11"/>
      <c r="AD315" s="11"/>
      <c r="AE315" s="11"/>
      <c r="AF315" s="11"/>
      <c r="AG315" s="11"/>
      <c r="AH315" s="102"/>
      <c r="AI315" s="11"/>
      <c r="AJ315" s="11"/>
      <c r="AK315" s="11"/>
      <c r="AL315" s="11"/>
      <c r="AM315" s="11"/>
      <c r="AN315" s="11"/>
      <c r="AO315" s="11"/>
      <c r="AP315" s="11"/>
      <c r="AQ315" s="11"/>
      <c r="AR315" s="11"/>
      <c r="AS315" s="102"/>
      <c r="AT315" s="102"/>
      <c r="AU315" s="11"/>
      <c r="AV315" s="11"/>
      <c r="AW315" s="5"/>
      <c r="AX315" s="5"/>
      <c r="AZ315" s="5"/>
      <c r="BA315" s="5"/>
    </row>
    <row r="316" spans="3:53" ht="15.75" hidden="1" customHeight="1">
      <c r="C316" s="11"/>
      <c r="D316" s="101"/>
      <c r="E316" s="11"/>
      <c r="F316" s="11"/>
      <c r="G316" s="11"/>
      <c r="H316" s="102"/>
      <c r="I316" s="134"/>
      <c r="J316" s="11"/>
      <c r="K316" s="11"/>
      <c r="L316" s="11"/>
      <c r="P316" s="11"/>
      <c r="Q316" s="11"/>
      <c r="R316" s="101"/>
      <c r="S316" s="11"/>
      <c r="T316" s="11"/>
      <c r="U316" s="11"/>
      <c r="W316" s="11"/>
      <c r="X316" s="11"/>
      <c r="Y316" s="11"/>
      <c r="Z316" s="101"/>
      <c r="AA316" s="11"/>
      <c r="AB316" s="11"/>
      <c r="AC316" s="11"/>
      <c r="AD316" s="11"/>
      <c r="AE316" s="11"/>
      <c r="AF316" s="11"/>
      <c r="AG316" s="11"/>
      <c r="AH316" s="102"/>
      <c r="AI316" s="11"/>
      <c r="AJ316" s="11"/>
      <c r="AK316" s="11"/>
      <c r="AL316" s="11"/>
      <c r="AM316" s="11"/>
      <c r="AN316" s="11"/>
      <c r="AO316" s="11"/>
      <c r="AP316" s="11"/>
      <c r="AQ316" s="11"/>
      <c r="AR316" s="11"/>
      <c r="AS316" s="102"/>
      <c r="AT316" s="102"/>
      <c r="AU316" s="11"/>
      <c r="AV316" s="11"/>
      <c r="AW316" s="5"/>
      <c r="AX316" s="5"/>
      <c r="AZ316" s="5"/>
      <c r="BA316" s="5"/>
    </row>
    <row r="317" spans="3:53" ht="15.75" hidden="1" customHeight="1">
      <c r="C317" s="11"/>
      <c r="D317" s="101"/>
      <c r="E317" s="11"/>
      <c r="F317" s="11"/>
      <c r="G317" s="11"/>
      <c r="H317" s="102"/>
      <c r="I317" s="134"/>
      <c r="J317" s="11"/>
      <c r="K317" s="11"/>
      <c r="L317" s="11"/>
      <c r="P317" s="11"/>
      <c r="Q317" s="11"/>
      <c r="R317" s="101"/>
      <c r="S317" s="11"/>
      <c r="T317" s="11"/>
      <c r="U317" s="11"/>
      <c r="W317" s="11"/>
      <c r="X317" s="11"/>
      <c r="Y317" s="11"/>
      <c r="Z317" s="101"/>
      <c r="AA317" s="11"/>
      <c r="AB317" s="11"/>
      <c r="AC317" s="11"/>
      <c r="AD317" s="11"/>
      <c r="AE317" s="11"/>
      <c r="AF317" s="11"/>
      <c r="AG317" s="11"/>
      <c r="AH317" s="102"/>
      <c r="AI317" s="11"/>
      <c r="AJ317" s="11"/>
      <c r="AK317" s="11"/>
      <c r="AL317" s="11"/>
      <c r="AM317" s="11"/>
      <c r="AN317" s="11"/>
      <c r="AO317" s="11"/>
      <c r="AP317" s="11"/>
      <c r="AQ317" s="11"/>
      <c r="AR317" s="11"/>
      <c r="AS317" s="102"/>
      <c r="AT317" s="102"/>
      <c r="AU317" s="11"/>
      <c r="AV317" s="11"/>
      <c r="AW317" s="5"/>
      <c r="AX317" s="5"/>
      <c r="AZ317" s="5"/>
      <c r="BA317" s="5"/>
    </row>
    <row r="318" spans="3:53" ht="15.75" hidden="1" customHeight="1">
      <c r="C318" s="11"/>
      <c r="D318" s="101"/>
      <c r="E318" s="11"/>
      <c r="F318" s="11"/>
      <c r="G318" s="11"/>
      <c r="H318" s="102"/>
      <c r="I318" s="134"/>
      <c r="J318" s="11"/>
      <c r="K318" s="11"/>
      <c r="L318" s="11"/>
      <c r="P318" s="11"/>
      <c r="Q318" s="11"/>
      <c r="R318" s="101"/>
      <c r="S318" s="11"/>
      <c r="T318" s="11"/>
      <c r="U318" s="11"/>
      <c r="W318" s="11"/>
      <c r="X318" s="11"/>
      <c r="Y318" s="11"/>
      <c r="Z318" s="101"/>
      <c r="AA318" s="11"/>
      <c r="AB318" s="11"/>
      <c r="AC318" s="11"/>
      <c r="AD318" s="11"/>
      <c r="AE318" s="11"/>
      <c r="AF318" s="11"/>
      <c r="AG318" s="11"/>
      <c r="AH318" s="102"/>
      <c r="AI318" s="11"/>
      <c r="AJ318" s="11"/>
      <c r="AK318" s="11"/>
      <c r="AL318" s="11"/>
      <c r="AM318" s="11"/>
      <c r="AN318" s="11"/>
      <c r="AO318" s="11"/>
      <c r="AP318" s="11"/>
      <c r="AQ318" s="11"/>
      <c r="AR318" s="11"/>
      <c r="AS318" s="102"/>
      <c r="AT318" s="102"/>
      <c r="AU318" s="11"/>
      <c r="AV318" s="11"/>
      <c r="AW318" s="5"/>
      <c r="AX318" s="5"/>
      <c r="AZ318" s="5"/>
      <c r="BA318" s="5"/>
    </row>
    <row r="319" spans="3:53" ht="15.75" hidden="1" customHeight="1">
      <c r="C319" s="11"/>
      <c r="D319" s="101"/>
      <c r="E319" s="11"/>
      <c r="F319" s="11"/>
      <c r="G319" s="11"/>
      <c r="H319" s="102"/>
      <c r="I319" s="134"/>
      <c r="J319" s="11"/>
      <c r="K319" s="11"/>
      <c r="L319" s="11"/>
      <c r="P319" s="11"/>
      <c r="Q319" s="11"/>
      <c r="R319" s="101"/>
      <c r="S319" s="11"/>
      <c r="T319" s="11"/>
      <c r="U319" s="11"/>
      <c r="W319" s="11"/>
      <c r="X319" s="11"/>
      <c r="Y319" s="11"/>
      <c r="Z319" s="101"/>
      <c r="AA319" s="11"/>
      <c r="AB319" s="11"/>
      <c r="AC319" s="11"/>
      <c r="AD319" s="11"/>
      <c r="AE319" s="11"/>
      <c r="AF319" s="11"/>
      <c r="AG319" s="11"/>
      <c r="AH319" s="102"/>
      <c r="AI319" s="11"/>
      <c r="AJ319" s="11"/>
      <c r="AK319" s="11"/>
      <c r="AL319" s="11"/>
      <c r="AM319" s="11"/>
      <c r="AN319" s="11"/>
      <c r="AO319" s="11"/>
      <c r="AP319" s="11"/>
      <c r="AQ319" s="11"/>
      <c r="AR319" s="11"/>
      <c r="AS319" s="102"/>
      <c r="AT319" s="102"/>
      <c r="AU319" s="11"/>
      <c r="AV319" s="11"/>
      <c r="AW319" s="5"/>
      <c r="AX319" s="5"/>
      <c r="AZ319" s="5"/>
      <c r="BA319" s="5"/>
    </row>
    <row r="320" spans="3:53" ht="15.75" hidden="1" customHeight="1">
      <c r="C320" s="11"/>
      <c r="D320" s="101"/>
      <c r="E320" s="11"/>
      <c r="F320" s="11"/>
      <c r="G320" s="11"/>
      <c r="H320" s="102"/>
      <c r="I320" s="134"/>
      <c r="J320" s="11"/>
      <c r="K320" s="11"/>
      <c r="L320" s="11"/>
      <c r="P320" s="11"/>
      <c r="Q320" s="11"/>
      <c r="R320" s="101"/>
      <c r="S320" s="11"/>
      <c r="T320" s="11"/>
      <c r="U320" s="11"/>
      <c r="W320" s="11"/>
      <c r="X320" s="11"/>
      <c r="Y320" s="11"/>
      <c r="Z320" s="101"/>
      <c r="AA320" s="11"/>
      <c r="AB320" s="11"/>
      <c r="AC320" s="11"/>
      <c r="AD320" s="11"/>
      <c r="AE320" s="11"/>
      <c r="AF320" s="11"/>
      <c r="AG320" s="11"/>
      <c r="AH320" s="102"/>
      <c r="AI320" s="11"/>
      <c r="AJ320" s="11"/>
      <c r="AK320" s="11"/>
      <c r="AL320" s="11"/>
      <c r="AM320" s="11"/>
      <c r="AN320" s="11"/>
      <c r="AO320" s="11"/>
      <c r="AP320" s="11"/>
      <c r="AQ320" s="11"/>
      <c r="AR320" s="11"/>
      <c r="AS320" s="102"/>
      <c r="AT320" s="102"/>
      <c r="AU320" s="11"/>
      <c r="AV320" s="11"/>
      <c r="AW320" s="5"/>
      <c r="AX320" s="5"/>
      <c r="AZ320" s="5"/>
      <c r="BA320" s="5"/>
    </row>
    <row r="321" spans="3:53" ht="15.75" hidden="1" customHeight="1">
      <c r="C321" s="11"/>
      <c r="D321" s="101"/>
      <c r="E321" s="11"/>
      <c r="F321" s="11"/>
      <c r="G321" s="11"/>
      <c r="H321" s="102"/>
      <c r="I321" s="134"/>
      <c r="J321" s="11"/>
      <c r="K321" s="11"/>
      <c r="L321" s="11"/>
      <c r="P321" s="11"/>
      <c r="Q321" s="11"/>
      <c r="R321" s="101"/>
      <c r="S321" s="11"/>
      <c r="T321" s="11"/>
      <c r="U321" s="11"/>
      <c r="W321" s="11"/>
      <c r="X321" s="11"/>
      <c r="Y321" s="11"/>
      <c r="Z321" s="101"/>
      <c r="AA321" s="11"/>
      <c r="AB321" s="11"/>
      <c r="AC321" s="11"/>
      <c r="AD321" s="11"/>
      <c r="AE321" s="11"/>
      <c r="AF321" s="11"/>
      <c r="AG321" s="11"/>
      <c r="AH321" s="102"/>
      <c r="AI321" s="11"/>
      <c r="AJ321" s="11"/>
      <c r="AK321" s="11"/>
      <c r="AL321" s="11"/>
      <c r="AM321" s="11"/>
      <c r="AN321" s="11"/>
      <c r="AO321" s="11"/>
      <c r="AP321" s="11"/>
      <c r="AQ321" s="11"/>
      <c r="AR321" s="11"/>
      <c r="AS321" s="102"/>
      <c r="AT321" s="102"/>
      <c r="AU321" s="11"/>
      <c r="AV321" s="11"/>
      <c r="AW321" s="5"/>
      <c r="AX321" s="5"/>
      <c r="AZ321" s="5"/>
      <c r="BA321" s="5"/>
    </row>
    <row r="322" spans="3:53" ht="15.75" hidden="1" customHeight="1">
      <c r="C322" s="11"/>
      <c r="D322" s="101"/>
      <c r="E322" s="11"/>
      <c r="F322" s="11"/>
      <c r="G322" s="11"/>
      <c r="H322" s="102"/>
      <c r="I322" s="134"/>
      <c r="J322" s="11"/>
      <c r="K322" s="11"/>
      <c r="L322" s="11"/>
      <c r="P322" s="11"/>
      <c r="Q322" s="11"/>
      <c r="R322" s="101"/>
      <c r="S322" s="11"/>
      <c r="T322" s="11"/>
      <c r="U322" s="11"/>
      <c r="W322" s="11"/>
      <c r="X322" s="11"/>
      <c r="Y322" s="11"/>
      <c r="Z322" s="101"/>
      <c r="AA322" s="11"/>
      <c r="AB322" s="11"/>
      <c r="AC322" s="11"/>
      <c r="AD322" s="11"/>
      <c r="AE322" s="11"/>
      <c r="AF322" s="11"/>
      <c r="AG322" s="11"/>
      <c r="AH322" s="102"/>
      <c r="AI322" s="11"/>
      <c r="AJ322" s="11"/>
      <c r="AK322" s="11"/>
      <c r="AL322" s="11"/>
      <c r="AM322" s="11"/>
      <c r="AN322" s="11"/>
      <c r="AO322" s="11"/>
      <c r="AP322" s="11"/>
      <c r="AQ322" s="11"/>
      <c r="AR322" s="11"/>
      <c r="AS322" s="102"/>
      <c r="AT322" s="102"/>
      <c r="AU322" s="11"/>
      <c r="AV322" s="11"/>
      <c r="AW322" s="5"/>
      <c r="AX322" s="5"/>
      <c r="AZ322" s="5"/>
      <c r="BA322" s="5"/>
    </row>
    <row r="323" spans="3:53" ht="15.75" hidden="1" customHeight="1">
      <c r="C323" s="11"/>
      <c r="D323" s="101"/>
      <c r="E323" s="11"/>
      <c r="F323" s="11"/>
      <c r="G323" s="11"/>
      <c r="H323" s="102"/>
      <c r="I323" s="134"/>
      <c r="J323" s="11"/>
      <c r="K323" s="11"/>
      <c r="L323" s="11"/>
      <c r="P323" s="11"/>
      <c r="Q323" s="11"/>
      <c r="R323" s="101"/>
      <c r="S323" s="11"/>
      <c r="T323" s="11"/>
      <c r="U323" s="11"/>
      <c r="W323" s="11"/>
      <c r="X323" s="11"/>
      <c r="Y323" s="11"/>
      <c r="Z323" s="101"/>
      <c r="AA323" s="11"/>
      <c r="AB323" s="11"/>
      <c r="AC323" s="11"/>
      <c r="AD323" s="11"/>
      <c r="AE323" s="11"/>
      <c r="AF323" s="11"/>
      <c r="AG323" s="11"/>
      <c r="AH323" s="102"/>
      <c r="AI323" s="11"/>
      <c r="AJ323" s="11"/>
      <c r="AK323" s="11"/>
      <c r="AL323" s="11"/>
      <c r="AM323" s="11"/>
      <c r="AN323" s="11"/>
      <c r="AO323" s="11"/>
      <c r="AP323" s="11"/>
      <c r="AQ323" s="11"/>
      <c r="AR323" s="11"/>
      <c r="AS323" s="102"/>
      <c r="AT323" s="102"/>
      <c r="AU323" s="11"/>
      <c r="AV323" s="11"/>
      <c r="AW323" s="5"/>
      <c r="AX323" s="5"/>
      <c r="AZ323" s="5"/>
      <c r="BA323" s="5"/>
    </row>
    <row r="324" spans="3:53" ht="15.75" hidden="1" customHeight="1">
      <c r="C324" s="11"/>
      <c r="D324" s="101"/>
      <c r="E324" s="11"/>
      <c r="F324" s="11"/>
      <c r="G324" s="11"/>
      <c r="H324" s="102"/>
      <c r="I324" s="134"/>
      <c r="J324" s="11"/>
      <c r="K324" s="11"/>
      <c r="L324" s="11"/>
      <c r="P324" s="11"/>
      <c r="Q324" s="11"/>
      <c r="R324" s="101"/>
      <c r="S324" s="11"/>
      <c r="T324" s="11"/>
      <c r="U324" s="11"/>
      <c r="W324" s="11"/>
      <c r="X324" s="11"/>
      <c r="Y324" s="11"/>
      <c r="Z324" s="101"/>
      <c r="AA324" s="11"/>
      <c r="AB324" s="11"/>
      <c r="AC324" s="11"/>
      <c r="AD324" s="11"/>
      <c r="AE324" s="11"/>
      <c r="AF324" s="11"/>
      <c r="AG324" s="11"/>
      <c r="AH324" s="102"/>
      <c r="AI324" s="11"/>
      <c r="AJ324" s="11"/>
      <c r="AK324" s="11"/>
      <c r="AL324" s="11"/>
      <c r="AM324" s="11"/>
      <c r="AN324" s="11"/>
      <c r="AO324" s="11"/>
      <c r="AP324" s="11"/>
      <c r="AQ324" s="11"/>
      <c r="AR324" s="11"/>
      <c r="AS324" s="102"/>
      <c r="AT324" s="102"/>
      <c r="AU324" s="11"/>
      <c r="AV324" s="11"/>
      <c r="AW324" s="5"/>
      <c r="AX324" s="5"/>
      <c r="AZ324" s="5"/>
      <c r="BA324" s="5"/>
    </row>
    <row r="325" spans="3:53" ht="15.75" hidden="1" customHeight="1">
      <c r="C325" s="11"/>
      <c r="D325" s="101"/>
      <c r="E325" s="11"/>
      <c r="F325" s="11"/>
      <c r="G325" s="11"/>
      <c r="H325" s="102"/>
      <c r="I325" s="134"/>
      <c r="J325" s="11"/>
      <c r="K325" s="11"/>
      <c r="L325" s="11"/>
      <c r="P325" s="11"/>
      <c r="Q325" s="11"/>
      <c r="R325" s="101"/>
      <c r="S325" s="11"/>
      <c r="T325" s="11"/>
      <c r="U325" s="11"/>
      <c r="W325" s="11"/>
      <c r="X325" s="11"/>
      <c r="Y325" s="11"/>
      <c r="Z325" s="101"/>
      <c r="AA325" s="11"/>
      <c r="AB325" s="11"/>
      <c r="AC325" s="11"/>
      <c r="AD325" s="11"/>
      <c r="AE325" s="11"/>
      <c r="AF325" s="11"/>
      <c r="AG325" s="11"/>
      <c r="AH325" s="102"/>
      <c r="AI325" s="11"/>
      <c r="AJ325" s="11"/>
      <c r="AK325" s="11"/>
      <c r="AL325" s="11"/>
      <c r="AM325" s="11"/>
      <c r="AN325" s="11"/>
      <c r="AO325" s="11"/>
      <c r="AP325" s="11"/>
      <c r="AQ325" s="11"/>
      <c r="AR325" s="11"/>
      <c r="AS325" s="102"/>
      <c r="AT325" s="102"/>
      <c r="AU325" s="11"/>
      <c r="AV325" s="11"/>
      <c r="AW325" s="5"/>
      <c r="AX325" s="5"/>
      <c r="AZ325" s="5"/>
      <c r="BA325" s="5"/>
    </row>
    <row r="326" spans="3:53" ht="15.75" hidden="1" customHeight="1">
      <c r="C326" s="11"/>
      <c r="D326" s="101"/>
      <c r="E326" s="11"/>
      <c r="F326" s="11"/>
      <c r="G326" s="11"/>
      <c r="H326" s="102"/>
      <c r="I326" s="134"/>
      <c r="J326" s="11"/>
      <c r="K326" s="11"/>
      <c r="L326" s="11"/>
      <c r="P326" s="11"/>
      <c r="Q326" s="11"/>
      <c r="R326" s="101"/>
      <c r="S326" s="11"/>
      <c r="T326" s="11"/>
      <c r="U326" s="11"/>
      <c r="W326" s="11"/>
      <c r="X326" s="11"/>
      <c r="Y326" s="11"/>
      <c r="Z326" s="101"/>
      <c r="AA326" s="11"/>
      <c r="AB326" s="11"/>
      <c r="AC326" s="11"/>
      <c r="AD326" s="11"/>
      <c r="AE326" s="11"/>
      <c r="AF326" s="11"/>
      <c r="AG326" s="11"/>
      <c r="AH326" s="102"/>
      <c r="AI326" s="11"/>
      <c r="AJ326" s="11"/>
      <c r="AK326" s="11"/>
      <c r="AL326" s="11"/>
      <c r="AM326" s="11"/>
      <c r="AN326" s="11"/>
      <c r="AO326" s="11"/>
      <c r="AP326" s="11"/>
      <c r="AQ326" s="11"/>
      <c r="AR326" s="11"/>
      <c r="AS326" s="102"/>
      <c r="AT326" s="102"/>
      <c r="AU326" s="11"/>
      <c r="AV326" s="11"/>
      <c r="AW326" s="5"/>
      <c r="AX326" s="5"/>
      <c r="AZ326" s="5"/>
      <c r="BA326" s="5"/>
    </row>
    <row r="327" spans="3:53" ht="15.75" hidden="1" customHeight="1">
      <c r="C327" s="11"/>
      <c r="D327" s="101"/>
      <c r="E327" s="11"/>
      <c r="F327" s="11"/>
      <c r="G327" s="11"/>
      <c r="H327" s="102"/>
      <c r="I327" s="134"/>
      <c r="J327" s="11"/>
      <c r="K327" s="11"/>
      <c r="L327" s="11"/>
      <c r="P327" s="11"/>
      <c r="Q327" s="11"/>
      <c r="R327" s="101"/>
      <c r="S327" s="11"/>
      <c r="T327" s="11"/>
      <c r="U327" s="11"/>
      <c r="W327" s="11"/>
      <c r="X327" s="11"/>
      <c r="Y327" s="11"/>
      <c r="Z327" s="101"/>
      <c r="AA327" s="11"/>
      <c r="AB327" s="11"/>
      <c r="AC327" s="11"/>
      <c r="AD327" s="11"/>
      <c r="AE327" s="11"/>
      <c r="AF327" s="11"/>
      <c r="AG327" s="11"/>
      <c r="AH327" s="102"/>
      <c r="AI327" s="11"/>
      <c r="AJ327" s="11"/>
      <c r="AK327" s="11"/>
      <c r="AL327" s="11"/>
      <c r="AM327" s="11"/>
      <c r="AN327" s="11"/>
      <c r="AO327" s="11"/>
      <c r="AP327" s="11"/>
      <c r="AQ327" s="11"/>
      <c r="AR327" s="11"/>
      <c r="AS327" s="102"/>
      <c r="AT327" s="102"/>
      <c r="AU327" s="11"/>
      <c r="AV327" s="11"/>
      <c r="AW327" s="5"/>
      <c r="AX327" s="5"/>
      <c r="AZ327" s="5"/>
      <c r="BA327" s="5"/>
    </row>
    <row r="328" spans="3:53" ht="15.75" hidden="1" customHeight="1">
      <c r="C328" s="11"/>
      <c r="D328" s="101"/>
      <c r="E328" s="11"/>
      <c r="F328" s="11"/>
      <c r="G328" s="11"/>
      <c r="H328" s="102"/>
      <c r="I328" s="134"/>
      <c r="J328" s="11"/>
      <c r="K328" s="11"/>
      <c r="L328" s="11"/>
      <c r="P328" s="11"/>
      <c r="Q328" s="11"/>
      <c r="R328" s="101"/>
      <c r="S328" s="11"/>
      <c r="T328" s="11"/>
      <c r="U328" s="11"/>
      <c r="W328" s="11"/>
      <c r="X328" s="11"/>
      <c r="Y328" s="11"/>
      <c r="Z328" s="101"/>
      <c r="AA328" s="11"/>
      <c r="AB328" s="11"/>
      <c r="AC328" s="11"/>
      <c r="AD328" s="11"/>
      <c r="AE328" s="11"/>
      <c r="AF328" s="11"/>
      <c r="AG328" s="11"/>
      <c r="AH328" s="102"/>
      <c r="AI328" s="11"/>
      <c r="AJ328" s="11"/>
      <c r="AK328" s="11"/>
      <c r="AL328" s="11"/>
      <c r="AM328" s="11"/>
      <c r="AN328" s="11"/>
      <c r="AO328" s="11"/>
      <c r="AP328" s="11"/>
      <c r="AQ328" s="11"/>
      <c r="AR328" s="11"/>
      <c r="AS328" s="102"/>
      <c r="AT328" s="102"/>
      <c r="AU328" s="11"/>
      <c r="AV328" s="11"/>
      <c r="AW328" s="5"/>
      <c r="AX328" s="5"/>
      <c r="AZ328" s="5"/>
      <c r="BA328" s="5"/>
    </row>
    <row r="329" spans="3:53" ht="15.75" hidden="1" customHeight="1">
      <c r="C329" s="11"/>
      <c r="D329" s="101"/>
      <c r="E329" s="11"/>
      <c r="F329" s="11"/>
      <c r="G329" s="11"/>
      <c r="H329" s="102"/>
      <c r="I329" s="134"/>
      <c r="J329" s="11"/>
      <c r="K329" s="11"/>
      <c r="L329" s="11"/>
      <c r="P329" s="11"/>
      <c r="Q329" s="11"/>
      <c r="R329" s="101"/>
      <c r="S329" s="11"/>
      <c r="T329" s="11"/>
      <c r="U329" s="11"/>
      <c r="W329" s="11"/>
      <c r="X329" s="11"/>
      <c r="Y329" s="11"/>
      <c r="Z329" s="101"/>
      <c r="AA329" s="11"/>
      <c r="AB329" s="11"/>
      <c r="AC329" s="11"/>
      <c r="AD329" s="11"/>
      <c r="AE329" s="11"/>
      <c r="AF329" s="11"/>
      <c r="AG329" s="11"/>
      <c r="AH329" s="102"/>
      <c r="AI329" s="11"/>
      <c r="AJ329" s="11"/>
      <c r="AK329" s="11"/>
      <c r="AL329" s="11"/>
      <c r="AM329" s="11"/>
      <c r="AN329" s="11"/>
      <c r="AO329" s="11"/>
      <c r="AP329" s="11"/>
      <c r="AQ329" s="11"/>
      <c r="AR329" s="11"/>
      <c r="AS329" s="102"/>
      <c r="AT329" s="102"/>
      <c r="AU329" s="11"/>
      <c r="AV329" s="11"/>
      <c r="AW329" s="5"/>
      <c r="AX329" s="5"/>
      <c r="AZ329" s="5"/>
      <c r="BA329" s="5"/>
    </row>
    <row r="330" spans="3:53" ht="15.75" hidden="1" customHeight="1">
      <c r="C330" s="11"/>
      <c r="D330" s="101"/>
      <c r="E330" s="11"/>
      <c r="F330" s="11"/>
      <c r="G330" s="11"/>
      <c r="H330" s="102"/>
      <c r="I330" s="134"/>
      <c r="J330" s="11"/>
      <c r="K330" s="11"/>
      <c r="L330" s="11"/>
      <c r="P330" s="11"/>
      <c r="Q330" s="11"/>
      <c r="R330" s="101"/>
      <c r="S330" s="11"/>
      <c r="T330" s="11"/>
      <c r="U330" s="11"/>
      <c r="W330" s="11"/>
      <c r="X330" s="11"/>
      <c r="Y330" s="11"/>
      <c r="Z330" s="101"/>
      <c r="AA330" s="11"/>
      <c r="AB330" s="11"/>
      <c r="AC330" s="11"/>
      <c r="AD330" s="11"/>
      <c r="AE330" s="11"/>
      <c r="AF330" s="11"/>
      <c r="AG330" s="11"/>
      <c r="AH330" s="102"/>
      <c r="AI330" s="11"/>
      <c r="AJ330" s="11"/>
      <c r="AK330" s="11"/>
      <c r="AL330" s="11"/>
      <c r="AM330" s="11"/>
      <c r="AN330" s="11"/>
      <c r="AO330" s="11"/>
      <c r="AP330" s="11"/>
      <c r="AQ330" s="11"/>
      <c r="AR330" s="11"/>
      <c r="AS330" s="102"/>
      <c r="AT330" s="102"/>
      <c r="AU330" s="11"/>
      <c r="AV330" s="11"/>
      <c r="AW330" s="5"/>
      <c r="AX330" s="5"/>
      <c r="AZ330" s="5"/>
      <c r="BA330" s="5"/>
    </row>
    <row r="331" spans="3:53" ht="15.75" hidden="1" customHeight="1">
      <c r="C331" s="11"/>
      <c r="D331" s="101"/>
      <c r="E331" s="11"/>
      <c r="F331" s="11"/>
      <c r="G331" s="11"/>
      <c r="H331" s="102"/>
      <c r="I331" s="134"/>
      <c r="J331" s="11"/>
      <c r="K331" s="11"/>
      <c r="L331" s="11"/>
      <c r="P331" s="11"/>
      <c r="Q331" s="11"/>
      <c r="R331" s="101"/>
      <c r="S331" s="11"/>
      <c r="T331" s="11"/>
      <c r="U331" s="11"/>
      <c r="W331" s="11"/>
      <c r="X331" s="11"/>
      <c r="Y331" s="11"/>
      <c r="Z331" s="101"/>
      <c r="AA331" s="11"/>
      <c r="AB331" s="11"/>
      <c r="AC331" s="11"/>
      <c r="AD331" s="11"/>
      <c r="AE331" s="11"/>
      <c r="AF331" s="11"/>
      <c r="AG331" s="11"/>
      <c r="AH331" s="102"/>
      <c r="AI331" s="11"/>
      <c r="AJ331" s="11"/>
      <c r="AK331" s="11"/>
      <c r="AL331" s="11"/>
      <c r="AM331" s="11"/>
      <c r="AN331" s="11"/>
      <c r="AO331" s="11"/>
      <c r="AP331" s="11"/>
      <c r="AQ331" s="11"/>
      <c r="AR331" s="11"/>
      <c r="AS331" s="102"/>
      <c r="AT331" s="102"/>
      <c r="AU331" s="11"/>
      <c r="AV331" s="11"/>
      <c r="AW331" s="5"/>
      <c r="AX331" s="5"/>
      <c r="AZ331" s="5"/>
      <c r="BA331" s="5"/>
    </row>
    <row r="332" spans="3:53" ht="15.75" hidden="1" customHeight="1">
      <c r="C332" s="11"/>
      <c r="D332" s="101"/>
      <c r="E332" s="11"/>
      <c r="F332" s="11"/>
      <c r="G332" s="11"/>
      <c r="H332" s="102"/>
      <c r="I332" s="134"/>
      <c r="J332" s="11"/>
      <c r="K332" s="11"/>
      <c r="L332" s="11"/>
      <c r="P332" s="11"/>
      <c r="Q332" s="11"/>
      <c r="R332" s="101"/>
      <c r="S332" s="11"/>
      <c r="T332" s="11"/>
      <c r="U332" s="11"/>
      <c r="W332" s="11"/>
      <c r="X332" s="11"/>
      <c r="Y332" s="11"/>
      <c r="Z332" s="101"/>
      <c r="AA332" s="11"/>
      <c r="AB332" s="11"/>
      <c r="AC332" s="11"/>
      <c r="AD332" s="11"/>
      <c r="AE332" s="11"/>
      <c r="AF332" s="11"/>
      <c r="AG332" s="11"/>
      <c r="AH332" s="102"/>
      <c r="AI332" s="11"/>
      <c r="AJ332" s="11"/>
      <c r="AK332" s="11"/>
      <c r="AL332" s="11"/>
      <c r="AM332" s="11"/>
      <c r="AN332" s="11"/>
      <c r="AO332" s="11"/>
      <c r="AP332" s="11"/>
      <c r="AQ332" s="11"/>
      <c r="AR332" s="11"/>
      <c r="AS332" s="102"/>
      <c r="AT332" s="102"/>
      <c r="AU332" s="11"/>
      <c r="AV332" s="11"/>
      <c r="AW332" s="5"/>
      <c r="AX332" s="5"/>
      <c r="AZ332" s="5"/>
      <c r="BA332" s="5"/>
    </row>
    <row r="333" spans="3:53" ht="15.75" hidden="1" customHeight="1">
      <c r="C333" s="11"/>
      <c r="D333" s="101"/>
      <c r="E333" s="11"/>
      <c r="F333" s="11"/>
      <c r="G333" s="11"/>
      <c r="H333" s="102"/>
      <c r="I333" s="134"/>
      <c r="J333" s="11"/>
      <c r="K333" s="11"/>
      <c r="L333" s="11"/>
      <c r="P333" s="11"/>
      <c r="Q333" s="11"/>
      <c r="R333" s="101"/>
      <c r="S333" s="11"/>
      <c r="T333" s="11"/>
      <c r="U333" s="11"/>
      <c r="W333" s="11"/>
      <c r="X333" s="11"/>
      <c r="Y333" s="11"/>
      <c r="Z333" s="101"/>
      <c r="AA333" s="11"/>
      <c r="AB333" s="11"/>
      <c r="AC333" s="11"/>
      <c r="AD333" s="11"/>
      <c r="AE333" s="11"/>
      <c r="AF333" s="11"/>
      <c r="AG333" s="11"/>
      <c r="AH333" s="102"/>
      <c r="AI333" s="11"/>
      <c r="AJ333" s="11"/>
      <c r="AK333" s="11"/>
      <c r="AL333" s="11"/>
      <c r="AM333" s="11"/>
      <c r="AN333" s="11"/>
      <c r="AO333" s="11"/>
      <c r="AP333" s="11"/>
      <c r="AQ333" s="11"/>
      <c r="AR333" s="11"/>
      <c r="AS333" s="102"/>
      <c r="AT333" s="102"/>
      <c r="AU333" s="11"/>
      <c r="AV333" s="11"/>
      <c r="AW333" s="5"/>
      <c r="AX333" s="5"/>
      <c r="AZ333" s="5"/>
      <c r="BA333" s="5"/>
    </row>
    <row r="334" spans="3:53" ht="15.75" hidden="1" customHeight="1">
      <c r="C334" s="11"/>
      <c r="D334" s="101"/>
      <c r="E334" s="11"/>
      <c r="F334" s="11"/>
      <c r="G334" s="11"/>
      <c r="H334" s="102"/>
      <c r="I334" s="134"/>
      <c r="J334" s="11"/>
      <c r="K334" s="11"/>
      <c r="L334" s="11"/>
      <c r="P334" s="11"/>
      <c r="Q334" s="11"/>
      <c r="R334" s="101"/>
      <c r="S334" s="11"/>
      <c r="T334" s="11"/>
      <c r="U334" s="11"/>
      <c r="W334" s="11"/>
      <c r="X334" s="11"/>
      <c r="Y334" s="11"/>
      <c r="Z334" s="101"/>
      <c r="AA334" s="11"/>
      <c r="AB334" s="11"/>
      <c r="AC334" s="11"/>
      <c r="AD334" s="11"/>
      <c r="AE334" s="11"/>
      <c r="AF334" s="11"/>
      <c r="AG334" s="11"/>
      <c r="AH334" s="102"/>
      <c r="AI334" s="11"/>
      <c r="AJ334" s="11"/>
      <c r="AK334" s="11"/>
      <c r="AL334" s="11"/>
      <c r="AM334" s="11"/>
      <c r="AN334" s="11"/>
      <c r="AO334" s="11"/>
      <c r="AP334" s="11"/>
      <c r="AQ334" s="11"/>
      <c r="AR334" s="11"/>
      <c r="AS334" s="102"/>
      <c r="AT334" s="102"/>
      <c r="AU334" s="11"/>
      <c r="AV334" s="11"/>
      <c r="AW334" s="5"/>
      <c r="AX334" s="5"/>
      <c r="AZ334" s="5"/>
      <c r="BA334" s="5"/>
    </row>
    <row r="335" spans="3:53" ht="15.75" hidden="1" customHeight="1">
      <c r="C335" s="11"/>
      <c r="D335" s="101"/>
      <c r="E335" s="11"/>
      <c r="F335" s="11"/>
      <c r="G335" s="11"/>
      <c r="H335" s="102"/>
      <c r="I335" s="134"/>
      <c r="J335" s="11"/>
      <c r="K335" s="11"/>
      <c r="L335" s="11"/>
      <c r="P335" s="11"/>
      <c r="Q335" s="11"/>
      <c r="R335" s="101"/>
      <c r="S335" s="11"/>
      <c r="T335" s="11"/>
      <c r="U335" s="11"/>
      <c r="W335" s="11"/>
      <c r="X335" s="11"/>
      <c r="Y335" s="11"/>
      <c r="Z335" s="101"/>
      <c r="AA335" s="11"/>
      <c r="AB335" s="11"/>
      <c r="AC335" s="11"/>
      <c r="AD335" s="11"/>
      <c r="AE335" s="11"/>
      <c r="AF335" s="11"/>
      <c r="AG335" s="11"/>
      <c r="AH335" s="102"/>
      <c r="AI335" s="11"/>
      <c r="AJ335" s="11"/>
      <c r="AK335" s="11"/>
      <c r="AL335" s="11"/>
      <c r="AM335" s="11"/>
      <c r="AN335" s="11"/>
      <c r="AO335" s="11"/>
      <c r="AP335" s="11"/>
      <c r="AQ335" s="11"/>
      <c r="AR335" s="11"/>
      <c r="AS335" s="102"/>
      <c r="AT335" s="102"/>
      <c r="AU335" s="11"/>
      <c r="AV335" s="11"/>
      <c r="AW335" s="5"/>
      <c r="AX335" s="5"/>
      <c r="AZ335" s="5"/>
      <c r="BA335" s="5"/>
    </row>
    <row r="336" spans="3:53" ht="15.75" hidden="1" customHeight="1">
      <c r="C336" s="11"/>
      <c r="D336" s="101"/>
      <c r="E336" s="11"/>
      <c r="F336" s="11"/>
      <c r="G336" s="11"/>
      <c r="H336" s="102"/>
      <c r="I336" s="134"/>
      <c r="J336" s="11"/>
      <c r="K336" s="11"/>
      <c r="L336" s="11"/>
      <c r="P336" s="11"/>
      <c r="Q336" s="11"/>
      <c r="R336" s="101"/>
      <c r="S336" s="11"/>
      <c r="T336" s="11"/>
      <c r="U336" s="11"/>
      <c r="W336" s="11"/>
      <c r="X336" s="11"/>
      <c r="Y336" s="11"/>
      <c r="Z336" s="101"/>
      <c r="AA336" s="11"/>
      <c r="AB336" s="11"/>
      <c r="AC336" s="11"/>
      <c r="AD336" s="11"/>
      <c r="AE336" s="11"/>
      <c r="AF336" s="11"/>
      <c r="AG336" s="11"/>
      <c r="AH336" s="102"/>
      <c r="AI336" s="11"/>
      <c r="AJ336" s="11"/>
      <c r="AK336" s="11"/>
      <c r="AL336" s="11"/>
      <c r="AM336" s="11"/>
      <c r="AN336" s="11"/>
      <c r="AO336" s="11"/>
      <c r="AP336" s="11"/>
      <c r="AQ336" s="11"/>
      <c r="AR336" s="11"/>
      <c r="AS336" s="102"/>
      <c r="AT336" s="102"/>
      <c r="AU336" s="11"/>
      <c r="AV336" s="11"/>
      <c r="AW336" s="5"/>
      <c r="AX336" s="5"/>
      <c r="AZ336" s="5"/>
      <c r="BA336" s="5"/>
    </row>
    <row r="337" spans="3:53" ht="15.75" hidden="1" customHeight="1">
      <c r="C337" s="11"/>
      <c r="D337" s="101"/>
      <c r="E337" s="11"/>
      <c r="F337" s="11"/>
      <c r="G337" s="11"/>
      <c r="H337" s="102"/>
      <c r="I337" s="134"/>
      <c r="J337" s="11"/>
      <c r="K337" s="11"/>
      <c r="L337" s="11"/>
      <c r="P337" s="11"/>
      <c r="Q337" s="11"/>
      <c r="R337" s="101"/>
      <c r="S337" s="11"/>
      <c r="T337" s="11"/>
      <c r="U337" s="11"/>
      <c r="W337" s="11"/>
      <c r="X337" s="11"/>
      <c r="Y337" s="11"/>
      <c r="Z337" s="101"/>
      <c r="AA337" s="11"/>
      <c r="AB337" s="11"/>
      <c r="AC337" s="11"/>
      <c r="AD337" s="11"/>
      <c r="AE337" s="11"/>
      <c r="AF337" s="11"/>
      <c r="AG337" s="11"/>
      <c r="AH337" s="102"/>
      <c r="AI337" s="11"/>
      <c r="AJ337" s="11"/>
      <c r="AK337" s="11"/>
      <c r="AL337" s="11"/>
      <c r="AM337" s="11"/>
      <c r="AN337" s="11"/>
      <c r="AO337" s="11"/>
      <c r="AP337" s="11"/>
      <c r="AQ337" s="11"/>
      <c r="AR337" s="11"/>
      <c r="AS337" s="102"/>
      <c r="AT337" s="102"/>
      <c r="AU337" s="11"/>
      <c r="AV337" s="11"/>
      <c r="AW337" s="5"/>
      <c r="AX337" s="5"/>
      <c r="AZ337" s="5"/>
      <c r="BA337" s="5"/>
    </row>
    <row r="338" spans="3:53" ht="15.75" hidden="1" customHeight="1">
      <c r="C338" s="11"/>
      <c r="D338" s="101"/>
      <c r="E338" s="11"/>
      <c r="F338" s="11"/>
      <c r="G338" s="11"/>
      <c r="H338" s="102"/>
      <c r="I338" s="134"/>
      <c r="J338" s="11"/>
      <c r="K338" s="11"/>
      <c r="L338" s="11"/>
      <c r="P338" s="11"/>
      <c r="Q338" s="11"/>
      <c r="R338" s="101"/>
      <c r="S338" s="11"/>
      <c r="T338" s="11"/>
      <c r="U338" s="11"/>
      <c r="W338" s="11"/>
      <c r="X338" s="11"/>
      <c r="Y338" s="11"/>
      <c r="Z338" s="101"/>
      <c r="AA338" s="11"/>
      <c r="AB338" s="11"/>
      <c r="AC338" s="11"/>
      <c r="AD338" s="11"/>
      <c r="AE338" s="11"/>
      <c r="AF338" s="11"/>
      <c r="AG338" s="11"/>
      <c r="AH338" s="102"/>
      <c r="AI338" s="11"/>
      <c r="AJ338" s="11"/>
      <c r="AK338" s="11"/>
      <c r="AL338" s="11"/>
      <c r="AM338" s="11"/>
      <c r="AN338" s="11"/>
      <c r="AO338" s="11"/>
      <c r="AP338" s="11"/>
      <c r="AQ338" s="11"/>
      <c r="AR338" s="11"/>
      <c r="AS338" s="102"/>
      <c r="AT338" s="102"/>
      <c r="AU338" s="11"/>
      <c r="AV338" s="11"/>
      <c r="AW338" s="5"/>
      <c r="AX338" s="5"/>
      <c r="AZ338" s="5"/>
      <c r="BA338" s="5"/>
    </row>
    <row r="339" spans="3:53" ht="15.75" hidden="1" customHeight="1">
      <c r="C339" s="11"/>
      <c r="D339" s="101"/>
      <c r="E339" s="11"/>
      <c r="F339" s="11"/>
      <c r="G339" s="11"/>
      <c r="H339" s="102"/>
      <c r="I339" s="134"/>
      <c r="J339" s="11"/>
      <c r="K339" s="11"/>
      <c r="L339" s="11"/>
      <c r="P339" s="11"/>
      <c r="Q339" s="11"/>
      <c r="R339" s="101"/>
      <c r="S339" s="11"/>
      <c r="T339" s="11"/>
      <c r="U339" s="11"/>
      <c r="W339" s="11"/>
      <c r="X339" s="11"/>
      <c r="Y339" s="11"/>
      <c r="Z339" s="101"/>
      <c r="AA339" s="11"/>
      <c r="AB339" s="11"/>
      <c r="AC339" s="11"/>
      <c r="AD339" s="11"/>
      <c r="AE339" s="11"/>
      <c r="AF339" s="11"/>
      <c r="AG339" s="11"/>
      <c r="AH339" s="102"/>
      <c r="AI339" s="11"/>
      <c r="AJ339" s="11"/>
      <c r="AK339" s="11"/>
      <c r="AL339" s="11"/>
      <c r="AM339" s="11"/>
      <c r="AN339" s="11"/>
      <c r="AO339" s="11"/>
      <c r="AP339" s="11"/>
      <c r="AQ339" s="11"/>
      <c r="AR339" s="11"/>
      <c r="AS339" s="102"/>
      <c r="AT339" s="102"/>
      <c r="AU339" s="11"/>
      <c r="AV339" s="11"/>
      <c r="AW339" s="5"/>
      <c r="AX339" s="5"/>
      <c r="AZ339" s="5"/>
      <c r="BA339" s="5"/>
    </row>
    <row r="340" spans="3:53" ht="15.75" hidden="1" customHeight="1">
      <c r="C340" s="11"/>
      <c r="D340" s="101"/>
      <c r="E340" s="11"/>
      <c r="F340" s="11"/>
      <c r="G340" s="11"/>
      <c r="H340" s="102"/>
      <c r="I340" s="134"/>
      <c r="J340" s="11"/>
      <c r="K340" s="11"/>
      <c r="L340" s="11"/>
      <c r="P340" s="11"/>
      <c r="Q340" s="11"/>
      <c r="R340" s="101"/>
      <c r="S340" s="11"/>
      <c r="T340" s="11"/>
      <c r="U340" s="11"/>
      <c r="W340" s="11"/>
      <c r="X340" s="11"/>
      <c r="Y340" s="11"/>
      <c r="Z340" s="101"/>
      <c r="AA340" s="11"/>
      <c r="AB340" s="11"/>
      <c r="AC340" s="11"/>
      <c r="AD340" s="11"/>
      <c r="AE340" s="11"/>
      <c r="AF340" s="11"/>
      <c r="AG340" s="11"/>
      <c r="AH340" s="102"/>
      <c r="AI340" s="11"/>
      <c r="AJ340" s="11"/>
      <c r="AK340" s="11"/>
      <c r="AL340" s="11"/>
      <c r="AM340" s="11"/>
      <c r="AN340" s="11"/>
      <c r="AO340" s="11"/>
      <c r="AP340" s="11"/>
      <c r="AQ340" s="11"/>
      <c r="AR340" s="11"/>
      <c r="AS340" s="102"/>
      <c r="AT340" s="102"/>
      <c r="AU340" s="11"/>
      <c r="AV340" s="11"/>
      <c r="AW340" s="5"/>
      <c r="AX340" s="5"/>
      <c r="AZ340" s="5"/>
      <c r="BA340" s="5"/>
    </row>
    <row r="341" spans="3:53" ht="15.75" hidden="1" customHeight="1">
      <c r="C341" s="11"/>
      <c r="D341" s="101"/>
      <c r="E341" s="11"/>
      <c r="F341" s="11"/>
      <c r="G341" s="11"/>
      <c r="H341" s="102"/>
      <c r="I341" s="134"/>
      <c r="J341" s="11"/>
      <c r="K341" s="11"/>
      <c r="L341" s="11"/>
      <c r="P341" s="11"/>
      <c r="Q341" s="11"/>
      <c r="R341" s="101"/>
      <c r="S341" s="11"/>
      <c r="T341" s="11"/>
      <c r="U341" s="11"/>
      <c r="W341" s="11"/>
      <c r="X341" s="11"/>
      <c r="Y341" s="11"/>
      <c r="Z341" s="101"/>
      <c r="AA341" s="11"/>
      <c r="AB341" s="11"/>
      <c r="AC341" s="11"/>
      <c r="AD341" s="11"/>
      <c r="AE341" s="11"/>
      <c r="AF341" s="11"/>
      <c r="AG341" s="11"/>
      <c r="AH341" s="102"/>
      <c r="AI341" s="11"/>
      <c r="AJ341" s="11"/>
      <c r="AK341" s="11"/>
      <c r="AL341" s="11"/>
      <c r="AM341" s="11"/>
      <c r="AN341" s="11"/>
      <c r="AO341" s="11"/>
      <c r="AP341" s="11"/>
      <c r="AQ341" s="11"/>
      <c r="AR341" s="11"/>
      <c r="AS341" s="102"/>
      <c r="AT341" s="102"/>
      <c r="AU341" s="11"/>
      <c r="AV341" s="11"/>
      <c r="AW341" s="5"/>
      <c r="AX341" s="5"/>
      <c r="AZ341" s="5"/>
      <c r="BA341" s="5"/>
    </row>
    <row r="342" spans="3:53" ht="15.75" hidden="1" customHeight="1">
      <c r="C342" s="11"/>
      <c r="D342" s="101"/>
      <c r="E342" s="11"/>
      <c r="F342" s="11"/>
      <c r="G342" s="11"/>
      <c r="H342" s="102"/>
      <c r="I342" s="134"/>
      <c r="J342" s="11"/>
      <c r="K342" s="11"/>
      <c r="L342" s="11"/>
      <c r="P342" s="11"/>
      <c r="Q342" s="11"/>
      <c r="R342" s="101"/>
      <c r="S342" s="11"/>
      <c r="T342" s="11"/>
      <c r="U342" s="11"/>
      <c r="W342" s="11"/>
      <c r="X342" s="11"/>
      <c r="Y342" s="11"/>
      <c r="Z342" s="101"/>
      <c r="AA342" s="11"/>
      <c r="AB342" s="11"/>
      <c r="AC342" s="11"/>
      <c r="AD342" s="11"/>
      <c r="AE342" s="11"/>
      <c r="AF342" s="11"/>
      <c r="AG342" s="11"/>
      <c r="AH342" s="102"/>
      <c r="AI342" s="11"/>
      <c r="AJ342" s="11"/>
      <c r="AK342" s="11"/>
      <c r="AL342" s="11"/>
      <c r="AM342" s="11"/>
      <c r="AN342" s="11"/>
      <c r="AO342" s="11"/>
      <c r="AP342" s="11"/>
      <c r="AQ342" s="11"/>
      <c r="AR342" s="11"/>
      <c r="AS342" s="102"/>
      <c r="AT342" s="102"/>
      <c r="AU342" s="11"/>
      <c r="AV342" s="11"/>
      <c r="AW342" s="5"/>
      <c r="AX342" s="5"/>
      <c r="AZ342" s="5"/>
      <c r="BA342" s="5"/>
    </row>
    <row r="343" spans="3:53" ht="15.75" hidden="1" customHeight="1">
      <c r="C343" s="11"/>
      <c r="D343" s="101"/>
      <c r="E343" s="11"/>
      <c r="F343" s="11"/>
      <c r="G343" s="11"/>
      <c r="H343" s="102"/>
      <c r="I343" s="134"/>
      <c r="J343" s="11"/>
      <c r="K343" s="11"/>
      <c r="L343" s="11"/>
      <c r="P343" s="11"/>
      <c r="Q343" s="11"/>
      <c r="R343" s="101"/>
      <c r="S343" s="11"/>
      <c r="T343" s="11"/>
      <c r="U343" s="11"/>
      <c r="W343" s="11"/>
      <c r="X343" s="11"/>
      <c r="Y343" s="11"/>
      <c r="Z343" s="101"/>
      <c r="AA343" s="11"/>
      <c r="AB343" s="11"/>
      <c r="AC343" s="11"/>
      <c r="AD343" s="11"/>
      <c r="AE343" s="11"/>
      <c r="AF343" s="11"/>
      <c r="AG343" s="11"/>
      <c r="AH343" s="102"/>
      <c r="AI343" s="11"/>
      <c r="AJ343" s="11"/>
      <c r="AK343" s="11"/>
      <c r="AL343" s="11"/>
      <c r="AM343" s="11"/>
      <c r="AN343" s="11"/>
      <c r="AO343" s="11"/>
      <c r="AP343" s="11"/>
      <c r="AQ343" s="11"/>
      <c r="AR343" s="11"/>
      <c r="AS343" s="102"/>
      <c r="AT343" s="102"/>
      <c r="AU343" s="11"/>
      <c r="AV343" s="11"/>
      <c r="AW343" s="5"/>
      <c r="AX343" s="5"/>
      <c r="AZ343" s="5"/>
      <c r="BA343" s="5"/>
    </row>
    <row r="344" spans="3:53" ht="15.75" hidden="1" customHeight="1">
      <c r="C344" s="11"/>
      <c r="D344" s="101"/>
      <c r="E344" s="11"/>
      <c r="F344" s="11"/>
      <c r="G344" s="11"/>
      <c r="H344" s="102"/>
      <c r="I344" s="134"/>
      <c r="J344" s="11"/>
      <c r="K344" s="11"/>
      <c r="L344" s="11"/>
      <c r="P344" s="11"/>
      <c r="Q344" s="11"/>
      <c r="R344" s="101"/>
      <c r="S344" s="11"/>
      <c r="T344" s="11"/>
      <c r="U344" s="11"/>
      <c r="W344" s="11"/>
      <c r="X344" s="11"/>
      <c r="Y344" s="11"/>
      <c r="Z344" s="101"/>
      <c r="AA344" s="11"/>
      <c r="AB344" s="11"/>
      <c r="AC344" s="11"/>
      <c r="AD344" s="11"/>
      <c r="AE344" s="11"/>
      <c r="AF344" s="11"/>
      <c r="AG344" s="11"/>
      <c r="AH344" s="102"/>
      <c r="AI344" s="11"/>
      <c r="AJ344" s="11"/>
      <c r="AK344" s="11"/>
      <c r="AL344" s="11"/>
      <c r="AM344" s="11"/>
      <c r="AN344" s="11"/>
      <c r="AO344" s="11"/>
      <c r="AP344" s="11"/>
      <c r="AQ344" s="11"/>
      <c r="AR344" s="11"/>
      <c r="AS344" s="102"/>
      <c r="AT344" s="102"/>
      <c r="AU344" s="11"/>
      <c r="AV344" s="11"/>
      <c r="AW344" s="5"/>
      <c r="AX344" s="5"/>
      <c r="AZ344" s="5"/>
      <c r="BA344" s="5"/>
    </row>
    <row r="345" spans="3:53" ht="15.75" hidden="1" customHeight="1">
      <c r="C345" s="11"/>
      <c r="D345" s="101"/>
      <c r="E345" s="11"/>
      <c r="F345" s="11"/>
      <c r="G345" s="11"/>
      <c r="H345" s="102"/>
      <c r="I345" s="134"/>
      <c r="J345" s="11"/>
      <c r="K345" s="11"/>
      <c r="L345" s="11"/>
      <c r="P345" s="11"/>
      <c r="Q345" s="11"/>
      <c r="R345" s="101"/>
      <c r="S345" s="11"/>
      <c r="T345" s="11"/>
      <c r="U345" s="11"/>
      <c r="W345" s="11"/>
      <c r="X345" s="11"/>
      <c r="Y345" s="11"/>
      <c r="Z345" s="101"/>
      <c r="AA345" s="11"/>
      <c r="AB345" s="11"/>
      <c r="AC345" s="11"/>
      <c r="AD345" s="11"/>
      <c r="AE345" s="11"/>
      <c r="AF345" s="11"/>
      <c r="AG345" s="11"/>
      <c r="AH345" s="102"/>
      <c r="AI345" s="11"/>
      <c r="AJ345" s="11"/>
      <c r="AK345" s="11"/>
      <c r="AL345" s="11"/>
      <c r="AM345" s="11"/>
      <c r="AN345" s="11"/>
      <c r="AO345" s="11"/>
      <c r="AP345" s="11"/>
      <c r="AQ345" s="11"/>
      <c r="AR345" s="11"/>
      <c r="AS345" s="102"/>
      <c r="AT345" s="102"/>
      <c r="AU345" s="11"/>
      <c r="AV345" s="11"/>
      <c r="AW345" s="5"/>
      <c r="AX345" s="5"/>
      <c r="AZ345" s="5"/>
      <c r="BA345" s="5"/>
    </row>
    <row r="346" spans="3:53" ht="15.75" hidden="1" customHeight="1">
      <c r="C346" s="11"/>
      <c r="D346" s="101"/>
      <c r="E346" s="11"/>
      <c r="F346" s="11"/>
      <c r="G346" s="11"/>
      <c r="H346" s="102"/>
      <c r="I346" s="134"/>
      <c r="J346" s="11"/>
      <c r="K346" s="11"/>
      <c r="L346" s="11"/>
      <c r="P346" s="11"/>
      <c r="Q346" s="11"/>
      <c r="R346" s="101"/>
      <c r="S346" s="11"/>
      <c r="T346" s="11"/>
      <c r="U346" s="11"/>
      <c r="W346" s="11"/>
      <c r="X346" s="11"/>
      <c r="Y346" s="11"/>
      <c r="Z346" s="101"/>
      <c r="AA346" s="11"/>
      <c r="AB346" s="11"/>
      <c r="AC346" s="11"/>
      <c r="AD346" s="11"/>
      <c r="AE346" s="11"/>
      <c r="AF346" s="11"/>
      <c r="AG346" s="11"/>
      <c r="AH346" s="102"/>
      <c r="AI346" s="11"/>
      <c r="AJ346" s="11"/>
      <c r="AK346" s="11"/>
      <c r="AL346" s="11"/>
      <c r="AM346" s="11"/>
      <c r="AN346" s="11"/>
      <c r="AO346" s="11"/>
      <c r="AP346" s="11"/>
      <c r="AQ346" s="11"/>
      <c r="AR346" s="11"/>
      <c r="AS346" s="102"/>
      <c r="AT346" s="102"/>
      <c r="AU346" s="11"/>
      <c r="AV346" s="11"/>
      <c r="AW346" s="5"/>
      <c r="AX346" s="5"/>
      <c r="AZ346" s="5"/>
      <c r="BA346" s="5"/>
    </row>
    <row r="347" spans="3:53" ht="15.75" hidden="1" customHeight="1">
      <c r="C347" s="11"/>
      <c r="D347" s="101"/>
      <c r="E347" s="11"/>
      <c r="F347" s="11"/>
      <c r="G347" s="11"/>
      <c r="H347" s="102"/>
      <c r="I347" s="134"/>
      <c r="J347" s="11"/>
      <c r="K347" s="11"/>
      <c r="L347" s="11"/>
      <c r="P347" s="11"/>
      <c r="Q347" s="11"/>
      <c r="R347" s="101"/>
      <c r="S347" s="11"/>
      <c r="T347" s="11"/>
      <c r="U347" s="11"/>
      <c r="W347" s="11"/>
      <c r="X347" s="11"/>
      <c r="Y347" s="11"/>
      <c r="Z347" s="101"/>
      <c r="AA347" s="11"/>
      <c r="AB347" s="11"/>
      <c r="AC347" s="11"/>
      <c r="AD347" s="11"/>
      <c r="AE347" s="11"/>
      <c r="AF347" s="11"/>
      <c r="AG347" s="11"/>
      <c r="AH347" s="102"/>
      <c r="AI347" s="11"/>
      <c r="AJ347" s="11"/>
      <c r="AK347" s="11"/>
      <c r="AL347" s="11"/>
      <c r="AM347" s="11"/>
      <c r="AN347" s="11"/>
      <c r="AO347" s="11"/>
      <c r="AP347" s="11"/>
      <c r="AQ347" s="11"/>
      <c r="AR347" s="11"/>
      <c r="AS347" s="102"/>
      <c r="AT347" s="102"/>
      <c r="AU347" s="11"/>
      <c r="AV347" s="11"/>
      <c r="AW347" s="5"/>
      <c r="AX347" s="5"/>
      <c r="AZ347" s="5"/>
      <c r="BA347" s="5"/>
    </row>
    <row r="348" spans="3:53" ht="15.75" hidden="1" customHeight="1">
      <c r="C348" s="11"/>
      <c r="D348" s="101"/>
      <c r="E348" s="11"/>
      <c r="F348" s="11"/>
      <c r="G348" s="11"/>
      <c r="H348" s="102"/>
      <c r="I348" s="134"/>
      <c r="J348" s="11"/>
      <c r="K348" s="11"/>
      <c r="L348" s="11"/>
      <c r="P348" s="11"/>
      <c r="Q348" s="11"/>
      <c r="R348" s="101"/>
      <c r="S348" s="11"/>
      <c r="T348" s="11"/>
      <c r="U348" s="11"/>
      <c r="W348" s="11"/>
      <c r="X348" s="11"/>
      <c r="Y348" s="11"/>
      <c r="Z348" s="101"/>
      <c r="AA348" s="11"/>
      <c r="AB348" s="11"/>
      <c r="AC348" s="11"/>
      <c r="AD348" s="11"/>
      <c r="AE348" s="11"/>
      <c r="AF348" s="11"/>
      <c r="AG348" s="11"/>
      <c r="AH348" s="102"/>
      <c r="AI348" s="11"/>
      <c r="AJ348" s="11"/>
      <c r="AK348" s="11"/>
      <c r="AL348" s="11"/>
      <c r="AM348" s="11"/>
      <c r="AN348" s="11"/>
      <c r="AO348" s="11"/>
      <c r="AP348" s="11"/>
      <c r="AQ348" s="11"/>
      <c r="AR348" s="11"/>
      <c r="AS348" s="102"/>
      <c r="AT348" s="102"/>
      <c r="AU348" s="11"/>
      <c r="AV348" s="11"/>
      <c r="AW348" s="5"/>
      <c r="AX348" s="5"/>
      <c r="AZ348" s="5"/>
      <c r="BA348" s="5"/>
    </row>
    <row r="349" spans="3:53" ht="15.75" hidden="1" customHeight="1">
      <c r="C349" s="11"/>
      <c r="D349" s="101"/>
      <c r="E349" s="11"/>
      <c r="F349" s="11"/>
      <c r="G349" s="11"/>
      <c r="H349" s="102"/>
      <c r="I349" s="134"/>
      <c r="J349" s="11"/>
      <c r="K349" s="11"/>
      <c r="L349" s="11"/>
      <c r="P349" s="11"/>
      <c r="Q349" s="11"/>
      <c r="R349" s="101"/>
      <c r="S349" s="11"/>
      <c r="T349" s="11"/>
      <c r="U349" s="11"/>
      <c r="W349" s="11"/>
      <c r="X349" s="11"/>
      <c r="Y349" s="11"/>
      <c r="Z349" s="101"/>
      <c r="AA349" s="11"/>
      <c r="AB349" s="11"/>
      <c r="AC349" s="11"/>
      <c r="AD349" s="11"/>
      <c r="AE349" s="11"/>
      <c r="AF349" s="11"/>
      <c r="AG349" s="11"/>
      <c r="AH349" s="102"/>
      <c r="AI349" s="11"/>
      <c r="AJ349" s="11"/>
      <c r="AK349" s="11"/>
      <c r="AL349" s="11"/>
      <c r="AM349" s="11"/>
      <c r="AN349" s="11"/>
      <c r="AO349" s="11"/>
      <c r="AP349" s="11"/>
      <c r="AQ349" s="11"/>
      <c r="AR349" s="11"/>
      <c r="AS349" s="102"/>
      <c r="AT349" s="102"/>
      <c r="AU349" s="11"/>
      <c r="AV349" s="11"/>
      <c r="AW349" s="5"/>
      <c r="AX349" s="5"/>
      <c r="AZ349" s="5"/>
      <c r="BA349" s="5"/>
    </row>
    <row r="350" spans="3:53" ht="15.75" hidden="1" customHeight="1">
      <c r="C350" s="11"/>
      <c r="D350" s="101"/>
      <c r="E350" s="11"/>
      <c r="F350" s="11"/>
      <c r="G350" s="11"/>
      <c r="H350" s="102"/>
      <c r="I350" s="134"/>
      <c r="J350" s="11"/>
      <c r="K350" s="11"/>
      <c r="L350" s="11"/>
      <c r="P350" s="11"/>
      <c r="Q350" s="11"/>
      <c r="R350" s="101"/>
      <c r="S350" s="11"/>
      <c r="T350" s="11"/>
      <c r="U350" s="11"/>
      <c r="W350" s="11"/>
      <c r="X350" s="11"/>
      <c r="Y350" s="11"/>
      <c r="Z350" s="101"/>
      <c r="AA350" s="11"/>
      <c r="AB350" s="11"/>
      <c r="AC350" s="11"/>
      <c r="AD350" s="11"/>
      <c r="AE350" s="11"/>
      <c r="AF350" s="11"/>
      <c r="AG350" s="11"/>
      <c r="AH350" s="102"/>
      <c r="AI350" s="11"/>
      <c r="AJ350" s="11"/>
      <c r="AK350" s="11"/>
      <c r="AL350" s="11"/>
      <c r="AM350" s="11"/>
      <c r="AN350" s="11"/>
      <c r="AO350" s="11"/>
      <c r="AP350" s="11"/>
      <c r="AQ350" s="11"/>
      <c r="AR350" s="11"/>
      <c r="AS350" s="102"/>
      <c r="AT350" s="102"/>
      <c r="AU350" s="11"/>
      <c r="AV350" s="11"/>
      <c r="AW350" s="5"/>
      <c r="AX350" s="5"/>
      <c r="AZ350" s="5"/>
      <c r="BA350" s="5"/>
    </row>
    <row r="351" spans="3:53" ht="15.75" hidden="1" customHeight="1">
      <c r="C351" s="11"/>
      <c r="D351" s="101"/>
      <c r="E351" s="11"/>
      <c r="F351" s="11"/>
      <c r="G351" s="11"/>
      <c r="H351" s="102"/>
      <c r="I351" s="134"/>
      <c r="J351" s="11"/>
      <c r="K351" s="11"/>
      <c r="L351" s="11"/>
      <c r="P351" s="11"/>
      <c r="Q351" s="11"/>
      <c r="R351" s="101"/>
      <c r="S351" s="11"/>
      <c r="T351" s="11"/>
      <c r="U351" s="11"/>
      <c r="W351" s="11"/>
      <c r="X351" s="11"/>
      <c r="Y351" s="11"/>
      <c r="Z351" s="101"/>
      <c r="AA351" s="11"/>
      <c r="AB351" s="11"/>
      <c r="AC351" s="11"/>
      <c r="AD351" s="11"/>
      <c r="AE351" s="11"/>
      <c r="AF351" s="11"/>
      <c r="AG351" s="11"/>
      <c r="AH351" s="102"/>
      <c r="AI351" s="11"/>
      <c r="AJ351" s="11"/>
      <c r="AK351" s="11"/>
      <c r="AL351" s="11"/>
      <c r="AM351" s="11"/>
      <c r="AN351" s="11"/>
      <c r="AO351" s="11"/>
      <c r="AP351" s="11"/>
      <c r="AQ351" s="11"/>
      <c r="AR351" s="11"/>
      <c r="AS351" s="102"/>
      <c r="AT351" s="102"/>
      <c r="AU351" s="11"/>
      <c r="AV351" s="11"/>
      <c r="AW351" s="5"/>
      <c r="AX351" s="5"/>
      <c r="AZ351" s="5"/>
      <c r="BA351" s="5"/>
    </row>
    <row r="352" spans="3:53" ht="15.75" hidden="1" customHeight="1">
      <c r="C352" s="11"/>
      <c r="D352" s="101"/>
      <c r="E352" s="11"/>
      <c r="F352" s="11"/>
      <c r="G352" s="11"/>
      <c r="H352" s="102"/>
      <c r="I352" s="134"/>
      <c r="J352" s="11"/>
      <c r="K352" s="11"/>
      <c r="L352" s="11"/>
      <c r="P352" s="11"/>
      <c r="Q352" s="11"/>
      <c r="R352" s="101"/>
      <c r="S352" s="11"/>
      <c r="T352" s="11"/>
      <c r="U352" s="11"/>
      <c r="W352" s="11"/>
      <c r="X352" s="11"/>
      <c r="Y352" s="11"/>
      <c r="Z352" s="101"/>
      <c r="AA352" s="11"/>
      <c r="AB352" s="11"/>
      <c r="AC352" s="11"/>
      <c r="AD352" s="11"/>
      <c r="AE352" s="11"/>
      <c r="AF352" s="11"/>
      <c r="AG352" s="11"/>
      <c r="AH352" s="102"/>
      <c r="AI352" s="11"/>
      <c r="AJ352" s="11"/>
      <c r="AK352" s="11"/>
      <c r="AL352" s="11"/>
      <c r="AM352" s="11"/>
      <c r="AN352" s="11"/>
      <c r="AO352" s="11"/>
      <c r="AP352" s="11"/>
      <c r="AQ352" s="11"/>
      <c r="AR352" s="11"/>
      <c r="AS352" s="102"/>
      <c r="AT352" s="102"/>
      <c r="AU352" s="11"/>
      <c r="AV352" s="11"/>
      <c r="AW352" s="5"/>
      <c r="AX352" s="5"/>
      <c r="AZ352" s="5"/>
      <c r="BA352" s="5"/>
    </row>
    <row r="353" spans="3:53" ht="15.75" hidden="1" customHeight="1">
      <c r="C353" s="11"/>
      <c r="D353" s="101"/>
      <c r="E353" s="11"/>
      <c r="F353" s="11"/>
      <c r="G353" s="11"/>
      <c r="H353" s="102"/>
      <c r="I353" s="134"/>
      <c r="J353" s="11"/>
      <c r="K353" s="11"/>
      <c r="L353" s="11"/>
      <c r="P353" s="11"/>
      <c r="Q353" s="11"/>
      <c r="R353" s="101"/>
      <c r="S353" s="11"/>
      <c r="T353" s="11"/>
      <c r="U353" s="11"/>
      <c r="W353" s="11"/>
      <c r="X353" s="11"/>
      <c r="Y353" s="11"/>
      <c r="Z353" s="101"/>
      <c r="AA353" s="11"/>
      <c r="AB353" s="11"/>
      <c r="AC353" s="11"/>
      <c r="AD353" s="11"/>
      <c r="AE353" s="11"/>
      <c r="AF353" s="11"/>
      <c r="AG353" s="11"/>
      <c r="AH353" s="102"/>
      <c r="AI353" s="11"/>
      <c r="AJ353" s="11"/>
      <c r="AK353" s="11"/>
      <c r="AL353" s="11"/>
      <c r="AM353" s="11"/>
      <c r="AN353" s="11"/>
      <c r="AO353" s="11"/>
      <c r="AP353" s="11"/>
      <c r="AQ353" s="11"/>
      <c r="AR353" s="11"/>
      <c r="AS353" s="102"/>
      <c r="AT353" s="102"/>
      <c r="AU353" s="11"/>
      <c r="AV353" s="11"/>
      <c r="AW353" s="5"/>
      <c r="AX353" s="5"/>
      <c r="AZ353" s="5"/>
      <c r="BA353" s="5"/>
    </row>
    <row r="354" spans="3:53" ht="15.75" hidden="1" customHeight="1">
      <c r="C354" s="11"/>
      <c r="D354" s="101"/>
      <c r="E354" s="11"/>
      <c r="F354" s="11"/>
      <c r="G354" s="11"/>
      <c r="H354" s="102"/>
      <c r="I354" s="134"/>
      <c r="J354" s="11"/>
      <c r="K354" s="11"/>
      <c r="L354" s="11"/>
      <c r="P354" s="11"/>
      <c r="Q354" s="11"/>
      <c r="R354" s="101"/>
      <c r="S354" s="11"/>
      <c r="T354" s="11"/>
      <c r="U354" s="11"/>
      <c r="W354" s="11"/>
      <c r="X354" s="11"/>
      <c r="Y354" s="11"/>
      <c r="Z354" s="101"/>
      <c r="AA354" s="11"/>
      <c r="AB354" s="11"/>
      <c r="AC354" s="11"/>
      <c r="AD354" s="11"/>
      <c r="AE354" s="11"/>
      <c r="AF354" s="11"/>
      <c r="AG354" s="11"/>
      <c r="AH354" s="102"/>
      <c r="AI354" s="11"/>
      <c r="AJ354" s="11"/>
      <c r="AK354" s="11"/>
      <c r="AL354" s="11"/>
      <c r="AM354" s="11"/>
      <c r="AN354" s="11"/>
      <c r="AO354" s="11"/>
      <c r="AP354" s="11"/>
      <c r="AQ354" s="11"/>
      <c r="AR354" s="11"/>
      <c r="AS354" s="102"/>
      <c r="AT354" s="102"/>
      <c r="AU354" s="11"/>
      <c r="AV354" s="11"/>
      <c r="AW354" s="5"/>
      <c r="AX354" s="5"/>
      <c r="AZ354" s="5"/>
      <c r="BA354" s="5"/>
    </row>
    <row r="355" spans="3:53" ht="15.75" hidden="1" customHeight="1">
      <c r="C355" s="11"/>
      <c r="D355" s="101"/>
      <c r="E355" s="11"/>
      <c r="F355" s="11"/>
      <c r="G355" s="11"/>
      <c r="H355" s="102"/>
      <c r="I355" s="134"/>
      <c r="J355" s="11"/>
      <c r="K355" s="11"/>
      <c r="L355" s="11"/>
      <c r="P355" s="11"/>
      <c r="Q355" s="11"/>
      <c r="R355" s="101"/>
      <c r="S355" s="11"/>
      <c r="T355" s="11"/>
      <c r="U355" s="11"/>
      <c r="W355" s="11"/>
      <c r="X355" s="11"/>
      <c r="Y355" s="11"/>
      <c r="Z355" s="101"/>
      <c r="AA355" s="11"/>
      <c r="AB355" s="11"/>
      <c r="AC355" s="11"/>
      <c r="AD355" s="11"/>
      <c r="AE355" s="11"/>
      <c r="AF355" s="11"/>
      <c r="AG355" s="11"/>
      <c r="AH355" s="102"/>
      <c r="AI355" s="11"/>
      <c r="AJ355" s="11"/>
      <c r="AK355" s="11"/>
      <c r="AL355" s="11"/>
      <c r="AM355" s="11"/>
      <c r="AN355" s="11"/>
      <c r="AO355" s="11"/>
      <c r="AP355" s="11"/>
      <c r="AQ355" s="11"/>
      <c r="AR355" s="11"/>
      <c r="AS355" s="102"/>
      <c r="AT355" s="102"/>
      <c r="AU355" s="11"/>
      <c r="AV355" s="11"/>
      <c r="AW355" s="5"/>
      <c r="AX355" s="5"/>
      <c r="AZ355" s="5"/>
      <c r="BA355" s="5"/>
    </row>
    <row r="356" spans="3:53" ht="15.75" hidden="1" customHeight="1">
      <c r="C356" s="11"/>
      <c r="D356" s="101"/>
      <c r="E356" s="11"/>
      <c r="F356" s="11"/>
      <c r="G356" s="11"/>
      <c r="H356" s="102"/>
      <c r="I356" s="134"/>
      <c r="J356" s="11"/>
      <c r="K356" s="11"/>
      <c r="L356" s="11"/>
      <c r="P356" s="11"/>
      <c r="Q356" s="11"/>
      <c r="R356" s="101"/>
      <c r="S356" s="11"/>
      <c r="T356" s="11"/>
      <c r="U356" s="11"/>
      <c r="W356" s="11"/>
      <c r="X356" s="11"/>
      <c r="Y356" s="11"/>
      <c r="Z356" s="101"/>
      <c r="AA356" s="11"/>
      <c r="AB356" s="11"/>
      <c r="AC356" s="11"/>
      <c r="AD356" s="11"/>
      <c r="AE356" s="11"/>
      <c r="AF356" s="11"/>
      <c r="AG356" s="11"/>
      <c r="AH356" s="102"/>
      <c r="AI356" s="11"/>
      <c r="AJ356" s="11"/>
      <c r="AK356" s="11"/>
      <c r="AL356" s="11"/>
      <c r="AM356" s="11"/>
      <c r="AN356" s="11"/>
      <c r="AO356" s="11"/>
      <c r="AP356" s="11"/>
      <c r="AQ356" s="11"/>
      <c r="AR356" s="11"/>
      <c r="AS356" s="102"/>
      <c r="AT356" s="102"/>
      <c r="AU356" s="11"/>
      <c r="AV356" s="11"/>
      <c r="AW356" s="5"/>
      <c r="AX356" s="5"/>
      <c r="AZ356" s="5"/>
      <c r="BA356" s="5"/>
    </row>
    <row r="357" spans="3:53" ht="15.75" hidden="1" customHeight="1">
      <c r="C357" s="11"/>
      <c r="D357" s="101"/>
      <c r="E357" s="11"/>
      <c r="F357" s="11"/>
      <c r="G357" s="11"/>
      <c r="H357" s="102"/>
      <c r="I357" s="134"/>
      <c r="J357" s="11"/>
      <c r="K357" s="11"/>
      <c r="L357" s="11"/>
      <c r="P357" s="11"/>
      <c r="Q357" s="11"/>
      <c r="R357" s="101"/>
      <c r="S357" s="11"/>
      <c r="T357" s="11"/>
      <c r="U357" s="11"/>
      <c r="W357" s="11"/>
      <c r="X357" s="11"/>
      <c r="Y357" s="11"/>
      <c r="Z357" s="101"/>
      <c r="AA357" s="11"/>
      <c r="AB357" s="11"/>
      <c r="AC357" s="11"/>
      <c r="AD357" s="11"/>
      <c r="AE357" s="11"/>
      <c r="AF357" s="11"/>
      <c r="AG357" s="11"/>
      <c r="AH357" s="102"/>
      <c r="AI357" s="11"/>
      <c r="AJ357" s="11"/>
      <c r="AK357" s="11"/>
      <c r="AL357" s="11"/>
      <c r="AM357" s="11"/>
      <c r="AN357" s="11"/>
      <c r="AO357" s="11"/>
      <c r="AP357" s="11"/>
      <c r="AQ357" s="11"/>
      <c r="AR357" s="11"/>
      <c r="AS357" s="102"/>
      <c r="AT357" s="102"/>
      <c r="AU357" s="11"/>
      <c r="AV357" s="11"/>
      <c r="AW357" s="5"/>
      <c r="AX357" s="5"/>
      <c r="AZ357" s="5"/>
      <c r="BA357" s="5"/>
    </row>
    <row r="358" spans="3:53" ht="15.75" hidden="1" customHeight="1">
      <c r="C358" s="11"/>
      <c r="D358" s="101"/>
      <c r="E358" s="11"/>
      <c r="F358" s="11"/>
      <c r="G358" s="11"/>
      <c r="H358" s="102"/>
      <c r="I358" s="134"/>
      <c r="J358" s="11"/>
      <c r="K358" s="11"/>
      <c r="L358" s="11"/>
      <c r="P358" s="11"/>
      <c r="Q358" s="11"/>
      <c r="R358" s="101"/>
      <c r="S358" s="11"/>
      <c r="T358" s="11"/>
      <c r="U358" s="11"/>
      <c r="W358" s="11"/>
      <c r="X358" s="11"/>
      <c r="Y358" s="11"/>
      <c r="Z358" s="101"/>
      <c r="AA358" s="11"/>
      <c r="AB358" s="11"/>
      <c r="AC358" s="11"/>
      <c r="AD358" s="11"/>
      <c r="AE358" s="11"/>
      <c r="AF358" s="11"/>
      <c r="AG358" s="11"/>
      <c r="AH358" s="102"/>
      <c r="AI358" s="11"/>
      <c r="AJ358" s="11"/>
      <c r="AK358" s="11"/>
      <c r="AL358" s="11"/>
      <c r="AM358" s="11"/>
      <c r="AN358" s="11"/>
      <c r="AO358" s="11"/>
      <c r="AP358" s="11"/>
      <c r="AQ358" s="11"/>
      <c r="AR358" s="11"/>
      <c r="AS358" s="102"/>
      <c r="AT358" s="102"/>
      <c r="AU358" s="11"/>
      <c r="AV358" s="11"/>
      <c r="AW358" s="5"/>
      <c r="AX358" s="5"/>
      <c r="AZ358" s="5"/>
      <c r="BA358" s="5"/>
    </row>
    <row r="359" spans="3:53" ht="15.75" hidden="1" customHeight="1">
      <c r="C359" s="11"/>
      <c r="D359" s="101"/>
      <c r="E359" s="11"/>
      <c r="F359" s="11"/>
      <c r="G359" s="11"/>
      <c r="H359" s="102"/>
      <c r="I359" s="134"/>
      <c r="J359" s="11"/>
      <c r="K359" s="11"/>
      <c r="L359" s="11"/>
      <c r="P359" s="11"/>
      <c r="Q359" s="11"/>
      <c r="R359" s="101"/>
      <c r="S359" s="11"/>
      <c r="T359" s="11"/>
      <c r="U359" s="11"/>
      <c r="W359" s="11"/>
      <c r="X359" s="11"/>
      <c r="Y359" s="11"/>
      <c r="Z359" s="101"/>
      <c r="AA359" s="11"/>
      <c r="AB359" s="11"/>
      <c r="AC359" s="11"/>
      <c r="AD359" s="11"/>
      <c r="AE359" s="11"/>
      <c r="AF359" s="11"/>
      <c r="AG359" s="11"/>
      <c r="AH359" s="102"/>
      <c r="AI359" s="11"/>
      <c r="AJ359" s="11"/>
      <c r="AK359" s="11"/>
      <c r="AL359" s="11"/>
      <c r="AM359" s="11"/>
      <c r="AN359" s="11"/>
      <c r="AO359" s="11"/>
      <c r="AP359" s="11"/>
      <c r="AQ359" s="11"/>
      <c r="AR359" s="11"/>
      <c r="AS359" s="102"/>
      <c r="AT359" s="102"/>
      <c r="AU359" s="11"/>
      <c r="AV359" s="11"/>
      <c r="AW359" s="5"/>
      <c r="AX359" s="5"/>
      <c r="AZ359" s="5"/>
      <c r="BA359" s="5"/>
    </row>
    <row r="360" spans="3:53" ht="15.75" hidden="1" customHeight="1">
      <c r="C360" s="11"/>
      <c r="D360" s="101"/>
      <c r="E360" s="11"/>
      <c r="F360" s="11"/>
      <c r="G360" s="11"/>
      <c r="H360" s="102"/>
      <c r="I360" s="134"/>
      <c r="J360" s="11"/>
      <c r="K360" s="11"/>
      <c r="L360" s="11"/>
      <c r="P360" s="11"/>
      <c r="Q360" s="11"/>
      <c r="R360" s="101"/>
      <c r="S360" s="11"/>
      <c r="T360" s="11"/>
      <c r="U360" s="11"/>
      <c r="W360" s="11"/>
      <c r="X360" s="11"/>
      <c r="Y360" s="11"/>
      <c r="Z360" s="101"/>
      <c r="AA360" s="11"/>
      <c r="AB360" s="11"/>
      <c r="AC360" s="11"/>
      <c r="AD360" s="11"/>
      <c r="AE360" s="11"/>
      <c r="AF360" s="11"/>
      <c r="AG360" s="11"/>
      <c r="AH360" s="102"/>
      <c r="AI360" s="11"/>
      <c r="AJ360" s="11"/>
      <c r="AK360" s="11"/>
      <c r="AL360" s="11"/>
      <c r="AM360" s="11"/>
      <c r="AN360" s="11"/>
      <c r="AO360" s="11"/>
      <c r="AP360" s="11"/>
      <c r="AQ360" s="11"/>
      <c r="AR360" s="11"/>
      <c r="AS360" s="102"/>
      <c r="AT360" s="102"/>
      <c r="AU360" s="11"/>
      <c r="AV360" s="11"/>
      <c r="AW360" s="5"/>
      <c r="AX360" s="5"/>
      <c r="AZ360" s="5"/>
      <c r="BA360" s="5"/>
    </row>
    <row r="361" spans="3:53" ht="15.75" hidden="1" customHeight="1">
      <c r="C361" s="11"/>
      <c r="D361" s="101"/>
      <c r="E361" s="11"/>
      <c r="F361" s="11"/>
      <c r="G361" s="11"/>
      <c r="H361" s="102"/>
      <c r="I361" s="134"/>
      <c r="J361" s="11"/>
      <c r="K361" s="11"/>
      <c r="L361" s="11"/>
      <c r="P361" s="11"/>
      <c r="Q361" s="11"/>
      <c r="R361" s="101"/>
      <c r="S361" s="11"/>
      <c r="T361" s="11"/>
      <c r="U361" s="11"/>
      <c r="W361" s="11"/>
      <c r="X361" s="11"/>
      <c r="Y361" s="11"/>
      <c r="Z361" s="101"/>
      <c r="AA361" s="11"/>
      <c r="AB361" s="11"/>
      <c r="AC361" s="11"/>
      <c r="AD361" s="11"/>
      <c r="AE361" s="11"/>
      <c r="AF361" s="11"/>
      <c r="AG361" s="11"/>
      <c r="AH361" s="102"/>
      <c r="AI361" s="11"/>
      <c r="AJ361" s="11"/>
      <c r="AK361" s="11"/>
      <c r="AL361" s="11"/>
      <c r="AM361" s="11"/>
      <c r="AN361" s="11"/>
      <c r="AO361" s="11"/>
      <c r="AP361" s="11"/>
      <c r="AQ361" s="11"/>
      <c r="AR361" s="11"/>
      <c r="AS361" s="102"/>
      <c r="AT361" s="102"/>
      <c r="AU361" s="11"/>
      <c r="AV361" s="11"/>
      <c r="AW361" s="5"/>
      <c r="AX361" s="5"/>
      <c r="AZ361" s="5"/>
      <c r="BA361" s="5"/>
    </row>
    <row r="362" spans="3:53" ht="15.75" hidden="1" customHeight="1">
      <c r="C362" s="11"/>
      <c r="D362" s="101"/>
      <c r="E362" s="11"/>
      <c r="F362" s="11"/>
      <c r="G362" s="11"/>
      <c r="H362" s="102"/>
      <c r="I362" s="134"/>
      <c r="J362" s="11"/>
      <c r="K362" s="11"/>
      <c r="L362" s="11"/>
      <c r="P362" s="11"/>
      <c r="Q362" s="11"/>
      <c r="R362" s="101"/>
      <c r="S362" s="11"/>
      <c r="T362" s="11"/>
      <c r="U362" s="11"/>
      <c r="W362" s="11"/>
      <c r="X362" s="11"/>
      <c r="Y362" s="11"/>
      <c r="Z362" s="101"/>
      <c r="AA362" s="11"/>
      <c r="AB362" s="11"/>
      <c r="AC362" s="11"/>
      <c r="AD362" s="11"/>
      <c r="AE362" s="11"/>
      <c r="AF362" s="11"/>
      <c r="AG362" s="11"/>
      <c r="AH362" s="102"/>
      <c r="AI362" s="11"/>
      <c r="AJ362" s="11"/>
      <c r="AK362" s="11"/>
      <c r="AL362" s="11"/>
      <c r="AM362" s="11"/>
      <c r="AN362" s="11"/>
      <c r="AO362" s="11"/>
      <c r="AP362" s="11"/>
      <c r="AQ362" s="11"/>
      <c r="AR362" s="11"/>
      <c r="AS362" s="102"/>
      <c r="AT362" s="102"/>
      <c r="AU362" s="11"/>
      <c r="AV362" s="11"/>
      <c r="AW362" s="5"/>
      <c r="AX362" s="5"/>
      <c r="AZ362" s="5"/>
      <c r="BA362" s="5"/>
    </row>
    <row r="363" spans="3:53" ht="15.75" hidden="1" customHeight="1">
      <c r="C363" s="11"/>
      <c r="D363" s="101"/>
      <c r="E363" s="11"/>
      <c r="F363" s="11"/>
      <c r="G363" s="11"/>
      <c r="H363" s="102"/>
      <c r="I363" s="134"/>
      <c r="J363" s="11"/>
      <c r="K363" s="11"/>
      <c r="L363" s="11"/>
      <c r="P363" s="11"/>
      <c r="Q363" s="11"/>
      <c r="R363" s="101"/>
      <c r="S363" s="11"/>
      <c r="T363" s="11"/>
      <c r="U363" s="11"/>
      <c r="W363" s="11"/>
      <c r="X363" s="11"/>
      <c r="Y363" s="11"/>
      <c r="Z363" s="101"/>
      <c r="AA363" s="11"/>
      <c r="AB363" s="11"/>
      <c r="AC363" s="11"/>
      <c r="AD363" s="11"/>
      <c r="AE363" s="11"/>
      <c r="AF363" s="11"/>
      <c r="AG363" s="11"/>
      <c r="AH363" s="102"/>
      <c r="AI363" s="11"/>
      <c r="AJ363" s="11"/>
      <c r="AK363" s="11"/>
      <c r="AL363" s="11"/>
      <c r="AM363" s="11"/>
      <c r="AN363" s="11"/>
      <c r="AO363" s="11"/>
      <c r="AP363" s="11"/>
      <c r="AQ363" s="11"/>
      <c r="AR363" s="11"/>
      <c r="AS363" s="102"/>
      <c r="AT363" s="102"/>
      <c r="AU363" s="11"/>
      <c r="AV363" s="11"/>
      <c r="AW363" s="5"/>
      <c r="AX363" s="5"/>
      <c r="AZ363" s="5"/>
      <c r="BA363" s="5"/>
    </row>
    <row r="364" spans="3:53" ht="15.75" hidden="1" customHeight="1">
      <c r="C364" s="11"/>
      <c r="D364" s="101"/>
      <c r="E364" s="11"/>
      <c r="F364" s="11"/>
      <c r="G364" s="11"/>
      <c r="H364" s="102"/>
      <c r="I364" s="134"/>
      <c r="J364" s="11"/>
      <c r="K364" s="11"/>
      <c r="L364" s="11"/>
      <c r="P364" s="11"/>
      <c r="Q364" s="11"/>
      <c r="R364" s="101"/>
      <c r="S364" s="11"/>
      <c r="T364" s="11"/>
      <c r="U364" s="11"/>
      <c r="W364" s="11"/>
      <c r="X364" s="11"/>
      <c r="Y364" s="11"/>
      <c r="Z364" s="101"/>
      <c r="AA364" s="11"/>
      <c r="AB364" s="11"/>
      <c r="AC364" s="11"/>
      <c r="AD364" s="11"/>
      <c r="AE364" s="11"/>
      <c r="AF364" s="11"/>
      <c r="AG364" s="11"/>
      <c r="AH364" s="102"/>
      <c r="AI364" s="11"/>
      <c r="AJ364" s="11"/>
      <c r="AK364" s="11"/>
      <c r="AL364" s="11"/>
      <c r="AM364" s="11"/>
      <c r="AN364" s="11"/>
      <c r="AO364" s="11"/>
      <c r="AP364" s="11"/>
      <c r="AQ364" s="11"/>
      <c r="AR364" s="11"/>
      <c r="AS364" s="102"/>
      <c r="AT364" s="102"/>
      <c r="AU364" s="11"/>
      <c r="AV364" s="11"/>
      <c r="AW364" s="5"/>
      <c r="AX364" s="5"/>
      <c r="AZ364" s="5"/>
      <c r="BA364" s="5"/>
    </row>
    <row r="365" spans="3:53" ht="15.75" hidden="1" customHeight="1">
      <c r="C365" s="11"/>
      <c r="D365" s="101"/>
      <c r="E365" s="11"/>
      <c r="F365" s="11"/>
      <c r="G365" s="11"/>
      <c r="H365" s="102"/>
      <c r="I365" s="134"/>
      <c r="J365" s="11"/>
      <c r="K365" s="11"/>
      <c r="L365" s="11"/>
      <c r="P365" s="11"/>
      <c r="Q365" s="11"/>
      <c r="R365" s="101"/>
      <c r="S365" s="11"/>
      <c r="T365" s="11"/>
      <c r="U365" s="11"/>
      <c r="W365" s="11"/>
      <c r="X365" s="11"/>
      <c r="Y365" s="11"/>
      <c r="Z365" s="101"/>
      <c r="AA365" s="11"/>
      <c r="AB365" s="11"/>
      <c r="AC365" s="11"/>
      <c r="AD365" s="11"/>
      <c r="AE365" s="11"/>
      <c r="AF365" s="11"/>
      <c r="AG365" s="11"/>
      <c r="AH365" s="102"/>
      <c r="AI365" s="11"/>
      <c r="AJ365" s="11"/>
      <c r="AK365" s="11"/>
      <c r="AL365" s="11"/>
      <c r="AM365" s="11"/>
      <c r="AN365" s="11"/>
      <c r="AO365" s="11"/>
      <c r="AP365" s="11"/>
      <c r="AQ365" s="11"/>
      <c r="AR365" s="11"/>
      <c r="AS365" s="102"/>
      <c r="AT365" s="102"/>
      <c r="AU365" s="11"/>
      <c r="AV365" s="11"/>
      <c r="AW365" s="5"/>
      <c r="AX365" s="5"/>
      <c r="AZ365" s="5"/>
      <c r="BA365" s="5"/>
    </row>
    <row r="366" spans="3:53" ht="15.75" hidden="1" customHeight="1">
      <c r="C366" s="11"/>
      <c r="D366" s="101"/>
      <c r="E366" s="11"/>
      <c r="F366" s="11"/>
      <c r="G366" s="11"/>
      <c r="H366" s="102"/>
      <c r="I366" s="134"/>
      <c r="J366" s="11"/>
      <c r="K366" s="11"/>
      <c r="L366" s="11"/>
      <c r="P366" s="11"/>
      <c r="Q366" s="11"/>
      <c r="R366" s="101"/>
      <c r="S366" s="11"/>
      <c r="T366" s="11"/>
      <c r="U366" s="11"/>
      <c r="W366" s="11"/>
      <c r="X366" s="11"/>
      <c r="Y366" s="11"/>
      <c r="Z366" s="101"/>
      <c r="AA366" s="11"/>
      <c r="AB366" s="11"/>
      <c r="AC366" s="11"/>
      <c r="AD366" s="11"/>
      <c r="AE366" s="11"/>
      <c r="AF366" s="11"/>
      <c r="AG366" s="11"/>
      <c r="AH366" s="102"/>
      <c r="AI366" s="11"/>
      <c r="AJ366" s="11"/>
      <c r="AK366" s="11"/>
      <c r="AL366" s="11"/>
      <c r="AM366" s="11"/>
      <c r="AN366" s="11"/>
      <c r="AO366" s="11"/>
      <c r="AP366" s="11"/>
      <c r="AQ366" s="11"/>
      <c r="AR366" s="11"/>
      <c r="AS366" s="102"/>
      <c r="AT366" s="102"/>
      <c r="AU366" s="11"/>
      <c r="AV366" s="11"/>
      <c r="AW366" s="5"/>
      <c r="AX366" s="5"/>
      <c r="AZ366" s="5"/>
      <c r="BA366" s="5"/>
    </row>
    <row r="367" spans="3:53" ht="15.75" hidden="1" customHeight="1">
      <c r="C367" s="11"/>
      <c r="D367" s="101"/>
      <c r="E367" s="11"/>
      <c r="F367" s="11"/>
      <c r="G367" s="11"/>
      <c r="H367" s="102"/>
      <c r="I367" s="134"/>
      <c r="J367" s="11"/>
      <c r="K367" s="11"/>
      <c r="L367" s="11"/>
      <c r="P367" s="11"/>
      <c r="Q367" s="11"/>
      <c r="R367" s="101"/>
      <c r="S367" s="11"/>
      <c r="T367" s="11"/>
      <c r="U367" s="11"/>
      <c r="W367" s="11"/>
      <c r="X367" s="11"/>
      <c r="Y367" s="11"/>
      <c r="Z367" s="101"/>
      <c r="AA367" s="11"/>
      <c r="AB367" s="11"/>
      <c r="AC367" s="11"/>
      <c r="AD367" s="11"/>
      <c r="AE367" s="11"/>
      <c r="AF367" s="11"/>
      <c r="AG367" s="11"/>
      <c r="AH367" s="102"/>
      <c r="AI367" s="11"/>
      <c r="AJ367" s="11"/>
      <c r="AK367" s="11"/>
      <c r="AL367" s="11"/>
      <c r="AM367" s="11"/>
      <c r="AN367" s="11"/>
      <c r="AO367" s="11"/>
      <c r="AP367" s="11"/>
      <c r="AQ367" s="11"/>
      <c r="AR367" s="11"/>
      <c r="AS367" s="102"/>
      <c r="AT367" s="102"/>
      <c r="AU367" s="11"/>
      <c r="AV367" s="11"/>
      <c r="AW367" s="5"/>
      <c r="AX367" s="5"/>
      <c r="AZ367" s="5"/>
      <c r="BA367" s="5"/>
    </row>
    <row r="368" spans="3:53" ht="15.75" hidden="1" customHeight="1">
      <c r="C368" s="11"/>
      <c r="D368" s="101"/>
      <c r="E368" s="11"/>
      <c r="F368" s="11"/>
      <c r="G368" s="11"/>
      <c r="H368" s="102"/>
      <c r="I368" s="134"/>
      <c r="J368" s="11"/>
      <c r="K368" s="11"/>
      <c r="L368" s="11"/>
      <c r="P368" s="11"/>
      <c r="Q368" s="11"/>
      <c r="R368" s="101"/>
      <c r="S368" s="11"/>
      <c r="T368" s="11"/>
      <c r="U368" s="11"/>
      <c r="W368" s="11"/>
      <c r="X368" s="11"/>
      <c r="Y368" s="11"/>
      <c r="Z368" s="101"/>
      <c r="AA368" s="11"/>
      <c r="AB368" s="11"/>
      <c r="AC368" s="11"/>
      <c r="AD368" s="11"/>
      <c r="AE368" s="11"/>
      <c r="AF368" s="11"/>
      <c r="AG368" s="11"/>
      <c r="AH368" s="102"/>
      <c r="AI368" s="11"/>
      <c r="AJ368" s="11"/>
      <c r="AK368" s="11"/>
      <c r="AL368" s="11"/>
      <c r="AM368" s="11"/>
      <c r="AN368" s="11"/>
      <c r="AO368" s="11"/>
      <c r="AP368" s="11"/>
      <c r="AQ368" s="11"/>
      <c r="AR368" s="11"/>
      <c r="AS368" s="102"/>
      <c r="AT368" s="102"/>
      <c r="AU368" s="11"/>
      <c r="AV368" s="11"/>
      <c r="AW368" s="5"/>
      <c r="AX368" s="5"/>
      <c r="AZ368" s="5"/>
      <c r="BA368" s="5"/>
    </row>
    <row r="369" spans="3:53" ht="15.75" hidden="1" customHeight="1">
      <c r="C369" s="11"/>
      <c r="D369" s="101"/>
      <c r="E369" s="11"/>
      <c r="F369" s="11"/>
      <c r="G369" s="11"/>
      <c r="H369" s="102"/>
      <c r="I369" s="134"/>
      <c r="J369" s="11"/>
      <c r="K369" s="11"/>
      <c r="L369" s="11"/>
      <c r="P369" s="11"/>
      <c r="Q369" s="11"/>
      <c r="R369" s="101"/>
      <c r="S369" s="11"/>
      <c r="T369" s="11"/>
      <c r="U369" s="11"/>
      <c r="W369" s="11"/>
      <c r="X369" s="11"/>
      <c r="Y369" s="11"/>
      <c r="Z369" s="101"/>
      <c r="AA369" s="11"/>
      <c r="AB369" s="11"/>
      <c r="AC369" s="11"/>
      <c r="AD369" s="11"/>
      <c r="AE369" s="11"/>
      <c r="AF369" s="11"/>
      <c r="AG369" s="11"/>
      <c r="AH369" s="102"/>
      <c r="AI369" s="11"/>
      <c r="AJ369" s="11"/>
      <c r="AK369" s="11"/>
      <c r="AL369" s="11"/>
      <c r="AM369" s="11"/>
      <c r="AN369" s="11"/>
      <c r="AO369" s="11"/>
      <c r="AP369" s="11"/>
      <c r="AQ369" s="11"/>
      <c r="AR369" s="11"/>
      <c r="AS369" s="102"/>
      <c r="AT369" s="102"/>
      <c r="AU369" s="11"/>
      <c r="AV369" s="11"/>
      <c r="AW369" s="5"/>
      <c r="AX369" s="5"/>
      <c r="AZ369" s="5"/>
      <c r="BA369" s="5"/>
    </row>
    <row r="370" spans="3:53" ht="15.75" hidden="1" customHeight="1">
      <c r="C370" s="11"/>
      <c r="D370" s="101"/>
      <c r="E370" s="11"/>
      <c r="F370" s="11"/>
      <c r="G370" s="11"/>
      <c r="H370" s="102"/>
      <c r="I370" s="134"/>
      <c r="J370" s="11"/>
      <c r="K370" s="11"/>
      <c r="L370" s="11"/>
      <c r="P370" s="11"/>
      <c r="Q370" s="11"/>
      <c r="R370" s="101"/>
      <c r="S370" s="11"/>
      <c r="T370" s="11"/>
      <c r="U370" s="11"/>
      <c r="W370" s="11"/>
      <c r="X370" s="11"/>
      <c r="Y370" s="11"/>
      <c r="Z370" s="101"/>
      <c r="AA370" s="11"/>
      <c r="AB370" s="11"/>
      <c r="AC370" s="11"/>
      <c r="AD370" s="11"/>
      <c r="AE370" s="11"/>
      <c r="AF370" s="11"/>
      <c r="AG370" s="11"/>
      <c r="AH370" s="102"/>
      <c r="AI370" s="11"/>
      <c r="AJ370" s="11"/>
      <c r="AK370" s="11"/>
      <c r="AL370" s="11"/>
      <c r="AM370" s="11"/>
      <c r="AN370" s="11"/>
      <c r="AO370" s="11"/>
      <c r="AP370" s="11"/>
      <c r="AQ370" s="11"/>
      <c r="AR370" s="11"/>
      <c r="AS370" s="102"/>
      <c r="AT370" s="102"/>
      <c r="AU370" s="11"/>
      <c r="AV370" s="11"/>
      <c r="AW370" s="5"/>
      <c r="AX370" s="5"/>
      <c r="AZ370" s="5"/>
      <c r="BA370" s="5"/>
    </row>
    <row r="371" spans="3:53" ht="15.75" hidden="1" customHeight="1">
      <c r="C371" s="11"/>
      <c r="D371" s="101"/>
      <c r="E371" s="11"/>
      <c r="F371" s="11"/>
      <c r="G371" s="11"/>
      <c r="H371" s="102"/>
      <c r="I371" s="134"/>
      <c r="J371" s="11"/>
      <c r="K371" s="11"/>
      <c r="L371" s="11"/>
      <c r="P371" s="11"/>
      <c r="Q371" s="11"/>
      <c r="R371" s="101"/>
      <c r="S371" s="11"/>
      <c r="T371" s="11"/>
      <c r="U371" s="11"/>
      <c r="W371" s="11"/>
      <c r="X371" s="11"/>
      <c r="Y371" s="11"/>
      <c r="Z371" s="101"/>
      <c r="AA371" s="11"/>
      <c r="AB371" s="11"/>
      <c r="AC371" s="11"/>
      <c r="AD371" s="11"/>
      <c r="AE371" s="11"/>
      <c r="AF371" s="11"/>
      <c r="AG371" s="11"/>
      <c r="AH371" s="102"/>
      <c r="AI371" s="11"/>
      <c r="AJ371" s="11"/>
      <c r="AK371" s="11"/>
      <c r="AL371" s="11"/>
      <c r="AM371" s="11"/>
      <c r="AN371" s="11"/>
      <c r="AO371" s="11"/>
      <c r="AP371" s="11"/>
      <c r="AQ371" s="11"/>
      <c r="AR371" s="11"/>
      <c r="AS371" s="102"/>
      <c r="AT371" s="102"/>
      <c r="AU371" s="11"/>
      <c r="AV371" s="11"/>
      <c r="AW371" s="5"/>
      <c r="AX371" s="5"/>
      <c r="AZ371" s="5"/>
      <c r="BA371" s="5"/>
    </row>
    <row r="372" spans="3:53" ht="15.75" hidden="1" customHeight="1">
      <c r="C372" s="11"/>
      <c r="D372" s="101"/>
      <c r="E372" s="11"/>
      <c r="F372" s="11"/>
      <c r="G372" s="11"/>
      <c r="H372" s="102"/>
      <c r="I372" s="134"/>
      <c r="J372" s="11"/>
      <c r="K372" s="11"/>
      <c r="L372" s="11"/>
      <c r="P372" s="11"/>
      <c r="Q372" s="11"/>
      <c r="R372" s="101"/>
      <c r="S372" s="11"/>
      <c r="T372" s="11"/>
      <c r="U372" s="11"/>
      <c r="W372" s="11"/>
      <c r="X372" s="11"/>
      <c r="Y372" s="11"/>
      <c r="Z372" s="101"/>
      <c r="AA372" s="11"/>
      <c r="AB372" s="11"/>
      <c r="AC372" s="11"/>
      <c r="AD372" s="11"/>
      <c r="AE372" s="11"/>
      <c r="AF372" s="11"/>
      <c r="AG372" s="11"/>
      <c r="AH372" s="102"/>
      <c r="AI372" s="11"/>
      <c r="AJ372" s="11"/>
      <c r="AK372" s="11"/>
      <c r="AL372" s="11"/>
      <c r="AM372" s="11"/>
      <c r="AN372" s="11"/>
      <c r="AO372" s="11"/>
      <c r="AP372" s="11"/>
      <c r="AQ372" s="11"/>
      <c r="AR372" s="11"/>
      <c r="AS372" s="102"/>
      <c r="AT372" s="102"/>
      <c r="AU372" s="11"/>
      <c r="AV372" s="11"/>
      <c r="AW372" s="5"/>
      <c r="AX372" s="5"/>
      <c r="AZ372" s="5"/>
      <c r="BA372" s="5"/>
    </row>
    <row r="373" spans="3:53" ht="15.75" hidden="1" customHeight="1">
      <c r="C373" s="11"/>
      <c r="D373" s="101"/>
      <c r="E373" s="11"/>
      <c r="F373" s="11"/>
      <c r="G373" s="11"/>
      <c r="H373" s="102"/>
      <c r="I373" s="134"/>
      <c r="J373" s="11"/>
      <c r="K373" s="11"/>
      <c r="L373" s="11"/>
      <c r="P373" s="11"/>
      <c r="Q373" s="11"/>
      <c r="R373" s="101"/>
      <c r="S373" s="11"/>
      <c r="T373" s="11"/>
      <c r="U373" s="11"/>
      <c r="W373" s="11"/>
      <c r="X373" s="11"/>
      <c r="Y373" s="11"/>
      <c r="Z373" s="101"/>
      <c r="AA373" s="11"/>
      <c r="AB373" s="11"/>
      <c r="AC373" s="11"/>
      <c r="AD373" s="11"/>
      <c r="AE373" s="11"/>
      <c r="AF373" s="11"/>
      <c r="AG373" s="11"/>
      <c r="AH373" s="102"/>
      <c r="AI373" s="11"/>
      <c r="AJ373" s="11"/>
      <c r="AK373" s="11"/>
      <c r="AL373" s="11"/>
      <c r="AM373" s="11"/>
      <c r="AN373" s="11"/>
      <c r="AO373" s="11"/>
      <c r="AP373" s="11"/>
      <c r="AQ373" s="11"/>
      <c r="AR373" s="11"/>
      <c r="AS373" s="102"/>
      <c r="AT373" s="102"/>
      <c r="AU373" s="11"/>
      <c r="AV373" s="11"/>
      <c r="AW373" s="5"/>
      <c r="AX373" s="5"/>
      <c r="AZ373" s="5"/>
      <c r="BA373" s="5"/>
    </row>
    <row r="374" spans="3:53" ht="15.75" hidden="1" customHeight="1">
      <c r="C374" s="11"/>
      <c r="D374" s="101"/>
      <c r="E374" s="11"/>
      <c r="F374" s="11"/>
      <c r="G374" s="11"/>
      <c r="H374" s="102"/>
      <c r="I374" s="134"/>
      <c r="J374" s="11"/>
      <c r="K374" s="11"/>
      <c r="L374" s="11"/>
      <c r="P374" s="11"/>
      <c r="Q374" s="11"/>
      <c r="R374" s="101"/>
      <c r="S374" s="11"/>
      <c r="T374" s="11"/>
      <c r="U374" s="11"/>
      <c r="W374" s="11"/>
      <c r="X374" s="11"/>
      <c r="Y374" s="11"/>
      <c r="Z374" s="101"/>
      <c r="AA374" s="11"/>
      <c r="AB374" s="11"/>
      <c r="AC374" s="11"/>
      <c r="AD374" s="11"/>
      <c r="AE374" s="11"/>
      <c r="AF374" s="11"/>
      <c r="AG374" s="11"/>
      <c r="AH374" s="102"/>
      <c r="AI374" s="11"/>
      <c r="AJ374" s="11"/>
      <c r="AK374" s="11"/>
      <c r="AL374" s="11"/>
      <c r="AM374" s="11"/>
      <c r="AN374" s="11"/>
      <c r="AO374" s="11"/>
      <c r="AP374" s="11"/>
      <c r="AQ374" s="11"/>
      <c r="AR374" s="11"/>
      <c r="AS374" s="102"/>
      <c r="AT374" s="102"/>
      <c r="AU374" s="11"/>
      <c r="AV374" s="11"/>
      <c r="AW374" s="5"/>
      <c r="AX374" s="5"/>
      <c r="AZ374" s="5"/>
      <c r="BA374" s="5"/>
    </row>
    <row r="375" spans="3:53" ht="15.75" hidden="1" customHeight="1">
      <c r="C375" s="11"/>
      <c r="D375" s="101"/>
      <c r="E375" s="11"/>
      <c r="F375" s="11"/>
      <c r="G375" s="11"/>
      <c r="H375" s="102"/>
      <c r="I375" s="134"/>
      <c r="J375" s="11"/>
      <c r="K375" s="11"/>
      <c r="L375" s="11"/>
      <c r="P375" s="11"/>
      <c r="Q375" s="11"/>
      <c r="R375" s="101"/>
      <c r="S375" s="11"/>
      <c r="T375" s="11"/>
      <c r="U375" s="11"/>
      <c r="W375" s="11"/>
      <c r="X375" s="11"/>
      <c r="Y375" s="11"/>
      <c r="Z375" s="101"/>
      <c r="AA375" s="11"/>
      <c r="AB375" s="11"/>
      <c r="AC375" s="11"/>
      <c r="AD375" s="11"/>
      <c r="AE375" s="11"/>
      <c r="AF375" s="11"/>
      <c r="AG375" s="11"/>
      <c r="AH375" s="102"/>
      <c r="AI375" s="11"/>
      <c r="AJ375" s="11"/>
      <c r="AK375" s="11"/>
      <c r="AL375" s="11"/>
      <c r="AM375" s="11"/>
      <c r="AN375" s="11"/>
      <c r="AO375" s="11"/>
      <c r="AP375" s="11"/>
      <c r="AQ375" s="11"/>
      <c r="AR375" s="11"/>
      <c r="AS375" s="102"/>
      <c r="AT375" s="102"/>
      <c r="AU375" s="11"/>
      <c r="AV375" s="11"/>
      <c r="AW375" s="5"/>
      <c r="AX375" s="5"/>
      <c r="AZ375" s="5"/>
      <c r="BA375" s="5"/>
    </row>
    <row r="376" spans="3:53" ht="15.75" hidden="1" customHeight="1">
      <c r="C376" s="11"/>
      <c r="D376" s="101"/>
      <c r="E376" s="11"/>
      <c r="F376" s="11"/>
      <c r="G376" s="11"/>
      <c r="H376" s="102"/>
      <c r="I376" s="134"/>
      <c r="J376" s="11"/>
      <c r="K376" s="11"/>
      <c r="L376" s="11"/>
      <c r="P376" s="11"/>
      <c r="Q376" s="11"/>
      <c r="R376" s="101"/>
      <c r="S376" s="11"/>
      <c r="T376" s="11"/>
      <c r="U376" s="11"/>
      <c r="W376" s="11"/>
      <c r="X376" s="11"/>
      <c r="Y376" s="11"/>
      <c r="Z376" s="101"/>
      <c r="AA376" s="11"/>
      <c r="AB376" s="11"/>
      <c r="AC376" s="11"/>
      <c r="AD376" s="11"/>
      <c r="AE376" s="11"/>
      <c r="AF376" s="11"/>
      <c r="AG376" s="11"/>
      <c r="AH376" s="102"/>
      <c r="AI376" s="11"/>
      <c r="AJ376" s="11"/>
      <c r="AK376" s="11"/>
      <c r="AL376" s="11"/>
      <c r="AM376" s="11"/>
      <c r="AN376" s="11"/>
      <c r="AO376" s="11"/>
      <c r="AP376" s="11"/>
      <c r="AQ376" s="11"/>
      <c r="AR376" s="11"/>
      <c r="AS376" s="102"/>
      <c r="AT376" s="102"/>
      <c r="AU376" s="11"/>
      <c r="AV376" s="11"/>
      <c r="AW376" s="5"/>
      <c r="AX376" s="5"/>
      <c r="AZ376" s="5"/>
      <c r="BA376" s="5"/>
    </row>
    <row r="377" spans="3:53" ht="15.75" hidden="1" customHeight="1">
      <c r="C377" s="11"/>
      <c r="D377" s="101"/>
      <c r="E377" s="11"/>
      <c r="F377" s="11"/>
      <c r="G377" s="11"/>
      <c r="H377" s="102"/>
      <c r="I377" s="134"/>
      <c r="J377" s="11"/>
      <c r="K377" s="11"/>
      <c r="L377" s="11"/>
      <c r="P377" s="11"/>
      <c r="Q377" s="11"/>
      <c r="R377" s="101"/>
      <c r="S377" s="11"/>
      <c r="T377" s="11"/>
      <c r="U377" s="11"/>
      <c r="W377" s="11"/>
      <c r="X377" s="11"/>
      <c r="Y377" s="11"/>
      <c r="Z377" s="101"/>
      <c r="AA377" s="11"/>
      <c r="AB377" s="11"/>
      <c r="AC377" s="11"/>
      <c r="AD377" s="11"/>
      <c r="AE377" s="11"/>
      <c r="AF377" s="11"/>
      <c r="AG377" s="11"/>
      <c r="AH377" s="102"/>
      <c r="AI377" s="11"/>
      <c r="AJ377" s="11"/>
      <c r="AK377" s="11"/>
      <c r="AL377" s="11"/>
      <c r="AM377" s="11"/>
      <c r="AN377" s="11"/>
      <c r="AO377" s="11"/>
      <c r="AP377" s="11"/>
      <c r="AQ377" s="11"/>
      <c r="AR377" s="11"/>
      <c r="AS377" s="102"/>
      <c r="AT377" s="102"/>
      <c r="AU377" s="11"/>
      <c r="AV377" s="11"/>
      <c r="AW377" s="5"/>
      <c r="AX377" s="5"/>
      <c r="AZ377" s="5"/>
      <c r="BA377" s="5"/>
    </row>
    <row r="378" spans="3:53" ht="15.75" hidden="1" customHeight="1">
      <c r="C378" s="11"/>
      <c r="D378" s="101"/>
      <c r="E378" s="11"/>
      <c r="F378" s="11"/>
      <c r="G378" s="11"/>
      <c r="H378" s="102"/>
      <c r="I378" s="134"/>
      <c r="J378" s="11"/>
      <c r="K378" s="11"/>
      <c r="L378" s="11"/>
      <c r="P378" s="11"/>
      <c r="Q378" s="11"/>
      <c r="R378" s="101"/>
      <c r="S378" s="11"/>
      <c r="T378" s="11"/>
      <c r="U378" s="11"/>
      <c r="W378" s="11"/>
      <c r="X378" s="11"/>
      <c r="Y378" s="11"/>
      <c r="Z378" s="101"/>
      <c r="AA378" s="11"/>
      <c r="AB378" s="11"/>
      <c r="AC378" s="11"/>
      <c r="AD378" s="11"/>
      <c r="AE378" s="11"/>
      <c r="AF378" s="11"/>
      <c r="AG378" s="11"/>
      <c r="AH378" s="102"/>
      <c r="AI378" s="11"/>
      <c r="AJ378" s="11"/>
      <c r="AK378" s="11"/>
      <c r="AL378" s="11"/>
      <c r="AM378" s="11"/>
      <c r="AN378" s="11"/>
      <c r="AO378" s="11"/>
      <c r="AP378" s="11"/>
      <c r="AQ378" s="11"/>
      <c r="AR378" s="11"/>
      <c r="AS378" s="102"/>
      <c r="AT378" s="102"/>
      <c r="AU378" s="11"/>
      <c r="AV378" s="11"/>
      <c r="AW378" s="5"/>
      <c r="AX378" s="5"/>
      <c r="AZ378" s="5"/>
      <c r="BA378" s="5"/>
    </row>
    <row r="379" spans="3:53" ht="15.75" hidden="1" customHeight="1">
      <c r="C379" s="11"/>
      <c r="D379" s="101"/>
      <c r="E379" s="11"/>
      <c r="F379" s="11"/>
      <c r="G379" s="11"/>
      <c r="H379" s="102"/>
      <c r="I379" s="134"/>
      <c r="J379" s="11"/>
      <c r="K379" s="11"/>
      <c r="L379" s="11"/>
      <c r="P379" s="11"/>
      <c r="Q379" s="11"/>
      <c r="R379" s="101"/>
      <c r="S379" s="11"/>
      <c r="T379" s="11"/>
      <c r="U379" s="11"/>
      <c r="W379" s="11"/>
      <c r="X379" s="11"/>
      <c r="Y379" s="11"/>
      <c r="Z379" s="101"/>
      <c r="AA379" s="11"/>
      <c r="AB379" s="11"/>
      <c r="AC379" s="11"/>
      <c r="AD379" s="11"/>
      <c r="AE379" s="11"/>
      <c r="AF379" s="11"/>
      <c r="AG379" s="11"/>
      <c r="AH379" s="102"/>
      <c r="AI379" s="11"/>
      <c r="AJ379" s="11"/>
      <c r="AK379" s="11"/>
      <c r="AL379" s="11"/>
      <c r="AM379" s="11"/>
      <c r="AN379" s="11"/>
      <c r="AO379" s="11"/>
      <c r="AP379" s="11"/>
      <c r="AQ379" s="11"/>
      <c r="AR379" s="11"/>
      <c r="AS379" s="102"/>
      <c r="AT379" s="102"/>
      <c r="AU379" s="11"/>
      <c r="AV379" s="11"/>
      <c r="AW379" s="5"/>
      <c r="AX379" s="5"/>
      <c r="AZ379" s="5"/>
      <c r="BA379" s="5"/>
    </row>
    <row r="380" spans="3:53" ht="15.75" hidden="1" customHeight="1">
      <c r="C380" s="11"/>
      <c r="D380" s="101"/>
      <c r="E380" s="11"/>
      <c r="F380" s="11"/>
      <c r="G380" s="11"/>
      <c r="H380" s="102"/>
      <c r="I380" s="134"/>
      <c r="J380" s="11"/>
      <c r="K380" s="11"/>
      <c r="L380" s="11"/>
      <c r="P380" s="11"/>
      <c r="Q380" s="11"/>
      <c r="R380" s="101"/>
      <c r="S380" s="11"/>
      <c r="T380" s="11"/>
      <c r="U380" s="11"/>
      <c r="W380" s="11"/>
      <c r="X380" s="11"/>
      <c r="Y380" s="11"/>
      <c r="Z380" s="101"/>
      <c r="AA380" s="11"/>
      <c r="AB380" s="11"/>
      <c r="AC380" s="11"/>
      <c r="AD380" s="11"/>
      <c r="AE380" s="11"/>
      <c r="AF380" s="11"/>
      <c r="AG380" s="11"/>
      <c r="AH380" s="102"/>
      <c r="AI380" s="11"/>
      <c r="AJ380" s="11"/>
      <c r="AK380" s="11"/>
      <c r="AL380" s="11"/>
      <c r="AM380" s="11"/>
      <c r="AN380" s="11"/>
      <c r="AO380" s="11"/>
      <c r="AP380" s="11"/>
      <c r="AQ380" s="11"/>
      <c r="AR380" s="11"/>
      <c r="AS380" s="102"/>
      <c r="AT380" s="102"/>
      <c r="AU380" s="11"/>
      <c r="AV380" s="11"/>
      <c r="AW380" s="5"/>
      <c r="AX380" s="5"/>
      <c r="AZ380" s="5"/>
      <c r="BA380" s="5"/>
    </row>
    <row r="381" spans="3:53" ht="15.75" hidden="1" customHeight="1">
      <c r="C381" s="11"/>
      <c r="D381" s="101"/>
      <c r="E381" s="11"/>
      <c r="F381" s="11"/>
      <c r="G381" s="11"/>
      <c r="H381" s="102"/>
      <c r="I381" s="134"/>
      <c r="J381" s="11"/>
      <c r="K381" s="11"/>
      <c r="L381" s="11"/>
      <c r="P381" s="11"/>
      <c r="Q381" s="11"/>
      <c r="R381" s="101"/>
      <c r="S381" s="11"/>
      <c r="T381" s="11"/>
      <c r="U381" s="11"/>
      <c r="W381" s="11"/>
      <c r="X381" s="11"/>
      <c r="Y381" s="11"/>
      <c r="Z381" s="101"/>
      <c r="AA381" s="11"/>
      <c r="AB381" s="11"/>
      <c r="AC381" s="11"/>
      <c r="AD381" s="11"/>
      <c r="AE381" s="11"/>
      <c r="AF381" s="11"/>
      <c r="AG381" s="11"/>
      <c r="AH381" s="102"/>
      <c r="AI381" s="11"/>
      <c r="AJ381" s="11"/>
      <c r="AK381" s="11"/>
      <c r="AL381" s="11"/>
      <c r="AM381" s="11"/>
      <c r="AN381" s="11"/>
      <c r="AO381" s="11"/>
      <c r="AP381" s="11"/>
      <c r="AQ381" s="11"/>
      <c r="AR381" s="11"/>
      <c r="AS381" s="102"/>
      <c r="AT381" s="102"/>
      <c r="AU381" s="11"/>
      <c r="AV381" s="11"/>
      <c r="AW381" s="5"/>
      <c r="AX381" s="5"/>
      <c r="AZ381" s="5"/>
      <c r="BA381" s="5"/>
    </row>
    <row r="382" spans="3:53" ht="15.75" hidden="1" customHeight="1">
      <c r="C382" s="11"/>
      <c r="D382" s="101"/>
      <c r="E382" s="11"/>
      <c r="F382" s="11"/>
      <c r="G382" s="11"/>
      <c r="H382" s="102"/>
      <c r="I382" s="134"/>
      <c r="J382" s="11"/>
      <c r="K382" s="11"/>
      <c r="L382" s="11"/>
      <c r="P382" s="11"/>
      <c r="Q382" s="11"/>
      <c r="R382" s="101"/>
      <c r="S382" s="11"/>
      <c r="T382" s="11"/>
      <c r="U382" s="11"/>
      <c r="W382" s="11"/>
      <c r="X382" s="11"/>
      <c r="Y382" s="11"/>
      <c r="Z382" s="101"/>
      <c r="AA382" s="11"/>
      <c r="AB382" s="11"/>
      <c r="AC382" s="11"/>
      <c r="AD382" s="11"/>
      <c r="AE382" s="11"/>
      <c r="AF382" s="11"/>
      <c r="AG382" s="11"/>
      <c r="AH382" s="102"/>
      <c r="AI382" s="11"/>
      <c r="AJ382" s="11"/>
      <c r="AK382" s="11"/>
      <c r="AL382" s="11"/>
      <c r="AM382" s="11"/>
      <c r="AN382" s="11"/>
      <c r="AO382" s="11"/>
      <c r="AP382" s="11"/>
      <c r="AQ382" s="11"/>
      <c r="AR382" s="11"/>
      <c r="AS382" s="102"/>
      <c r="AT382" s="102"/>
      <c r="AU382" s="11"/>
      <c r="AV382" s="11"/>
      <c r="AW382" s="5"/>
      <c r="AX382" s="5"/>
      <c r="AZ382" s="5"/>
      <c r="BA382" s="5"/>
    </row>
    <row r="383" spans="3:53" ht="15.75" hidden="1" customHeight="1">
      <c r="C383" s="11"/>
      <c r="D383" s="101"/>
      <c r="E383" s="11"/>
      <c r="F383" s="11"/>
      <c r="G383" s="11"/>
      <c r="H383" s="102"/>
      <c r="I383" s="134"/>
      <c r="J383" s="11"/>
      <c r="K383" s="11"/>
      <c r="L383" s="11"/>
      <c r="P383" s="11"/>
      <c r="Q383" s="11"/>
      <c r="R383" s="101"/>
      <c r="S383" s="11"/>
      <c r="T383" s="11"/>
      <c r="U383" s="11"/>
      <c r="W383" s="11"/>
      <c r="X383" s="11"/>
      <c r="Y383" s="11"/>
      <c r="Z383" s="101"/>
      <c r="AA383" s="11"/>
      <c r="AB383" s="11"/>
      <c r="AC383" s="11"/>
      <c r="AD383" s="11"/>
      <c r="AE383" s="11"/>
      <c r="AF383" s="11"/>
      <c r="AG383" s="11"/>
      <c r="AH383" s="102"/>
      <c r="AI383" s="11"/>
      <c r="AJ383" s="11"/>
      <c r="AK383" s="11"/>
      <c r="AL383" s="11"/>
      <c r="AM383" s="11"/>
      <c r="AN383" s="11"/>
      <c r="AO383" s="11"/>
      <c r="AP383" s="11"/>
      <c r="AQ383" s="11"/>
      <c r="AR383" s="11"/>
      <c r="AS383" s="102"/>
      <c r="AT383" s="102"/>
      <c r="AU383" s="11"/>
      <c r="AV383" s="11"/>
      <c r="AW383" s="5"/>
      <c r="AX383" s="5"/>
      <c r="AZ383" s="5"/>
      <c r="BA383" s="5"/>
    </row>
    <row r="384" spans="3:53" ht="15.75" hidden="1" customHeight="1">
      <c r="C384" s="11"/>
      <c r="D384" s="101"/>
      <c r="E384" s="11"/>
      <c r="F384" s="11"/>
      <c r="G384" s="11"/>
      <c r="H384" s="102"/>
      <c r="I384" s="134"/>
      <c r="J384" s="11"/>
      <c r="K384" s="11"/>
      <c r="L384" s="11"/>
      <c r="P384" s="11"/>
      <c r="Q384" s="11"/>
      <c r="R384" s="101"/>
      <c r="S384" s="11"/>
      <c r="T384" s="11"/>
      <c r="U384" s="11"/>
      <c r="W384" s="11"/>
      <c r="X384" s="11"/>
      <c r="Y384" s="11"/>
      <c r="Z384" s="101"/>
      <c r="AA384" s="11"/>
      <c r="AB384" s="11"/>
      <c r="AC384" s="11"/>
      <c r="AD384" s="11"/>
      <c r="AE384" s="11"/>
      <c r="AF384" s="11"/>
      <c r="AG384" s="11"/>
      <c r="AH384" s="102"/>
      <c r="AI384" s="11"/>
      <c r="AJ384" s="11"/>
      <c r="AK384" s="11"/>
      <c r="AL384" s="11"/>
      <c r="AM384" s="11"/>
      <c r="AN384" s="11"/>
      <c r="AO384" s="11"/>
      <c r="AP384" s="11"/>
      <c r="AQ384" s="11"/>
      <c r="AR384" s="11"/>
      <c r="AS384" s="102"/>
      <c r="AT384" s="102"/>
      <c r="AU384" s="11"/>
      <c r="AV384" s="11"/>
      <c r="AW384" s="5"/>
      <c r="AX384" s="5"/>
      <c r="AZ384" s="5"/>
      <c r="BA384" s="5"/>
    </row>
    <row r="385" spans="3:53" ht="15.75" hidden="1" customHeight="1">
      <c r="C385" s="11"/>
      <c r="D385" s="101"/>
      <c r="E385" s="11"/>
      <c r="F385" s="11"/>
      <c r="G385" s="11"/>
      <c r="H385" s="102"/>
      <c r="I385" s="134"/>
      <c r="J385" s="11"/>
      <c r="K385" s="11"/>
      <c r="L385" s="11"/>
      <c r="P385" s="11"/>
      <c r="Q385" s="11"/>
      <c r="R385" s="101"/>
      <c r="S385" s="11"/>
      <c r="T385" s="11"/>
      <c r="U385" s="11"/>
      <c r="W385" s="11"/>
      <c r="X385" s="11"/>
      <c r="Y385" s="11"/>
      <c r="Z385" s="101"/>
      <c r="AA385" s="11"/>
      <c r="AB385" s="11"/>
      <c r="AC385" s="11"/>
      <c r="AD385" s="11"/>
      <c r="AE385" s="11"/>
      <c r="AF385" s="11"/>
      <c r="AG385" s="11"/>
      <c r="AH385" s="102"/>
      <c r="AI385" s="11"/>
      <c r="AJ385" s="11"/>
      <c r="AK385" s="11"/>
      <c r="AL385" s="11"/>
      <c r="AM385" s="11"/>
      <c r="AN385" s="11"/>
      <c r="AO385" s="11"/>
      <c r="AP385" s="11"/>
      <c r="AQ385" s="11"/>
      <c r="AR385" s="11"/>
      <c r="AS385" s="102"/>
      <c r="AT385" s="102"/>
      <c r="AU385" s="11"/>
      <c r="AV385" s="11"/>
      <c r="AW385" s="5"/>
      <c r="AX385" s="5"/>
      <c r="AZ385" s="5"/>
      <c r="BA385" s="5"/>
    </row>
    <row r="386" spans="3:53" ht="15.75" hidden="1" customHeight="1">
      <c r="C386" s="11"/>
      <c r="D386" s="101"/>
      <c r="E386" s="11"/>
      <c r="F386" s="11"/>
      <c r="G386" s="11"/>
      <c r="H386" s="102"/>
      <c r="I386" s="134"/>
      <c r="J386" s="11"/>
      <c r="K386" s="11"/>
      <c r="L386" s="11"/>
      <c r="P386" s="11"/>
      <c r="Q386" s="11"/>
      <c r="R386" s="101"/>
      <c r="S386" s="11"/>
      <c r="T386" s="11"/>
      <c r="U386" s="11"/>
      <c r="W386" s="11"/>
      <c r="X386" s="11"/>
      <c r="Y386" s="11"/>
      <c r="Z386" s="101"/>
      <c r="AA386" s="11"/>
      <c r="AB386" s="11"/>
      <c r="AC386" s="11"/>
      <c r="AD386" s="11"/>
      <c r="AE386" s="11"/>
      <c r="AF386" s="11"/>
      <c r="AG386" s="11"/>
      <c r="AH386" s="102"/>
      <c r="AI386" s="11"/>
      <c r="AJ386" s="11"/>
      <c r="AK386" s="11"/>
      <c r="AL386" s="11"/>
      <c r="AM386" s="11"/>
      <c r="AN386" s="11"/>
      <c r="AO386" s="11"/>
      <c r="AP386" s="11"/>
      <c r="AQ386" s="11"/>
      <c r="AR386" s="11"/>
      <c r="AS386" s="102"/>
      <c r="AT386" s="102"/>
      <c r="AU386" s="11"/>
      <c r="AV386" s="11"/>
      <c r="AW386" s="5"/>
      <c r="AX386" s="5"/>
      <c r="AZ386" s="5"/>
      <c r="BA386" s="5"/>
    </row>
    <row r="387" spans="3:53" ht="15.75" hidden="1" customHeight="1">
      <c r="C387" s="11"/>
      <c r="D387" s="101"/>
      <c r="E387" s="11"/>
      <c r="F387" s="11"/>
      <c r="G387" s="11"/>
      <c r="H387" s="102"/>
      <c r="I387" s="134"/>
      <c r="J387" s="11"/>
      <c r="K387" s="11"/>
      <c r="L387" s="11"/>
      <c r="P387" s="11"/>
      <c r="Q387" s="11"/>
      <c r="R387" s="101"/>
      <c r="S387" s="11"/>
      <c r="T387" s="11"/>
      <c r="U387" s="11"/>
      <c r="W387" s="11"/>
      <c r="X387" s="11"/>
      <c r="Y387" s="11"/>
      <c r="Z387" s="101"/>
      <c r="AA387" s="11"/>
      <c r="AB387" s="11"/>
      <c r="AC387" s="11"/>
      <c r="AD387" s="11"/>
      <c r="AE387" s="11"/>
      <c r="AF387" s="11"/>
      <c r="AG387" s="11"/>
      <c r="AH387" s="102"/>
      <c r="AI387" s="11"/>
      <c r="AJ387" s="11"/>
      <c r="AK387" s="11"/>
      <c r="AL387" s="11"/>
      <c r="AM387" s="11"/>
      <c r="AN387" s="11"/>
      <c r="AO387" s="11"/>
      <c r="AP387" s="11"/>
      <c r="AQ387" s="11"/>
      <c r="AR387" s="11"/>
      <c r="AS387" s="102"/>
      <c r="AT387" s="102"/>
      <c r="AU387" s="11"/>
      <c r="AV387" s="11"/>
      <c r="AW387" s="5"/>
      <c r="AX387" s="5"/>
      <c r="AZ387" s="5"/>
      <c r="BA387" s="5"/>
    </row>
    <row r="388" spans="3:53" ht="15.75" hidden="1" customHeight="1">
      <c r="C388" s="11"/>
      <c r="D388" s="101"/>
      <c r="E388" s="11"/>
      <c r="F388" s="11"/>
      <c r="G388" s="11"/>
      <c r="H388" s="102"/>
      <c r="I388" s="134"/>
      <c r="J388" s="11"/>
      <c r="K388" s="11"/>
      <c r="L388" s="11"/>
      <c r="P388" s="11"/>
      <c r="Q388" s="11"/>
      <c r="R388" s="101"/>
      <c r="S388" s="11"/>
      <c r="T388" s="11"/>
      <c r="U388" s="11"/>
      <c r="W388" s="11"/>
      <c r="X388" s="11"/>
      <c r="Y388" s="11"/>
      <c r="Z388" s="101"/>
      <c r="AA388" s="11"/>
      <c r="AB388" s="11"/>
      <c r="AC388" s="11"/>
      <c r="AD388" s="11"/>
      <c r="AE388" s="11"/>
      <c r="AF388" s="11"/>
      <c r="AG388" s="11"/>
      <c r="AH388" s="102"/>
      <c r="AI388" s="11"/>
      <c r="AJ388" s="11"/>
      <c r="AK388" s="11"/>
      <c r="AL388" s="11"/>
      <c r="AM388" s="11"/>
      <c r="AN388" s="11"/>
      <c r="AO388" s="11"/>
      <c r="AP388" s="11"/>
      <c r="AQ388" s="11"/>
      <c r="AR388" s="11"/>
      <c r="AS388" s="102"/>
      <c r="AT388" s="102"/>
      <c r="AU388" s="11"/>
      <c r="AV388" s="11"/>
      <c r="AW388" s="5"/>
      <c r="AX388" s="5"/>
      <c r="AZ388" s="5"/>
      <c r="BA388" s="5"/>
    </row>
    <row r="389" spans="3:53" ht="15.75" hidden="1" customHeight="1">
      <c r="C389" s="11"/>
      <c r="D389" s="101"/>
      <c r="E389" s="11"/>
      <c r="F389" s="11"/>
      <c r="G389" s="11"/>
      <c r="H389" s="102"/>
      <c r="I389" s="134"/>
      <c r="J389" s="11"/>
      <c r="K389" s="11"/>
      <c r="L389" s="11"/>
      <c r="P389" s="11"/>
      <c r="Q389" s="11"/>
      <c r="R389" s="101"/>
      <c r="S389" s="11"/>
      <c r="T389" s="11"/>
      <c r="U389" s="11"/>
      <c r="W389" s="11"/>
      <c r="X389" s="11"/>
      <c r="Y389" s="11"/>
      <c r="Z389" s="101"/>
      <c r="AA389" s="11"/>
      <c r="AB389" s="11"/>
      <c r="AC389" s="11"/>
      <c r="AD389" s="11"/>
      <c r="AE389" s="11"/>
      <c r="AF389" s="11"/>
      <c r="AG389" s="11"/>
      <c r="AH389" s="102"/>
      <c r="AI389" s="11"/>
      <c r="AJ389" s="11"/>
      <c r="AK389" s="11"/>
      <c r="AL389" s="11"/>
      <c r="AM389" s="11"/>
      <c r="AN389" s="11"/>
      <c r="AO389" s="11"/>
      <c r="AP389" s="11"/>
      <c r="AQ389" s="11"/>
      <c r="AR389" s="11"/>
      <c r="AS389" s="102"/>
      <c r="AT389" s="102"/>
      <c r="AU389" s="11"/>
      <c r="AV389" s="11"/>
      <c r="AW389" s="5"/>
      <c r="AX389" s="5"/>
      <c r="AZ389" s="5"/>
      <c r="BA389" s="5"/>
    </row>
    <row r="390" spans="3:53" ht="15.75" hidden="1" customHeight="1">
      <c r="C390" s="11"/>
      <c r="D390" s="101"/>
      <c r="E390" s="11"/>
      <c r="F390" s="11"/>
      <c r="G390" s="11"/>
      <c r="H390" s="102"/>
      <c r="I390" s="134"/>
      <c r="J390" s="11"/>
      <c r="K390" s="11"/>
      <c r="L390" s="11"/>
      <c r="P390" s="11"/>
      <c r="Q390" s="11"/>
      <c r="R390" s="101"/>
      <c r="S390" s="11"/>
      <c r="T390" s="11"/>
      <c r="U390" s="11"/>
      <c r="W390" s="11"/>
      <c r="X390" s="11"/>
      <c r="Y390" s="11"/>
      <c r="Z390" s="101"/>
      <c r="AA390" s="11"/>
      <c r="AB390" s="11"/>
      <c r="AC390" s="11"/>
      <c r="AD390" s="11"/>
      <c r="AE390" s="11"/>
      <c r="AF390" s="11"/>
      <c r="AG390" s="11"/>
      <c r="AH390" s="102"/>
      <c r="AI390" s="11"/>
      <c r="AJ390" s="11"/>
      <c r="AK390" s="11"/>
      <c r="AL390" s="11"/>
      <c r="AM390" s="11"/>
      <c r="AN390" s="11"/>
      <c r="AO390" s="11"/>
      <c r="AP390" s="11"/>
      <c r="AQ390" s="11"/>
      <c r="AR390" s="11"/>
      <c r="AS390" s="102"/>
      <c r="AT390" s="102"/>
      <c r="AU390" s="11"/>
      <c r="AV390" s="11"/>
      <c r="AW390" s="5"/>
      <c r="AX390" s="5"/>
      <c r="AZ390" s="5"/>
      <c r="BA390" s="5"/>
    </row>
    <row r="391" spans="3:53" ht="15.75" hidden="1" customHeight="1">
      <c r="C391" s="11"/>
      <c r="D391" s="101"/>
      <c r="E391" s="11"/>
      <c r="F391" s="11"/>
      <c r="G391" s="11"/>
      <c r="H391" s="102"/>
      <c r="I391" s="134"/>
      <c r="J391" s="11"/>
      <c r="K391" s="11"/>
      <c r="L391" s="11"/>
      <c r="P391" s="11"/>
      <c r="Q391" s="11"/>
      <c r="R391" s="101"/>
      <c r="S391" s="11"/>
      <c r="T391" s="11"/>
      <c r="U391" s="11"/>
      <c r="W391" s="11"/>
      <c r="X391" s="11"/>
      <c r="Y391" s="11"/>
      <c r="Z391" s="101"/>
      <c r="AA391" s="11"/>
      <c r="AB391" s="11"/>
      <c r="AC391" s="11"/>
      <c r="AD391" s="11"/>
      <c r="AE391" s="11"/>
      <c r="AF391" s="11"/>
      <c r="AG391" s="11"/>
      <c r="AH391" s="102"/>
      <c r="AI391" s="11"/>
      <c r="AJ391" s="11"/>
      <c r="AK391" s="11"/>
      <c r="AL391" s="11"/>
      <c r="AM391" s="11"/>
      <c r="AN391" s="11"/>
      <c r="AO391" s="11"/>
      <c r="AP391" s="11"/>
      <c r="AQ391" s="11"/>
      <c r="AR391" s="11"/>
      <c r="AS391" s="102"/>
      <c r="AT391" s="102"/>
      <c r="AU391" s="11"/>
      <c r="AV391" s="11"/>
      <c r="AW391" s="5"/>
      <c r="AX391" s="5"/>
      <c r="AZ391" s="5"/>
      <c r="BA391" s="5"/>
    </row>
    <row r="392" spans="3:53" ht="15.75" hidden="1" customHeight="1">
      <c r="C392" s="11"/>
      <c r="D392" s="101"/>
      <c r="E392" s="11"/>
      <c r="F392" s="11"/>
      <c r="G392" s="11"/>
      <c r="H392" s="102"/>
      <c r="I392" s="134"/>
      <c r="J392" s="11"/>
      <c r="K392" s="11"/>
      <c r="L392" s="11"/>
      <c r="P392" s="11"/>
      <c r="Q392" s="11"/>
      <c r="R392" s="101"/>
      <c r="S392" s="11"/>
      <c r="T392" s="11"/>
      <c r="U392" s="11"/>
      <c r="W392" s="11"/>
      <c r="X392" s="11"/>
      <c r="Y392" s="11"/>
      <c r="Z392" s="101"/>
      <c r="AA392" s="11"/>
      <c r="AB392" s="11"/>
      <c r="AC392" s="11"/>
      <c r="AD392" s="11"/>
      <c r="AE392" s="11"/>
      <c r="AF392" s="11"/>
      <c r="AG392" s="11"/>
      <c r="AH392" s="102"/>
      <c r="AI392" s="11"/>
      <c r="AJ392" s="11"/>
      <c r="AK392" s="11"/>
      <c r="AL392" s="11"/>
      <c r="AM392" s="11"/>
      <c r="AN392" s="11"/>
      <c r="AO392" s="11"/>
      <c r="AP392" s="11"/>
      <c r="AQ392" s="11"/>
      <c r="AR392" s="11"/>
      <c r="AS392" s="102"/>
      <c r="AT392" s="102"/>
      <c r="AU392" s="11"/>
      <c r="AV392" s="11"/>
      <c r="AW392" s="5"/>
      <c r="AX392" s="5"/>
      <c r="AZ392" s="5"/>
      <c r="BA392" s="5"/>
    </row>
    <row r="393" spans="3:53" ht="15.75" hidden="1" customHeight="1">
      <c r="C393" s="11"/>
      <c r="D393" s="101"/>
      <c r="E393" s="11"/>
      <c r="F393" s="11"/>
      <c r="G393" s="11"/>
      <c r="H393" s="102"/>
      <c r="I393" s="134"/>
      <c r="J393" s="11"/>
      <c r="K393" s="11"/>
      <c r="L393" s="11"/>
      <c r="P393" s="11"/>
      <c r="Q393" s="11"/>
      <c r="R393" s="101"/>
      <c r="S393" s="11"/>
      <c r="T393" s="11"/>
      <c r="U393" s="11"/>
      <c r="W393" s="11"/>
      <c r="X393" s="11"/>
      <c r="Y393" s="11"/>
      <c r="Z393" s="101"/>
      <c r="AA393" s="11"/>
      <c r="AB393" s="11"/>
      <c r="AC393" s="11"/>
      <c r="AD393" s="11"/>
      <c r="AE393" s="11"/>
      <c r="AF393" s="11"/>
      <c r="AG393" s="11"/>
      <c r="AH393" s="102"/>
      <c r="AI393" s="11"/>
      <c r="AJ393" s="11"/>
      <c r="AK393" s="11"/>
      <c r="AL393" s="11"/>
      <c r="AM393" s="11"/>
      <c r="AN393" s="11"/>
      <c r="AO393" s="11"/>
      <c r="AP393" s="11"/>
      <c r="AQ393" s="11"/>
      <c r="AR393" s="11"/>
      <c r="AS393" s="102"/>
      <c r="AT393" s="102"/>
      <c r="AU393" s="11"/>
      <c r="AV393" s="11"/>
      <c r="AW393" s="5"/>
      <c r="AX393" s="5"/>
      <c r="AZ393" s="5"/>
      <c r="BA393" s="5"/>
    </row>
    <row r="394" spans="3:53" ht="15.75" hidden="1" customHeight="1">
      <c r="C394" s="11"/>
      <c r="D394" s="101"/>
      <c r="E394" s="11"/>
      <c r="F394" s="11"/>
      <c r="G394" s="11"/>
      <c r="H394" s="102"/>
      <c r="I394" s="134"/>
      <c r="J394" s="11"/>
      <c r="K394" s="11"/>
      <c r="L394" s="11"/>
      <c r="P394" s="11"/>
      <c r="Q394" s="11"/>
      <c r="R394" s="101"/>
      <c r="S394" s="11"/>
      <c r="T394" s="11"/>
      <c r="U394" s="11"/>
      <c r="W394" s="11"/>
      <c r="X394" s="11"/>
      <c r="Y394" s="11"/>
      <c r="Z394" s="101"/>
      <c r="AA394" s="11"/>
      <c r="AB394" s="11"/>
      <c r="AC394" s="11"/>
      <c r="AD394" s="11"/>
      <c r="AE394" s="11"/>
      <c r="AF394" s="11"/>
      <c r="AG394" s="11"/>
      <c r="AH394" s="102"/>
      <c r="AI394" s="11"/>
      <c r="AJ394" s="11"/>
      <c r="AK394" s="11"/>
      <c r="AL394" s="11"/>
      <c r="AM394" s="11"/>
      <c r="AN394" s="11"/>
      <c r="AO394" s="11"/>
      <c r="AP394" s="11"/>
      <c r="AQ394" s="11"/>
      <c r="AR394" s="11"/>
      <c r="AS394" s="102"/>
      <c r="AT394" s="102"/>
      <c r="AU394" s="11"/>
      <c r="AV394" s="11"/>
      <c r="AW394" s="5"/>
      <c r="AX394" s="5"/>
      <c r="AZ394" s="5"/>
      <c r="BA394" s="5"/>
    </row>
    <row r="395" spans="3:53" ht="15.75" hidden="1" customHeight="1">
      <c r="C395" s="11"/>
      <c r="D395" s="101"/>
      <c r="E395" s="11"/>
      <c r="F395" s="11"/>
      <c r="G395" s="11"/>
      <c r="H395" s="102"/>
      <c r="I395" s="134"/>
      <c r="J395" s="11"/>
      <c r="K395" s="11"/>
      <c r="L395" s="11"/>
      <c r="P395" s="11"/>
      <c r="Q395" s="11"/>
      <c r="R395" s="101"/>
      <c r="S395" s="11"/>
      <c r="T395" s="11"/>
      <c r="U395" s="11"/>
      <c r="W395" s="11"/>
      <c r="X395" s="11"/>
      <c r="Y395" s="11"/>
      <c r="Z395" s="101"/>
      <c r="AA395" s="11"/>
      <c r="AB395" s="11"/>
      <c r="AC395" s="11"/>
      <c r="AD395" s="11"/>
      <c r="AE395" s="11"/>
      <c r="AF395" s="11"/>
      <c r="AG395" s="11"/>
      <c r="AH395" s="102"/>
      <c r="AI395" s="11"/>
      <c r="AJ395" s="11"/>
      <c r="AK395" s="11"/>
      <c r="AL395" s="11"/>
      <c r="AM395" s="11"/>
      <c r="AN395" s="11"/>
      <c r="AO395" s="11"/>
      <c r="AP395" s="11"/>
      <c r="AQ395" s="11"/>
      <c r="AR395" s="11"/>
      <c r="AS395" s="102"/>
      <c r="AT395" s="102"/>
      <c r="AU395" s="11"/>
      <c r="AV395" s="11"/>
      <c r="AW395" s="5"/>
      <c r="AX395" s="5"/>
      <c r="AZ395" s="5"/>
      <c r="BA395" s="5"/>
    </row>
    <row r="396" spans="3:53" ht="15.75" hidden="1" customHeight="1">
      <c r="C396" s="11"/>
      <c r="D396" s="101"/>
      <c r="E396" s="11"/>
      <c r="F396" s="11"/>
      <c r="G396" s="11"/>
      <c r="H396" s="102"/>
      <c r="I396" s="134"/>
      <c r="J396" s="11"/>
      <c r="K396" s="11"/>
      <c r="L396" s="11"/>
      <c r="P396" s="11"/>
      <c r="Q396" s="11"/>
      <c r="R396" s="101"/>
      <c r="S396" s="11"/>
      <c r="T396" s="11"/>
      <c r="U396" s="11"/>
      <c r="W396" s="11"/>
      <c r="X396" s="11"/>
      <c r="Y396" s="11"/>
      <c r="Z396" s="101"/>
      <c r="AA396" s="11"/>
      <c r="AB396" s="11"/>
      <c r="AC396" s="11"/>
      <c r="AD396" s="11"/>
      <c r="AE396" s="11"/>
      <c r="AF396" s="11"/>
      <c r="AG396" s="11"/>
      <c r="AH396" s="102"/>
      <c r="AI396" s="11"/>
      <c r="AJ396" s="11"/>
      <c r="AK396" s="11"/>
      <c r="AL396" s="11"/>
      <c r="AM396" s="11"/>
      <c r="AN396" s="11"/>
      <c r="AO396" s="11"/>
      <c r="AP396" s="11"/>
      <c r="AQ396" s="11"/>
      <c r="AR396" s="11"/>
      <c r="AS396" s="102"/>
      <c r="AT396" s="102"/>
      <c r="AU396" s="11"/>
      <c r="AV396" s="11"/>
      <c r="AW396" s="5"/>
      <c r="AX396" s="5"/>
      <c r="AZ396" s="5"/>
      <c r="BA396" s="5"/>
    </row>
    <row r="397" spans="3:53" ht="15.75" hidden="1" customHeight="1">
      <c r="C397" s="11"/>
      <c r="D397" s="101"/>
      <c r="E397" s="11"/>
      <c r="F397" s="11"/>
      <c r="G397" s="11"/>
      <c r="H397" s="102"/>
      <c r="I397" s="134"/>
      <c r="J397" s="11"/>
      <c r="K397" s="11"/>
      <c r="L397" s="11"/>
      <c r="P397" s="11"/>
      <c r="Q397" s="11"/>
      <c r="R397" s="101"/>
      <c r="S397" s="11"/>
      <c r="T397" s="11"/>
      <c r="U397" s="11"/>
      <c r="W397" s="11"/>
      <c r="X397" s="11"/>
      <c r="Y397" s="11"/>
      <c r="Z397" s="101"/>
      <c r="AA397" s="11"/>
      <c r="AB397" s="11"/>
      <c r="AC397" s="11"/>
      <c r="AD397" s="11"/>
      <c r="AE397" s="11"/>
      <c r="AF397" s="11"/>
      <c r="AG397" s="11"/>
      <c r="AH397" s="102"/>
      <c r="AI397" s="11"/>
      <c r="AJ397" s="11"/>
      <c r="AK397" s="11"/>
      <c r="AL397" s="11"/>
      <c r="AM397" s="11"/>
      <c r="AN397" s="11"/>
      <c r="AO397" s="11"/>
      <c r="AP397" s="11"/>
      <c r="AQ397" s="11"/>
      <c r="AR397" s="11"/>
      <c r="AS397" s="102"/>
      <c r="AT397" s="102"/>
      <c r="AU397" s="11"/>
      <c r="AV397" s="11"/>
      <c r="AW397" s="5"/>
      <c r="AX397" s="5"/>
      <c r="AZ397" s="5"/>
      <c r="BA397" s="5"/>
    </row>
    <row r="398" spans="3:53" ht="15.75" hidden="1" customHeight="1">
      <c r="C398" s="11"/>
      <c r="D398" s="101"/>
      <c r="E398" s="11"/>
      <c r="F398" s="11"/>
      <c r="G398" s="11"/>
      <c r="H398" s="102"/>
      <c r="I398" s="134"/>
      <c r="J398" s="11"/>
      <c r="K398" s="11"/>
      <c r="L398" s="11"/>
      <c r="P398" s="11"/>
      <c r="Q398" s="11"/>
      <c r="R398" s="101"/>
      <c r="S398" s="11"/>
      <c r="T398" s="11"/>
      <c r="U398" s="11"/>
      <c r="W398" s="11"/>
      <c r="X398" s="11"/>
      <c r="Y398" s="11"/>
      <c r="Z398" s="101"/>
      <c r="AA398" s="11"/>
      <c r="AB398" s="11"/>
      <c r="AC398" s="11"/>
      <c r="AD398" s="11"/>
      <c r="AE398" s="11"/>
      <c r="AF398" s="11"/>
      <c r="AG398" s="11"/>
      <c r="AH398" s="102"/>
      <c r="AI398" s="11"/>
      <c r="AJ398" s="11"/>
      <c r="AK398" s="11"/>
      <c r="AL398" s="11"/>
      <c r="AM398" s="11"/>
      <c r="AN398" s="11"/>
      <c r="AO398" s="11"/>
      <c r="AP398" s="11"/>
      <c r="AQ398" s="11"/>
      <c r="AR398" s="11"/>
      <c r="AS398" s="102"/>
      <c r="AT398" s="102"/>
      <c r="AU398" s="11"/>
      <c r="AV398" s="11"/>
      <c r="AW398" s="5"/>
      <c r="AX398" s="5"/>
      <c r="AZ398" s="5"/>
      <c r="BA398" s="5"/>
    </row>
    <row r="399" spans="3:53" ht="15.75" hidden="1" customHeight="1">
      <c r="C399" s="11"/>
      <c r="D399" s="101"/>
      <c r="E399" s="11"/>
      <c r="F399" s="11"/>
      <c r="G399" s="11"/>
      <c r="H399" s="102"/>
      <c r="I399" s="134"/>
      <c r="J399" s="11"/>
      <c r="K399" s="11"/>
      <c r="L399" s="11"/>
      <c r="P399" s="11"/>
      <c r="Q399" s="11"/>
      <c r="R399" s="101"/>
      <c r="S399" s="11"/>
      <c r="T399" s="11"/>
      <c r="U399" s="11"/>
      <c r="W399" s="11"/>
      <c r="X399" s="11"/>
      <c r="Y399" s="11"/>
      <c r="Z399" s="101"/>
      <c r="AA399" s="11"/>
      <c r="AB399" s="11"/>
      <c r="AC399" s="11"/>
      <c r="AD399" s="11"/>
      <c r="AE399" s="11"/>
      <c r="AF399" s="11"/>
      <c r="AG399" s="11"/>
      <c r="AH399" s="102"/>
      <c r="AI399" s="11"/>
      <c r="AJ399" s="11"/>
      <c r="AK399" s="11"/>
      <c r="AL399" s="11"/>
      <c r="AM399" s="11"/>
      <c r="AN399" s="11"/>
      <c r="AO399" s="11"/>
      <c r="AP399" s="11"/>
      <c r="AQ399" s="11"/>
      <c r="AR399" s="11"/>
      <c r="AS399" s="102"/>
      <c r="AT399" s="102"/>
      <c r="AU399" s="11"/>
      <c r="AV399" s="11"/>
      <c r="AW399" s="5"/>
      <c r="AX399" s="5"/>
      <c r="AZ399" s="5"/>
      <c r="BA399" s="5"/>
    </row>
    <row r="400" spans="3:53" ht="15.75" hidden="1" customHeight="1">
      <c r="C400" s="11"/>
      <c r="D400" s="101"/>
      <c r="E400" s="11"/>
      <c r="F400" s="11"/>
      <c r="G400" s="11"/>
      <c r="H400" s="102"/>
      <c r="I400" s="134"/>
      <c r="J400" s="11"/>
      <c r="K400" s="11"/>
      <c r="L400" s="11"/>
      <c r="P400" s="11"/>
      <c r="Q400" s="11"/>
      <c r="R400" s="101"/>
      <c r="S400" s="11"/>
      <c r="T400" s="11"/>
      <c r="U400" s="11"/>
      <c r="W400" s="11"/>
      <c r="X400" s="11"/>
      <c r="Y400" s="11"/>
      <c r="Z400" s="101"/>
      <c r="AA400" s="11"/>
      <c r="AB400" s="11"/>
      <c r="AC400" s="11"/>
      <c r="AD400" s="11"/>
      <c r="AE400" s="11"/>
      <c r="AF400" s="11"/>
      <c r="AG400" s="11"/>
      <c r="AH400" s="102"/>
      <c r="AI400" s="11"/>
      <c r="AJ400" s="11"/>
      <c r="AK400" s="11"/>
      <c r="AL400" s="11"/>
      <c r="AM400" s="11"/>
      <c r="AN400" s="11"/>
      <c r="AO400" s="11"/>
      <c r="AP400" s="11"/>
      <c r="AQ400" s="11"/>
      <c r="AR400" s="11"/>
      <c r="AS400" s="102"/>
      <c r="AT400" s="102"/>
      <c r="AU400" s="11"/>
      <c r="AV400" s="11"/>
      <c r="AW400" s="5"/>
      <c r="AX400" s="5"/>
      <c r="AZ400" s="5"/>
      <c r="BA400" s="5"/>
    </row>
    <row r="401" spans="3:53" ht="15.75" hidden="1" customHeight="1">
      <c r="C401" s="11"/>
      <c r="D401" s="101"/>
      <c r="E401" s="11"/>
      <c r="F401" s="11"/>
      <c r="G401" s="11"/>
      <c r="H401" s="102"/>
      <c r="I401" s="134"/>
      <c r="J401" s="11"/>
      <c r="K401" s="11"/>
      <c r="L401" s="11"/>
      <c r="P401" s="11"/>
      <c r="Q401" s="11"/>
      <c r="R401" s="101"/>
      <c r="S401" s="11"/>
      <c r="T401" s="11"/>
      <c r="U401" s="11"/>
      <c r="W401" s="11"/>
      <c r="X401" s="11"/>
      <c r="Y401" s="11"/>
      <c r="Z401" s="101"/>
      <c r="AA401" s="11"/>
      <c r="AB401" s="11"/>
      <c r="AC401" s="11"/>
      <c r="AD401" s="11"/>
      <c r="AE401" s="11"/>
      <c r="AF401" s="11"/>
      <c r="AG401" s="11"/>
      <c r="AH401" s="102"/>
      <c r="AI401" s="11"/>
      <c r="AJ401" s="11"/>
      <c r="AK401" s="11"/>
      <c r="AL401" s="11"/>
      <c r="AM401" s="11"/>
      <c r="AN401" s="11"/>
      <c r="AO401" s="11"/>
      <c r="AP401" s="11"/>
      <c r="AQ401" s="11"/>
      <c r="AR401" s="11"/>
      <c r="AS401" s="102"/>
      <c r="AT401" s="102"/>
      <c r="AU401" s="11"/>
      <c r="AV401" s="11"/>
      <c r="AW401" s="5"/>
      <c r="AX401" s="5"/>
      <c r="AZ401" s="5"/>
      <c r="BA401" s="5"/>
    </row>
    <row r="402" spans="3:53" ht="15.75" hidden="1" customHeight="1">
      <c r="C402" s="11"/>
      <c r="D402" s="101"/>
      <c r="E402" s="11"/>
      <c r="F402" s="11"/>
      <c r="G402" s="11"/>
      <c r="H402" s="102"/>
      <c r="I402" s="134"/>
      <c r="J402" s="11"/>
      <c r="K402" s="11"/>
      <c r="L402" s="11"/>
      <c r="P402" s="11"/>
      <c r="Q402" s="11"/>
      <c r="R402" s="101"/>
      <c r="S402" s="11"/>
      <c r="T402" s="11"/>
      <c r="U402" s="11"/>
      <c r="W402" s="11"/>
      <c r="X402" s="11"/>
      <c r="Y402" s="11"/>
      <c r="Z402" s="101"/>
      <c r="AA402" s="11"/>
      <c r="AB402" s="11"/>
      <c r="AC402" s="11"/>
      <c r="AD402" s="11"/>
      <c r="AE402" s="11"/>
      <c r="AF402" s="11"/>
      <c r="AG402" s="11"/>
      <c r="AH402" s="102"/>
      <c r="AI402" s="11"/>
      <c r="AJ402" s="11"/>
      <c r="AK402" s="11"/>
      <c r="AL402" s="11"/>
      <c r="AM402" s="11"/>
      <c r="AN402" s="11"/>
      <c r="AO402" s="11"/>
      <c r="AP402" s="11"/>
      <c r="AQ402" s="11"/>
      <c r="AR402" s="11"/>
      <c r="AS402" s="102"/>
      <c r="AT402" s="102"/>
      <c r="AU402" s="11"/>
      <c r="AV402" s="11"/>
      <c r="AW402" s="5"/>
      <c r="AX402" s="5"/>
      <c r="AZ402" s="5"/>
      <c r="BA402" s="5"/>
    </row>
    <row r="403" spans="3:53" ht="15.75" hidden="1" customHeight="1">
      <c r="C403" s="11"/>
      <c r="D403" s="101"/>
      <c r="E403" s="11"/>
      <c r="F403" s="11"/>
      <c r="G403" s="11"/>
      <c r="H403" s="102"/>
      <c r="I403" s="134"/>
      <c r="J403" s="11"/>
      <c r="K403" s="11"/>
      <c r="L403" s="11"/>
      <c r="P403" s="11"/>
      <c r="Q403" s="11"/>
      <c r="R403" s="101"/>
      <c r="S403" s="11"/>
      <c r="T403" s="11"/>
      <c r="U403" s="11"/>
      <c r="W403" s="11"/>
      <c r="X403" s="11"/>
      <c r="Y403" s="11"/>
      <c r="Z403" s="101"/>
      <c r="AA403" s="11"/>
      <c r="AB403" s="11"/>
      <c r="AC403" s="11"/>
      <c r="AD403" s="11"/>
      <c r="AE403" s="11"/>
      <c r="AF403" s="11"/>
      <c r="AG403" s="11"/>
      <c r="AH403" s="102"/>
      <c r="AI403" s="11"/>
      <c r="AJ403" s="11"/>
      <c r="AK403" s="11"/>
      <c r="AL403" s="11"/>
      <c r="AM403" s="11"/>
      <c r="AN403" s="11"/>
      <c r="AO403" s="11"/>
      <c r="AP403" s="11"/>
      <c r="AQ403" s="11"/>
      <c r="AR403" s="11"/>
      <c r="AS403" s="102"/>
      <c r="AT403" s="102"/>
      <c r="AU403" s="11"/>
      <c r="AV403" s="11"/>
      <c r="AW403" s="5"/>
      <c r="AX403" s="5"/>
      <c r="AZ403" s="5"/>
      <c r="BA403" s="5"/>
    </row>
    <row r="404" spans="3:53" ht="15.75" hidden="1" customHeight="1">
      <c r="C404" s="11"/>
      <c r="D404" s="101"/>
      <c r="E404" s="11"/>
      <c r="F404" s="11"/>
      <c r="G404" s="11"/>
      <c r="H404" s="102"/>
      <c r="I404" s="134"/>
      <c r="J404" s="11"/>
      <c r="K404" s="11"/>
      <c r="L404" s="11"/>
      <c r="P404" s="11"/>
      <c r="Q404" s="11"/>
      <c r="R404" s="101"/>
      <c r="S404" s="11"/>
      <c r="T404" s="11"/>
      <c r="U404" s="11"/>
      <c r="W404" s="11"/>
      <c r="X404" s="11"/>
      <c r="Y404" s="11"/>
      <c r="Z404" s="101"/>
      <c r="AA404" s="11"/>
      <c r="AB404" s="11"/>
      <c r="AC404" s="11"/>
      <c r="AD404" s="11"/>
      <c r="AE404" s="11"/>
      <c r="AF404" s="11"/>
      <c r="AG404" s="11"/>
      <c r="AH404" s="102"/>
      <c r="AI404" s="11"/>
      <c r="AJ404" s="11"/>
      <c r="AK404" s="11"/>
      <c r="AL404" s="11"/>
      <c r="AM404" s="11"/>
      <c r="AN404" s="11"/>
      <c r="AO404" s="11"/>
      <c r="AP404" s="11"/>
      <c r="AQ404" s="11"/>
      <c r="AR404" s="11"/>
      <c r="AS404" s="102"/>
      <c r="AT404" s="102"/>
      <c r="AU404" s="11"/>
      <c r="AV404" s="11"/>
      <c r="AW404" s="5"/>
      <c r="AX404" s="5"/>
      <c r="AZ404" s="5"/>
      <c r="BA404" s="5"/>
    </row>
    <row r="405" spans="3:53" ht="15.75" hidden="1" customHeight="1">
      <c r="C405" s="11"/>
      <c r="D405" s="101"/>
      <c r="E405" s="11"/>
      <c r="F405" s="11"/>
      <c r="G405" s="11"/>
      <c r="H405" s="102"/>
      <c r="I405" s="134"/>
      <c r="J405" s="11"/>
      <c r="K405" s="11"/>
      <c r="L405" s="11"/>
      <c r="P405" s="11"/>
      <c r="Q405" s="11"/>
      <c r="R405" s="101"/>
      <c r="S405" s="11"/>
      <c r="T405" s="11"/>
      <c r="U405" s="11"/>
      <c r="W405" s="11"/>
      <c r="X405" s="11"/>
      <c r="Y405" s="11"/>
      <c r="Z405" s="101"/>
      <c r="AA405" s="11"/>
      <c r="AB405" s="11"/>
      <c r="AC405" s="11"/>
      <c r="AD405" s="11"/>
      <c r="AE405" s="11"/>
      <c r="AF405" s="11"/>
      <c r="AG405" s="11"/>
      <c r="AH405" s="102"/>
      <c r="AI405" s="11"/>
      <c r="AJ405" s="11"/>
      <c r="AK405" s="11"/>
      <c r="AL405" s="11"/>
      <c r="AM405" s="11"/>
      <c r="AN405" s="11"/>
      <c r="AO405" s="11"/>
      <c r="AP405" s="11"/>
      <c r="AQ405" s="11"/>
      <c r="AR405" s="11"/>
      <c r="AS405" s="102"/>
      <c r="AT405" s="102"/>
      <c r="AU405" s="11"/>
      <c r="AV405" s="11"/>
      <c r="AW405" s="5"/>
      <c r="AX405" s="5"/>
      <c r="AZ405" s="5"/>
      <c r="BA405" s="5"/>
    </row>
    <row r="406" spans="3:53" ht="15.75" hidden="1" customHeight="1">
      <c r="C406" s="11"/>
      <c r="D406" s="101"/>
      <c r="E406" s="11"/>
      <c r="F406" s="11"/>
      <c r="G406" s="11"/>
      <c r="H406" s="102"/>
      <c r="I406" s="134"/>
      <c r="J406" s="11"/>
      <c r="K406" s="11"/>
      <c r="L406" s="11"/>
      <c r="P406" s="11"/>
      <c r="Q406" s="11"/>
      <c r="R406" s="101"/>
      <c r="S406" s="11"/>
      <c r="T406" s="11"/>
      <c r="U406" s="11"/>
      <c r="W406" s="11"/>
      <c r="X406" s="11"/>
      <c r="Y406" s="11"/>
      <c r="Z406" s="101"/>
      <c r="AA406" s="11"/>
      <c r="AB406" s="11"/>
      <c r="AC406" s="11"/>
      <c r="AD406" s="11"/>
      <c r="AE406" s="11"/>
      <c r="AF406" s="11"/>
      <c r="AG406" s="11"/>
      <c r="AH406" s="102"/>
      <c r="AI406" s="11"/>
      <c r="AJ406" s="11"/>
      <c r="AK406" s="11"/>
      <c r="AL406" s="11"/>
      <c r="AM406" s="11"/>
      <c r="AN406" s="11"/>
      <c r="AO406" s="11"/>
      <c r="AP406" s="11"/>
      <c r="AQ406" s="11"/>
      <c r="AR406" s="11"/>
      <c r="AS406" s="102"/>
      <c r="AT406" s="102"/>
      <c r="AU406" s="11"/>
      <c r="AV406" s="11"/>
      <c r="AW406" s="5"/>
      <c r="AX406" s="5"/>
      <c r="AZ406" s="5"/>
      <c r="BA406" s="5"/>
    </row>
    <row r="407" spans="3:53" ht="15.75" hidden="1" customHeight="1">
      <c r="C407" s="11"/>
      <c r="D407" s="101"/>
      <c r="E407" s="11"/>
      <c r="F407" s="11"/>
      <c r="G407" s="11"/>
      <c r="H407" s="102"/>
      <c r="I407" s="134"/>
      <c r="J407" s="11"/>
      <c r="K407" s="11"/>
      <c r="L407" s="11"/>
      <c r="P407" s="11"/>
      <c r="Q407" s="11"/>
      <c r="R407" s="101"/>
      <c r="S407" s="11"/>
      <c r="T407" s="11"/>
      <c r="U407" s="11"/>
      <c r="W407" s="11"/>
      <c r="X407" s="11"/>
      <c r="Y407" s="11"/>
      <c r="Z407" s="101"/>
      <c r="AA407" s="11"/>
      <c r="AB407" s="11"/>
      <c r="AC407" s="11"/>
      <c r="AD407" s="11"/>
      <c r="AE407" s="11"/>
      <c r="AF407" s="11"/>
      <c r="AG407" s="11"/>
      <c r="AH407" s="102"/>
      <c r="AI407" s="11"/>
      <c r="AJ407" s="11"/>
      <c r="AK407" s="11"/>
      <c r="AL407" s="11"/>
      <c r="AM407" s="11"/>
      <c r="AN407" s="11"/>
      <c r="AO407" s="11"/>
      <c r="AP407" s="11"/>
      <c r="AQ407" s="11"/>
      <c r="AR407" s="11"/>
      <c r="AS407" s="102"/>
      <c r="AT407" s="102"/>
      <c r="AU407" s="11"/>
      <c r="AV407" s="11"/>
      <c r="AW407" s="5"/>
      <c r="AX407" s="5"/>
      <c r="AZ407" s="5"/>
      <c r="BA407" s="5"/>
    </row>
    <row r="408" spans="3:53" ht="15.75" hidden="1" customHeight="1">
      <c r="C408" s="11"/>
      <c r="D408" s="101"/>
      <c r="E408" s="11"/>
      <c r="F408" s="11"/>
      <c r="G408" s="11"/>
      <c r="H408" s="102"/>
      <c r="I408" s="134"/>
      <c r="J408" s="11"/>
      <c r="K408" s="11"/>
      <c r="L408" s="11"/>
      <c r="P408" s="11"/>
      <c r="Q408" s="11"/>
      <c r="R408" s="101"/>
      <c r="S408" s="11"/>
      <c r="T408" s="11"/>
      <c r="U408" s="11"/>
      <c r="W408" s="11"/>
      <c r="X408" s="11"/>
      <c r="Y408" s="11"/>
      <c r="Z408" s="101"/>
      <c r="AA408" s="11"/>
      <c r="AB408" s="11"/>
      <c r="AC408" s="11"/>
      <c r="AD408" s="11"/>
      <c r="AE408" s="11"/>
      <c r="AF408" s="11"/>
      <c r="AG408" s="11"/>
      <c r="AH408" s="102"/>
      <c r="AI408" s="11"/>
      <c r="AJ408" s="11"/>
      <c r="AK408" s="11"/>
      <c r="AL408" s="11"/>
      <c r="AM408" s="11"/>
      <c r="AN408" s="11"/>
      <c r="AO408" s="11"/>
      <c r="AP408" s="11"/>
      <c r="AQ408" s="11"/>
      <c r="AR408" s="11"/>
      <c r="AS408" s="102"/>
      <c r="AT408" s="102"/>
      <c r="AU408" s="11"/>
      <c r="AV408" s="11"/>
      <c r="AW408" s="5"/>
      <c r="AX408" s="5"/>
      <c r="AZ408" s="5"/>
      <c r="BA408" s="5"/>
    </row>
    <row r="409" spans="3:53" ht="15.75" hidden="1" customHeight="1">
      <c r="C409" s="11"/>
      <c r="D409" s="101"/>
      <c r="E409" s="11"/>
      <c r="F409" s="11"/>
      <c r="G409" s="11"/>
      <c r="H409" s="102"/>
      <c r="I409" s="134"/>
      <c r="J409" s="11"/>
      <c r="K409" s="11"/>
      <c r="L409" s="11"/>
      <c r="P409" s="11"/>
      <c r="Q409" s="11"/>
      <c r="R409" s="101"/>
      <c r="S409" s="11"/>
      <c r="T409" s="11"/>
      <c r="U409" s="11"/>
      <c r="W409" s="11"/>
      <c r="X409" s="11"/>
      <c r="Y409" s="11"/>
      <c r="Z409" s="101"/>
      <c r="AA409" s="11"/>
      <c r="AB409" s="11"/>
      <c r="AC409" s="11"/>
      <c r="AD409" s="11"/>
      <c r="AE409" s="11"/>
      <c r="AF409" s="11"/>
      <c r="AG409" s="11"/>
      <c r="AH409" s="102"/>
      <c r="AI409" s="11"/>
      <c r="AJ409" s="11"/>
      <c r="AK409" s="11"/>
      <c r="AL409" s="11"/>
      <c r="AM409" s="11"/>
      <c r="AN409" s="11"/>
      <c r="AO409" s="11"/>
      <c r="AP409" s="11"/>
      <c r="AQ409" s="11"/>
      <c r="AR409" s="11"/>
      <c r="AS409" s="102"/>
      <c r="AT409" s="102"/>
      <c r="AU409" s="11"/>
      <c r="AV409" s="11"/>
      <c r="AW409" s="5"/>
      <c r="AX409" s="5"/>
      <c r="AZ409" s="5"/>
      <c r="BA409" s="5"/>
    </row>
    <row r="410" spans="3:53" ht="15.75" hidden="1" customHeight="1">
      <c r="C410" s="11"/>
      <c r="D410" s="101"/>
      <c r="E410" s="11"/>
      <c r="F410" s="11"/>
      <c r="G410" s="11"/>
      <c r="H410" s="102"/>
      <c r="I410" s="134"/>
      <c r="J410" s="11"/>
      <c r="K410" s="11"/>
      <c r="L410" s="11"/>
      <c r="P410" s="11"/>
      <c r="Q410" s="11"/>
      <c r="R410" s="101"/>
      <c r="S410" s="11"/>
      <c r="T410" s="11"/>
      <c r="U410" s="11"/>
      <c r="W410" s="11"/>
      <c r="X410" s="11"/>
      <c r="Y410" s="11"/>
      <c r="Z410" s="101"/>
      <c r="AA410" s="11"/>
      <c r="AB410" s="11"/>
      <c r="AC410" s="11"/>
      <c r="AD410" s="11"/>
      <c r="AE410" s="11"/>
      <c r="AF410" s="11"/>
      <c r="AG410" s="11"/>
      <c r="AH410" s="102"/>
      <c r="AI410" s="11"/>
      <c r="AJ410" s="11"/>
      <c r="AK410" s="11"/>
      <c r="AL410" s="11"/>
      <c r="AM410" s="11"/>
      <c r="AN410" s="11"/>
      <c r="AO410" s="11"/>
      <c r="AP410" s="11"/>
      <c r="AQ410" s="11"/>
      <c r="AR410" s="11"/>
      <c r="AS410" s="102"/>
      <c r="AT410" s="102"/>
      <c r="AU410" s="11"/>
      <c r="AV410" s="11"/>
      <c r="AW410" s="5"/>
      <c r="AX410" s="5"/>
      <c r="AZ410" s="5"/>
      <c r="BA410" s="5"/>
    </row>
    <row r="411" spans="3:53" ht="15.75" hidden="1" customHeight="1">
      <c r="C411" s="11"/>
      <c r="D411" s="101"/>
      <c r="E411" s="11"/>
      <c r="F411" s="11"/>
      <c r="G411" s="11"/>
      <c r="H411" s="102"/>
      <c r="I411" s="134"/>
      <c r="J411" s="11"/>
      <c r="K411" s="11"/>
      <c r="L411" s="11"/>
      <c r="P411" s="11"/>
      <c r="Q411" s="11"/>
      <c r="R411" s="101"/>
      <c r="S411" s="11"/>
      <c r="T411" s="11"/>
      <c r="U411" s="11"/>
      <c r="W411" s="11"/>
      <c r="X411" s="11"/>
      <c r="Y411" s="11"/>
      <c r="Z411" s="101"/>
      <c r="AA411" s="11"/>
      <c r="AB411" s="11"/>
      <c r="AC411" s="11"/>
      <c r="AD411" s="11"/>
      <c r="AE411" s="11"/>
      <c r="AF411" s="11"/>
      <c r="AG411" s="11"/>
      <c r="AH411" s="102"/>
      <c r="AI411" s="11"/>
      <c r="AJ411" s="11"/>
      <c r="AK411" s="11"/>
      <c r="AL411" s="11"/>
      <c r="AM411" s="11"/>
      <c r="AN411" s="11"/>
      <c r="AO411" s="11"/>
      <c r="AP411" s="11"/>
      <c r="AQ411" s="11"/>
      <c r="AR411" s="11"/>
      <c r="AS411" s="102"/>
      <c r="AT411" s="102"/>
      <c r="AU411" s="11"/>
      <c r="AV411" s="11"/>
      <c r="AW411" s="5"/>
      <c r="AX411" s="5"/>
      <c r="AZ411" s="5"/>
      <c r="BA411" s="5"/>
    </row>
    <row r="412" spans="3:53" ht="15.75" hidden="1" customHeight="1">
      <c r="C412" s="11"/>
      <c r="D412" s="101"/>
      <c r="E412" s="11"/>
      <c r="F412" s="11"/>
      <c r="G412" s="11"/>
      <c r="H412" s="102"/>
      <c r="I412" s="134"/>
      <c r="J412" s="11"/>
      <c r="K412" s="11"/>
      <c r="L412" s="11"/>
      <c r="P412" s="11"/>
      <c r="Q412" s="11"/>
      <c r="R412" s="101"/>
      <c r="S412" s="11"/>
      <c r="T412" s="11"/>
      <c r="U412" s="11"/>
      <c r="W412" s="11"/>
      <c r="X412" s="11"/>
      <c r="Y412" s="11"/>
      <c r="Z412" s="101"/>
      <c r="AA412" s="11"/>
      <c r="AB412" s="11"/>
      <c r="AC412" s="11"/>
      <c r="AD412" s="11"/>
      <c r="AE412" s="11"/>
      <c r="AF412" s="11"/>
      <c r="AG412" s="11"/>
      <c r="AH412" s="102"/>
      <c r="AI412" s="11"/>
      <c r="AJ412" s="11"/>
      <c r="AK412" s="11"/>
      <c r="AL412" s="11"/>
      <c r="AM412" s="11"/>
      <c r="AN412" s="11"/>
      <c r="AO412" s="11"/>
      <c r="AP412" s="11"/>
      <c r="AQ412" s="11"/>
      <c r="AR412" s="11"/>
      <c r="AS412" s="102"/>
      <c r="AT412" s="102"/>
      <c r="AU412" s="11"/>
      <c r="AV412" s="11"/>
      <c r="AW412" s="5"/>
      <c r="AX412" s="5"/>
      <c r="AZ412" s="5"/>
      <c r="BA412" s="5"/>
    </row>
    <row r="413" spans="3:53" ht="15.75" hidden="1" customHeight="1">
      <c r="C413" s="11"/>
      <c r="D413" s="101"/>
      <c r="E413" s="11"/>
      <c r="F413" s="11"/>
      <c r="G413" s="11"/>
      <c r="H413" s="102"/>
      <c r="I413" s="134"/>
      <c r="J413" s="11"/>
      <c r="K413" s="11"/>
      <c r="L413" s="11"/>
      <c r="P413" s="11"/>
      <c r="Q413" s="11"/>
      <c r="R413" s="101"/>
      <c r="S413" s="11"/>
      <c r="T413" s="11"/>
      <c r="U413" s="11"/>
      <c r="W413" s="11"/>
      <c r="X413" s="11"/>
      <c r="Y413" s="11"/>
      <c r="Z413" s="101"/>
      <c r="AA413" s="11"/>
      <c r="AB413" s="11"/>
      <c r="AC413" s="11"/>
      <c r="AD413" s="11"/>
      <c r="AE413" s="11"/>
      <c r="AF413" s="11"/>
      <c r="AG413" s="11"/>
      <c r="AH413" s="102"/>
      <c r="AI413" s="11"/>
      <c r="AJ413" s="11"/>
      <c r="AK413" s="11"/>
      <c r="AL413" s="11"/>
      <c r="AM413" s="11"/>
      <c r="AN413" s="11"/>
      <c r="AO413" s="11"/>
      <c r="AP413" s="11"/>
      <c r="AQ413" s="11"/>
      <c r="AR413" s="11"/>
      <c r="AS413" s="102"/>
      <c r="AT413" s="102"/>
      <c r="AU413" s="11"/>
      <c r="AV413" s="11"/>
      <c r="AW413" s="5"/>
      <c r="AX413" s="5"/>
      <c r="AZ413" s="5"/>
      <c r="BA413" s="5"/>
    </row>
    <row r="414" spans="3:53" ht="15.75" hidden="1" customHeight="1">
      <c r="C414" s="11"/>
      <c r="D414" s="101"/>
      <c r="E414" s="11"/>
      <c r="F414" s="11"/>
      <c r="G414" s="11"/>
      <c r="H414" s="102"/>
      <c r="I414" s="134"/>
      <c r="J414" s="11"/>
      <c r="K414" s="11"/>
      <c r="L414" s="11"/>
      <c r="P414" s="11"/>
      <c r="Q414" s="11"/>
      <c r="R414" s="101"/>
      <c r="S414" s="11"/>
      <c r="T414" s="11"/>
      <c r="U414" s="11"/>
      <c r="W414" s="11"/>
      <c r="X414" s="11"/>
      <c r="Y414" s="11"/>
      <c r="Z414" s="101"/>
      <c r="AA414" s="11"/>
      <c r="AB414" s="11"/>
      <c r="AC414" s="11"/>
      <c r="AD414" s="11"/>
      <c r="AE414" s="11"/>
      <c r="AF414" s="11"/>
      <c r="AG414" s="11"/>
      <c r="AH414" s="102"/>
      <c r="AI414" s="11"/>
      <c r="AJ414" s="11"/>
      <c r="AK414" s="11"/>
      <c r="AL414" s="11"/>
      <c r="AM414" s="11"/>
      <c r="AN414" s="11"/>
      <c r="AO414" s="11"/>
      <c r="AP414" s="11"/>
      <c r="AQ414" s="11"/>
      <c r="AR414" s="11"/>
      <c r="AS414" s="102"/>
      <c r="AT414" s="102"/>
      <c r="AU414" s="11"/>
      <c r="AV414" s="11"/>
      <c r="AW414" s="5"/>
      <c r="AX414" s="5"/>
      <c r="AZ414" s="5"/>
      <c r="BA414" s="5"/>
    </row>
    <row r="415" spans="3:53" ht="15.75" hidden="1" customHeight="1">
      <c r="C415" s="11"/>
      <c r="D415" s="101"/>
      <c r="E415" s="11"/>
      <c r="F415" s="11"/>
      <c r="G415" s="11"/>
      <c r="H415" s="102"/>
      <c r="I415" s="134"/>
      <c r="J415" s="11"/>
      <c r="K415" s="11"/>
      <c r="L415" s="11"/>
      <c r="P415" s="11"/>
      <c r="Q415" s="11"/>
      <c r="R415" s="101"/>
      <c r="S415" s="11"/>
      <c r="T415" s="11"/>
      <c r="U415" s="11"/>
      <c r="W415" s="11"/>
      <c r="X415" s="11"/>
      <c r="Y415" s="11"/>
      <c r="Z415" s="101"/>
      <c r="AA415" s="11"/>
      <c r="AB415" s="11"/>
      <c r="AC415" s="11"/>
      <c r="AD415" s="11"/>
      <c r="AE415" s="11"/>
      <c r="AF415" s="11"/>
      <c r="AG415" s="11"/>
      <c r="AH415" s="102"/>
      <c r="AI415" s="11"/>
      <c r="AJ415" s="11"/>
      <c r="AK415" s="11"/>
      <c r="AL415" s="11"/>
      <c r="AM415" s="11"/>
      <c r="AN415" s="11"/>
      <c r="AO415" s="11"/>
      <c r="AP415" s="11"/>
      <c r="AQ415" s="11"/>
      <c r="AR415" s="11"/>
      <c r="AS415" s="102"/>
      <c r="AT415" s="102"/>
      <c r="AU415" s="11"/>
      <c r="AV415" s="11"/>
      <c r="AW415" s="5"/>
      <c r="AX415" s="5"/>
      <c r="AZ415" s="5"/>
      <c r="BA415" s="5"/>
    </row>
    <row r="416" spans="3:53" ht="15.75" hidden="1" customHeight="1">
      <c r="C416" s="11"/>
      <c r="D416" s="101"/>
      <c r="E416" s="11"/>
      <c r="F416" s="11"/>
      <c r="G416" s="11"/>
      <c r="H416" s="102"/>
      <c r="I416" s="134"/>
      <c r="J416" s="11"/>
      <c r="K416" s="11"/>
      <c r="L416" s="11"/>
      <c r="P416" s="11"/>
      <c r="Q416" s="11"/>
      <c r="R416" s="101"/>
      <c r="S416" s="11"/>
      <c r="T416" s="11"/>
      <c r="U416" s="11"/>
      <c r="W416" s="11"/>
      <c r="X416" s="11"/>
      <c r="Y416" s="11"/>
      <c r="Z416" s="101"/>
      <c r="AA416" s="11"/>
      <c r="AB416" s="11"/>
      <c r="AC416" s="11"/>
      <c r="AD416" s="11"/>
      <c r="AE416" s="11"/>
      <c r="AF416" s="11"/>
      <c r="AG416" s="11"/>
      <c r="AH416" s="102"/>
      <c r="AI416" s="11"/>
      <c r="AJ416" s="11"/>
      <c r="AK416" s="11"/>
      <c r="AL416" s="11"/>
      <c r="AM416" s="11"/>
      <c r="AN416" s="11"/>
      <c r="AO416" s="11"/>
      <c r="AP416" s="11"/>
      <c r="AQ416" s="11"/>
      <c r="AR416" s="11"/>
      <c r="AS416" s="102"/>
      <c r="AT416" s="102"/>
      <c r="AU416" s="11"/>
      <c r="AV416" s="11"/>
      <c r="AW416" s="5"/>
      <c r="AX416" s="5"/>
      <c r="AZ416" s="5"/>
      <c r="BA416" s="5"/>
    </row>
    <row r="417" spans="3:53" ht="15.75" hidden="1" customHeight="1">
      <c r="C417" s="11"/>
      <c r="D417" s="101"/>
      <c r="E417" s="11"/>
      <c r="F417" s="11"/>
      <c r="G417" s="11"/>
      <c r="H417" s="102"/>
      <c r="I417" s="134"/>
      <c r="J417" s="11"/>
      <c r="K417" s="11"/>
      <c r="L417" s="11"/>
      <c r="P417" s="11"/>
      <c r="Q417" s="11"/>
      <c r="R417" s="101"/>
      <c r="S417" s="11"/>
      <c r="T417" s="11"/>
      <c r="U417" s="11"/>
      <c r="W417" s="11"/>
      <c r="X417" s="11"/>
      <c r="Y417" s="11"/>
      <c r="Z417" s="101"/>
      <c r="AA417" s="11"/>
      <c r="AB417" s="11"/>
      <c r="AC417" s="11"/>
      <c r="AD417" s="11"/>
      <c r="AE417" s="11"/>
      <c r="AF417" s="11"/>
      <c r="AG417" s="11"/>
      <c r="AH417" s="102"/>
      <c r="AI417" s="11"/>
      <c r="AJ417" s="11"/>
      <c r="AK417" s="11"/>
      <c r="AL417" s="11"/>
      <c r="AM417" s="11"/>
      <c r="AN417" s="11"/>
      <c r="AO417" s="11"/>
      <c r="AP417" s="11"/>
      <c r="AQ417" s="11"/>
      <c r="AR417" s="11"/>
      <c r="AS417" s="102"/>
      <c r="AT417" s="102"/>
      <c r="AU417" s="11"/>
      <c r="AV417" s="11"/>
      <c r="AW417" s="5"/>
      <c r="AX417" s="5"/>
      <c r="AZ417" s="5"/>
      <c r="BA417" s="5"/>
    </row>
    <row r="418" spans="3:53" ht="15.75" hidden="1" customHeight="1">
      <c r="C418" s="11"/>
      <c r="D418" s="101"/>
      <c r="E418" s="11"/>
      <c r="F418" s="11"/>
      <c r="G418" s="11"/>
      <c r="H418" s="102"/>
      <c r="I418" s="134"/>
      <c r="J418" s="11"/>
      <c r="K418" s="11"/>
      <c r="L418" s="11"/>
      <c r="P418" s="11"/>
      <c r="Q418" s="11"/>
      <c r="R418" s="101"/>
      <c r="S418" s="11"/>
      <c r="T418" s="11"/>
      <c r="U418" s="11"/>
      <c r="W418" s="11"/>
      <c r="X418" s="11"/>
      <c r="Y418" s="11"/>
      <c r="Z418" s="101"/>
      <c r="AA418" s="11"/>
      <c r="AB418" s="11"/>
      <c r="AC418" s="11"/>
      <c r="AD418" s="11"/>
      <c r="AE418" s="11"/>
      <c r="AF418" s="11"/>
      <c r="AG418" s="11"/>
      <c r="AH418" s="102"/>
      <c r="AI418" s="11"/>
      <c r="AJ418" s="11"/>
      <c r="AK418" s="11"/>
      <c r="AL418" s="11"/>
      <c r="AM418" s="11"/>
      <c r="AN418" s="11"/>
      <c r="AO418" s="11"/>
      <c r="AP418" s="11"/>
      <c r="AQ418" s="11"/>
      <c r="AR418" s="11"/>
      <c r="AS418" s="102"/>
      <c r="AT418" s="102"/>
      <c r="AU418" s="11"/>
      <c r="AV418" s="11"/>
      <c r="AW418" s="5"/>
      <c r="AX418" s="5"/>
      <c r="AZ418" s="5"/>
      <c r="BA418" s="5"/>
    </row>
    <row r="419" spans="3:53" ht="15.75" hidden="1" customHeight="1">
      <c r="C419" s="11"/>
      <c r="D419" s="101"/>
      <c r="E419" s="11"/>
      <c r="F419" s="11"/>
      <c r="G419" s="11"/>
      <c r="H419" s="102"/>
      <c r="I419" s="134"/>
      <c r="J419" s="11"/>
      <c r="K419" s="11"/>
      <c r="L419" s="11"/>
      <c r="P419" s="11"/>
      <c r="Q419" s="11"/>
      <c r="R419" s="101"/>
      <c r="S419" s="11"/>
      <c r="T419" s="11"/>
      <c r="U419" s="11"/>
      <c r="W419" s="11"/>
      <c r="X419" s="11"/>
      <c r="Y419" s="11"/>
      <c r="Z419" s="101"/>
      <c r="AA419" s="11"/>
      <c r="AB419" s="11"/>
      <c r="AC419" s="11"/>
      <c r="AD419" s="11"/>
      <c r="AE419" s="11"/>
      <c r="AF419" s="11"/>
      <c r="AG419" s="11"/>
      <c r="AH419" s="102"/>
      <c r="AI419" s="11"/>
      <c r="AJ419" s="11"/>
      <c r="AK419" s="11"/>
      <c r="AL419" s="11"/>
      <c r="AM419" s="11"/>
      <c r="AN419" s="11"/>
      <c r="AO419" s="11"/>
      <c r="AP419" s="11"/>
      <c r="AQ419" s="11"/>
      <c r="AR419" s="11"/>
      <c r="AS419" s="102"/>
      <c r="AT419" s="102"/>
      <c r="AU419" s="11"/>
      <c r="AV419" s="11"/>
      <c r="AW419" s="5"/>
      <c r="AX419" s="5"/>
      <c r="AZ419" s="5"/>
      <c r="BA419" s="5"/>
    </row>
    <row r="420" spans="3:53" ht="15.75" hidden="1" customHeight="1">
      <c r="C420" s="11"/>
      <c r="D420" s="101"/>
      <c r="E420" s="11"/>
      <c r="F420" s="11"/>
      <c r="G420" s="11"/>
      <c r="H420" s="102"/>
      <c r="I420" s="134"/>
      <c r="J420" s="11"/>
      <c r="K420" s="11"/>
      <c r="L420" s="11"/>
      <c r="P420" s="11"/>
      <c r="Q420" s="11"/>
      <c r="R420" s="101"/>
      <c r="S420" s="11"/>
      <c r="T420" s="11"/>
      <c r="U420" s="11"/>
      <c r="W420" s="11"/>
      <c r="X420" s="11"/>
      <c r="Y420" s="11"/>
      <c r="Z420" s="101"/>
      <c r="AA420" s="11"/>
      <c r="AB420" s="11"/>
      <c r="AC420" s="11"/>
      <c r="AD420" s="11"/>
      <c r="AE420" s="11"/>
      <c r="AF420" s="11"/>
      <c r="AG420" s="11"/>
      <c r="AH420" s="102"/>
      <c r="AI420" s="11"/>
      <c r="AJ420" s="11"/>
      <c r="AK420" s="11"/>
      <c r="AL420" s="11"/>
      <c r="AM420" s="11"/>
      <c r="AN420" s="11"/>
      <c r="AO420" s="11"/>
      <c r="AP420" s="11"/>
      <c r="AQ420" s="11"/>
      <c r="AR420" s="11"/>
      <c r="AS420" s="102"/>
      <c r="AT420" s="102"/>
      <c r="AU420" s="11"/>
      <c r="AV420" s="11"/>
      <c r="AW420" s="5"/>
      <c r="AX420" s="5"/>
      <c r="AZ420" s="5"/>
      <c r="BA420" s="5"/>
    </row>
    <row r="421" spans="3:53" ht="15.75" hidden="1" customHeight="1">
      <c r="C421" s="11"/>
      <c r="D421" s="101"/>
      <c r="E421" s="11"/>
      <c r="F421" s="11"/>
      <c r="G421" s="11"/>
      <c r="H421" s="102"/>
      <c r="I421" s="134"/>
      <c r="J421" s="11"/>
      <c r="K421" s="11"/>
      <c r="L421" s="11"/>
      <c r="P421" s="11"/>
      <c r="Q421" s="11"/>
      <c r="R421" s="101"/>
      <c r="S421" s="11"/>
      <c r="T421" s="11"/>
      <c r="U421" s="11"/>
      <c r="W421" s="11"/>
      <c r="X421" s="11"/>
      <c r="Y421" s="11"/>
      <c r="Z421" s="101"/>
      <c r="AA421" s="11"/>
      <c r="AB421" s="11"/>
      <c r="AC421" s="11"/>
      <c r="AD421" s="11"/>
      <c r="AE421" s="11"/>
      <c r="AF421" s="11"/>
      <c r="AG421" s="11"/>
      <c r="AH421" s="102"/>
      <c r="AI421" s="11"/>
      <c r="AJ421" s="11"/>
      <c r="AK421" s="11"/>
      <c r="AL421" s="11"/>
      <c r="AM421" s="11"/>
      <c r="AN421" s="11"/>
      <c r="AO421" s="11"/>
      <c r="AP421" s="11"/>
      <c r="AQ421" s="11"/>
      <c r="AR421" s="11"/>
      <c r="AS421" s="102"/>
      <c r="AT421" s="102"/>
      <c r="AU421" s="11"/>
      <c r="AV421" s="11"/>
      <c r="AW421" s="5"/>
      <c r="AX421" s="5"/>
      <c r="AZ421" s="5"/>
      <c r="BA421" s="5"/>
    </row>
    <row r="422" spans="3:53" ht="15.75" hidden="1" customHeight="1">
      <c r="C422" s="11"/>
      <c r="D422" s="101"/>
      <c r="E422" s="11"/>
      <c r="F422" s="11"/>
      <c r="G422" s="11"/>
      <c r="H422" s="102"/>
      <c r="I422" s="134"/>
      <c r="J422" s="11"/>
      <c r="K422" s="11"/>
      <c r="L422" s="11"/>
      <c r="P422" s="11"/>
      <c r="Q422" s="11"/>
      <c r="R422" s="101"/>
      <c r="S422" s="11"/>
      <c r="T422" s="11"/>
      <c r="U422" s="11"/>
      <c r="W422" s="11"/>
      <c r="X422" s="11"/>
      <c r="Y422" s="11"/>
      <c r="Z422" s="101"/>
      <c r="AA422" s="11"/>
      <c r="AB422" s="11"/>
      <c r="AC422" s="11"/>
      <c r="AD422" s="11"/>
      <c r="AE422" s="11"/>
      <c r="AF422" s="11"/>
      <c r="AG422" s="11"/>
      <c r="AH422" s="102"/>
      <c r="AI422" s="11"/>
      <c r="AJ422" s="11"/>
      <c r="AK422" s="11"/>
      <c r="AL422" s="11"/>
      <c r="AM422" s="11"/>
      <c r="AN422" s="11"/>
      <c r="AO422" s="11"/>
      <c r="AP422" s="11"/>
      <c r="AQ422" s="11"/>
      <c r="AR422" s="11"/>
      <c r="AS422" s="102"/>
      <c r="AT422" s="102"/>
      <c r="AU422" s="11"/>
      <c r="AV422" s="11"/>
      <c r="AW422" s="5"/>
      <c r="AX422" s="5"/>
      <c r="AZ422" s="5"/>
      <c r="BA422" s="5"/>
    </row>
    <row r="423" spans="3:53" ht="15.75" hidden="1" customHeight="1">
      <c r="C423" s="11"/>
      <c r="D423" s="101"/>
      <c r="E423" s="11"/>
      <c r="F423" s="11"/>
      <c r="G423" s="11"/>
      <c r="H423" s="102"/>
      <c r="I423" s="134"/>
      <c r="J423" s="11"/>
      <c r="K423" s="11"/>
      <c r="L423" s="11"/>
      <c r="P423" s="11"/>
      <c r="Q423" s="11"/>
      <c r="R423" s="101"/>
      <c r="S423" s="11"/>
      <c r="T423" s="11"/>
      <c r="U423" s="11"/>
      <c r="W423" s="11"/>
      <c r="X423" s="11"/>
      <c r="Y423" s="11"/>
      <c r="Z423" s="101"/>
      <c r="AA423" s="11"/>
      <c r="AB423" s="11"/>
      <c r="AC423" s="11"/>
      <c r="AD423" s="11"/>
      <c r="AE423" s="11"/>
      <c r="AF423" s="11"/>
      <c r="AG423" s="11"/>
      <c r="AH423" s="102"/>
      <c r="AI423" s="11"/>
      <c r="AJ423" s="11"/>
      <c r="AK423" s="11"/>
      <c r="AL423" s="11"/>
      <c r="AM423" s="11"/>
      <c r="AN423" s="11"/>
      <c r="AO423" s="11"/>
      <c r="AP423" s="11"/>
      <c r="AQ423" s="11"/>
      <c r="AR423" s="11"/>
      <c r="AS423" s="102"/>
      <c r="AT423" s="102"/>
      <c r="AU423" s="11"/>
      <c r="AV423" s="11"/>
      <c r="AW423" s="5"/>
      <c r="AX423" s="5"/>
      <c r="AZ423" s="5"/>
      <c r="BA423" s="5"/>
    </row>
    <row r="424" spans="3:53" ht="15.75" hidden="1" customHeight="1">
      <c r="C424" s="11"/>
      <c r="D424" s="101"/>
      <c r="E424" s="11"/>
      <c r="F424" s="11"/>
      <c r="G424" s="11"/>
      <c r="H424" s="102"/>
      <c r="I424" s="134"/>
      <c r="J424" s="11"/>
      <c r="K424" s="11"/>
      <c r="L424" s="11"/>
      <c r="P424" s="11"/>
      <c r="Q424" s="11"/>
      <c r="R424" s="101"/>
      <c r="S424" s="11"/>
      <c r="T424" s="11"/>
      <c r="U424" s="11"/>
      <c r="W424" s="11"/>
      <c r="X424" s="11"/>
      <c r="Y424" s="11"/>
      <c r="Z424" s="101"/>
      <c r="AA424" s="11"/>
      <c r="AB424" s="11"/>
      <c r="AC424" s="11"/>
      <c r="AD424" s="11"/>
      <c r="AE424" s="11"/>
      <c r="AF424" s="11"/>
      <c r="AG424" s="11"/>
      <c r="AH424" s="102"/>
      <c r="AI424" s="11"/>
      <c r="AJ424" s="11"/>
      <c r="AK424" s="11"/>
      <c r="AL424" s="11"/>
      <c r="AM424" s="11"/>
      <c r="AN424" s="11"/>
      <c r="AO424" s="11"/>
      <c r="AP424" s="11"/>
      <c r="AQ424" s="11"/>
      <c r="AR424" s="11"/>
      <c r="AS424" s="102"/>
      <c r="AT424" s="102"/>
      <c r="AU424" s="11"/>
      <c r="AV424" s="11"/>
      <c r="AW424" s="5"/>
      <c r="AX424" s="5"/>
      <c r="AZ424" s="5"/>
      <c r="BA424" s="5"/>
    </row>
    <row r="425" spans="3:53" ht="15.75" hidden="1" customHeight="1">
      <c r="C425" s="11"/>
      <c r="D425" s="101"/>
      <c r="E425" s="11"/>
      <c r="F425" s="11"/>
      <c r="G425" s="11"/>
      <c r="H425" s="102"/>
      <c r="I425" s="134"/>
      <c r="J425" s="11"/>
      <c r="K425" s="11"/>
      <c r="L425" s="11"/>
      <c r="P425" s="11"/>
      <c r="Q425" s="11"/>
      <c r="R425" s="101"/>
      <c r="S425" s="11"/>
      <c r="T425" s="11"/>
      <c r="U425" s="11"/>
      <c r="W425" s="11"/>
      <c r="X425" s="11"/>
      <c r="Y425" s="11"/>
      <c r="Z425" s="101"/>
      <c r="AA425" s="11"/>
      <c r="AB425" s="11"/>
      <c r="AC425" s="11"/>
      <c r="AD425" s="11"/>
      <c r="AE425" s="11"/>
      <c r="AF425" s="11"/>
      <c r="AG425" s="11"/>
      <c r="AH425" s="102"/>
      <c r="AI425" s="11"/>
      <c r="AJ425" s="11"/>
      <c r="AK425" s="11"/>
      <c r="AL425" s="11"/>
      <c r="AM425" s="11"/>
      <c r="AN425" s="11"/>
      <c r="AO425" s="11"/>
      <c r="AP425" s="11"/>
      <c r="AQ425" s="11"/>
      <c r="AR425" s="11"/>
      <c r="AS425" s="102"/>
      <c r="AT425" s="102"/>
      <c r="AU425" s="11"/>
      <c r="AV425" s="11"/>
      <c r="AW425" s="5"/>
      <c r="AX425" s="5"/>
      <c r="AZ425" s="5"/>
      <c r="BA425" s="5"/>
    </row>
    <row r="426" spans="3:53" ht="15.75" hidden="1" customHeight="1">
      <c r="C426" s="11"/>
      <c r="D426" s="101"/>
      <c r="E426" s="11"/>
      <c r="F426" s="11"/>
      <c r="G426" s="11"/>
      <c r="H426" s="102"/>
      <c r="I426" s="134"/>
      <c r="J426" s="11"/>
      <c r="K426" s="11"/>
      <c r="L426" s="11"/>
      <c r="P426" s="11"/>
      <c r="Q426" s="11"/>
      <c r="R426" s="101"/>
      <c r="S426" s="11"/>
      <c r="T426" s="11"/>
      <c r="U426" s="11"/>
      <c r="W426" s="11"/>
      <c r="X426" s="11"/>
      <c r="Y426" s="11"/>
      <c r="Z426" s="101"/>
      <c r="AA426" s="11"/>
      <c r="AB426" s="11"/>
      <c r="AC426" s="11"/>
      <c r="AD426" s="11"/>
      <c r="AE426" s="11"/>
      <c r="AF426" s="11"/>
      <c r="AG426" s="11"/>
      <c r="AH426" s="102"/>
      <c r="AI426" s="11"/>
      <c r="AJ426" s="11"/>
      <c r="AK426" s="11"/>
      <c r="AL426" s="11"/>
      <c r="AM426" s="11"/>
      <c r="AN426" s="11"/>
      <c r="AO426" s="11"/>
      <c r="AP426" s="11"/>
      <c r="AQ426" s="11"/>
      <c r="AR426" s="11"/>
      <c r="AS426" s="102"/>
      <c r="AT426" s="102"/>
      <c r="AU426" s="11"/>
      <c r="AV426" s="11"/>
      <c r="AW426" s="5"/>
      <c r="AX426" s="5"/>
      <c r="AZ426" s="5"/>
      <c r="BA426" s="5"/>
    </row>
    <row r="427" spans="3:53" ht="15.75" hidden="1" customHeight="1">
      <c r="C427" s="11"/>
      <c r="D427" s="101"/>
      <c r="E427" s="11"/>
      <c r="F427" s="11"/>
      <c r="G427" s="11"/>
      <c r="H427" s="102"/>
      <c r="I427" s="134"/>
      <c r="J427" s="11"/>
      <c r="K427" s="11"/>
      <c r="L427" s="11"/>
      <c r="P427" s="11"/>
      <c r="Q427" s="11"/>
      <c r="R427" s="101"/>
      <c r="S427" s="11"/>
      <c r="T427" s="11"/>
      <c r="U427" s="11"/>
      <c r="W427" s="11"/>
      <c r="X427" s="11"/>
      <c r="Y427" s="11"/>
      <c r="Z427" s="101"/>
      <c r="AA427" s="11"/>
      <c r="AB427" s="11"/>
      <c r="AC427" s="11"/>
      <c r="AD427" s="11"/>
      <c r="AE427" s="11"/>
      <c r="AF427" s="11"/>
      <c r="AG427" s="11"/>
      <c r="AH427" s="102"/>
      <c r="AI427" s="11"/>
      <c r="AJ427" s="11"/>
      <c r="AK427" s="11"/>
      <c r="AL427" s="11"/>
      <c r="AM427" s="11"/>
      <c r="AN427" s="11"/>
      <c r="AO427" s="11"/>
      <c r="AP427" s="11"/>
      <c r="AQ427" s="11"/>
      <c r="AR427" s="11"/>
      <c r="AS427" s="102"/>
      <c r="AT427" s="102"/>
      <c r="AU427" s="11"/>
      <c r="AV427" s="11"/>
      <c r="AW427" s="5"/>
      <c r="AX427" s="5"/>
      <c r="AZ427" s="5"/>
      <c r="BA427" s="5"/>
    </row>
    <row r="428" spans="3:53" ht="15.75" hidden="1" customHeight="1">
      <c r="C428" s="11"/>
      <c r="D428" s="101"/>
      <c r="E428" s="11"/>
      <c r="F428" s="11"/>
      <c r="G428" s="11"/>
      <c r="H428" s="102"/>
      <c r="I428" s="134"/>
      <c r="J428" s="11"/>
      <c r="K428" s="11"/>
      <c r="L428" s="11"/>
      <c r="P428" s="11"/>
      <c r="Q428" s="11"/>
      <c r="R428" s="101"/>
      <c r="S428" s="11"/>
      <c r="T428" s="11"/>
      <c r="U428" s="11"/>
      <c r="W428" s="11"/>
      <c r="X428" s="11"/>
      <c r="Y428" s="11"/>
      <c r="Z428" s="101"/>
      <c r="AA428" s="11"/>
      <c r="AB428" s="11"/>
      <c r="AC428" s="11"/>
      <c r="AD428" s="11"/>
      <c r="AE428" s="11"/>
      <c r="AF428" s="11"/>
      <c r="AG428" s="11"/>
      <c r="AH428" s="102"/>
      <c r="AI428" s="11"/>
      <c r="AJ428" s="11"/>
      <c r="AK428" s="11"/>
      <c r="AL428" s="11"/>
      <c r="AM428" s="11"/>
      <c r="AN428" s="11"/>
      <c r="AO428" s="11"/>
      <c r="AP428" s="11"/>
      <c r="AQ428" s="11"/>
      <c r="AR428" s="11"/>
      <c r="AS428" s="102"/>
      <c r="AT428" s="102"/>
      <c r="AU428" s="11"/>
      <c r="AV428" s="11"/>
      <c r="AW428" s="5"/>
      <c r="AX428" s="5"/>
      <c r="AZ428" s="5"/>
      <c r="BA428" s="5"/>
    </row>
    <row r="429" spans="3:53" ht="15.75" hidden="1" customHeight="1">
      <c r="C429" s="11"/>
      <c r="D429" s="101"/>
      <c r="E429" s="11"/>
      <c r="F429" s="11"/>
      <c r="G429" s="11"/>
      <c r="H429" s="102"/>
      <c r="I429" s="134"/>
      <c r="J429" s="11"/>
      <c r="K429" s="11"/>
      <c r="L429" s="11"/>
      <c r="P429" s="11"/>
      <c r="Q429" s="11"/>
      <c r="R429" s="101"/>
      <c r="S429" s="11"/>
      <c r="T429" s="11"/>
      <c r="U429" s="11"/>
      <c r="W429" s="11"/>
      <c r="X429" s="11"/>
      <c r="Y429" s="11"/>
      <c r="Z429" s="101"/>
      <c r="AA429" s="11"/>
      <c r="AB429" s="11"/>
      <c r="AC429" s="11"/>
      <c r="AD429" s="11"/>
      <c r="AE429" s="11"/>
      <c r="AF429" s="11"/>
      <c r="AG429" s="11"/>
      <c r="AH429" s="102"/>
      <c r="AI429" s="11"/>
      <c r="AJ429" s="11"/>
      <c r="AK429" s="11"/>
      <c r="AL429" s="11"/>
      <c r="AM429" s="11"/>
      <c r="AN429" s="11"/>
      <c r="AO429" s="11"/>
      <c r="AP429" s="11"/>
      <c r="AQ429" s="11"/>
      <c r="AR429" s="11"/>
      <c r="AS429" s="102"/>
      <c r="AT429" s="102"/>
      <c r="AU429" s="11"/>
      <c r="AV429" s="11"/>
      <c r="AW429" s="5"/>
      <c r="AX429" s="5"/>
      <c r="AZ429" s="5"/>
      <c r="BA429" s="5"/>
    </row>
    <row r="430" spans="3:53" ht="15.75" hidden="1" customHeight="1">
      <c r="C430" s="11"/>
      <c r="D430" s="101"/>
      <c r="E430" s="11"/>
      <c r="F430" s="11"/>
      <c r="G430" s="11"/>
      <c r="H430" s="102"/>
      <c r="I430" s="134"/>
      <c r="J430" s="11"/>
      <c r="K430" s="11"/>
      <c r="L430" s="11"/>
      <c r="P430" s="11"/>
      <c r="Q430" s="11"/>
      <c r="R430" s="101"/>
      <c r="S430" s="11"/>
      <c r="T430" s="11"/>
      <c r="U430" s="11"/>
      <c r="W430" s="11"/>
      <c r="X430" s="11"/>
      <c r="Y430" s="11"/>
      <c r="Z430" s="101"/>
      <c r="AA430" s="11"/>
      <c r="AB430" s="11"/>
      <c r="AC430" s="11"/>
      <c r="AD430" s="11"/>
      <c r="AE430" s="11"/>
      <c r="AF430" s="11"/>
      <c r="AG430" s="11"/>
      <c r="AH430" s="102"/>
      <c r="AI430" s="11"/>
      <c r="AJ430" s="11"/>
      <c r="AK430" s="11"/>
      <c r="AL430" s="11"/>
      <c r="AM430" s="11"/>
      <c r="AN430" s="11"/>
      <c r="AO430" s="11"/>
      <c r="AP430" s="11"/>
      <c r="AQ430" s="11"/>
      <c r="AR430" s="11"/>
      <c r="AS430" s="102"/>
      <c r="AT430" s="102"/>
      <c r="AU430" s="11"/>
      <c r="AV430" s="11"/>
      <c r="AW430" s="5"/>
      <c r="AX430" s="5"/>
      <c r="AZ430" s="5"/>
      <c r="BA430" s="5"/>
    </row>
    <row r="431" spans="3:53" ht="15.75" hidden="1" customHeight="1">
      <c r="C431" s="11"/>
      <c r="D431" s="101"/>
      <c r="E431" s="11"/>
      <c r="F431" s="11"/>
      <c r="G431" s="11"/>
      <c r="H431" s="102"/>
      <c r="I431" s="134"/>
      <c r="J431" s="11"/>
      <c r="K431" s="11"/>
      <c r="L431" s="11"/>
      <c r="P431" s="11"/>
      <c r="Q431" s="11"/>
      <c r="R431" s="101"/>
      <c r="S431" s="11"/>
      <c r="T431" s="11"/>
      <c r="U431" s="11"/>
      <c r="W431" s="11"/>
      <c r="X431" s="11"/>
      <c r="Y431" s="11"/>
      <c r="Z431" s="101"/>
      <c r="AA431" s="11"/>
      <c r="AB431" s="11"/>
      <c r="AC431" s="11"/>
      <c r="AD431" s="11"/>
      <c r="AE431" s="11"/>
      <c r="AF431" s="11"/>
      <c r="AG431" s="11"/>
      <c r="AH431" s="102"/>
      <c r="AI431" s="11"/>
      <c r="AJ431" s="11"/>
      <c r="AK431" s="11"/>
      <c r="AL431" s="11"/>
      <c r="AM431" s="11"/>
      <c r="AN431" s="11"/>
      <c r="AO431" s="11"/>
      <c r="AP431" s="11"/>
      <c r="AQ431" s="11"/>
      <c r="AR431" s="11"/>
      <c r="AS431" s="102"/>
      <c r="AT431" s="102"/>
      <c r="AU431" s="11"/>
      <c r="AV431" s="11"/>
      <c r="AW431" s="5"/>
      <c r="AX431" s="5"/>
      <c r="AZ431" s="5"/>
      <c r="BA431" s="5"/>
    </row>
    <row r="432" spans="3:53" ht="15.75" hidden="1" customHeight="1">
      <c r="C432" s="11"/>
      <c r="D432" s="101"/>
      <c r="E432" s="11"/>
      <c r="F432" s="11"/>
      <c r="G432" s="11"/>
      <c r="H432" s="102"/>
      <c r="I432" s="134"/>
      <c r="J432" s="11"/>
      <c r="K432" s="11"/>
      <c r="L432" s="11"/>
      <c r="P432" s="11"/>
      <c r="Q432" s="11"/>
      <c r="R432" s="101"/>
      <c r="S432" s="11"/>
      <c r="T432" s="11"/>
      <c r="U432" s="11"/>
      <c r="W432" s="11"/>
      <c r="X432" s="11"/>
      <c r="Y432" s="11"/>
      <c r="Z432" s="101"/>
      <c r="AA432" s="11"/>
      <c r="AB432" s="11"/>
      <c r="AC432" s="11"/>
      <c r="AD432" s="11"/>
      <c r="AE432" s="11"/>
      <c r="AF432" s="11"/>
      <c r="AG432" s="11"/>
      <c r="AH432" s="102"/>
      <c r="AI432" s="11"/>
      <c r="AJ432" s="11"/>
      <c r="AK432" s="11"/>
      <c r="AL432" s="11"/>
      <c r="AM432" s="11"/>
      <c r="AN432" s="11"/>
      <c r="AO432" s="11"/>
      <c r="AP432" s="11"/>
      <c r="AQ432" s="11"/>
      <c r="AR432" s="11"/>
      <c r="AS432" s="102"/>
      <c r="AT432" s="102"/>
      <c r="AU432" s="11"/>
      <c r="AV432" s="11"/>
      <c r="AW432" s="5"/>
      <c r="AX432" s="5"/>
      <c r="AZ432" s="5"/>
      <c r="BA432" s="5"/>
    </row>
    <row r="433" spans="3:53" ht="15.75" hidden="1" customHeight="1">
      <c r="C433" s="11"/>
      <c r="D433" s="101"/>
      <c r="E433" s="11"/>
      <c r="F433" s="11"/>
      <c r="G433" s="11"/>
      <c r="H433" s="102"/>
      <c r="I433" s="134"/>
      <c r="J433" s="11"/>
      <c r="K433" s="11"/>
      <c r="L433" s="11"/>
      <c r="P433" s="11"/>
      <c r="Q433" s="11"/>
      <c r="R433" s="101"/>
      <c r="S433" s="11"/>
      <c r="T433" s="11"/>
      <c r="U433" s="11"/>
      <c r="W433" s="11"/>
      <c r="X433" s="11"/>
      <c r="Y433" s="11"/>
      <c r="Z433" s="101"/>
      <c r="AA433" s="11"/>
      <c r="AB433" s="11"/>
      <c r="AC433" s="11"/>
      <c r="AD433" s="11"/>
      <c r="AE433" s="11"/>
      <c r="AF433" s="11"/>
      <c r="AG433" s="11"/>
      <c r="AH433" s="102"/>
      <c r="AI433" s="11"/>
      <c r="AJ433" s="11"/>
      <c r="AK433" s="11"/>
      <c r="AL433" s="11"/>
      <c r="AM433" s="11"/>
      <c r="AN433" s="11"/>
      <c r="AO433" s="11"/>
      <c r="AP433" s="11"/>
      <c r="AQ433" s="11"/>
      <c r="AR433" s="11"/>
      <c r="AS433" s="102"/>
      <c r="AT433" s="102"/>
      <c r="AU433" s="11"/>
      <c r="AV433" s="11"/>
      <c r="AW433" s="5"/>
      <c r="AX433" s="5"/>
      <c r="AZ433" s="5"/>
      <c r="BA433" s="5"/>
    </row>
    <row r="434" spans="3:53" ht="15.75" hidden="1" customHeight="1">
      <c r="C434" s="11"/>
      <c r="D434" s="101"/>
      <c r="E434" s="11"/>
      <c r="F434" s="11"/>
      <c r="G434" s="11"/>
      <c r="H434" s="102"/>
      <c r="I434" s="134"/>
      <c r="J434" s="11"/>
      <c r="K434" s="11"/>
      <c r="L434" s="11"/>
      <c r="P434" s="11"/>
      <c r="Q434" s="11"/>
      <c r="R434" s="101"/>
      <c r="S434" s="11"/>
      <c r="T434" s="11"/>
      <c r="U434" s="11"/>
      <c r="W434" s="11"/>
      <c r="X434" s="11"/>
      <c r="Y434" s="11"/>
      <c r="Z434" s="101"/>
      <c r="AA434" s="11"/>
      <c r="AB434" s="11"/>
      <c r="AC434" s="11"/>
      <c r="AD434" s="11"/>
      <c r="AE434" s="11"/>
      <c r="AF434" s="11"/>
      <c r="AG434" s="11"/>
      <c r="AH434" s="102"/>
      <c r="AI434" s="11"/>
      <c r="AJ434" s="11"/>
      <c r="AK434" s="11"/>
      <c r="AL434" s="11"/>
      <c r="AM434" s="11"/>
      <c r="AN434" s="11"/>
      <c r="AO434" s="11"/>
      <c r="AP434" s="11"/>
      <c r="AQ434" s="11"/>
      <c r="AR434" s="11"/>
      <c r="AS434" s="102"/>
      <c r="AT434" s="102"/>
      <c r="AU434" s="11"/>
      <c r="AV434" s="11"/>
      <c r="AW434" s="5"/>
      <c r="AX434" s="5"/>
      <c r="AZ434" s="5"/>
      <c r="BA434" s="5"/>
    </row>
    <row r="435" spans="3:53" ht="15.75" hidden="1" customHeight="1">
      <c r="C435" s="11"/>
      <c r="D435" s="101"/>
      <c r="E435" s="11"/>
      <c r="F435" s="11"/>
      <c r="G435" s="11"/>
      <c r="H435" s="102"/>
      <c r="I435" s="134"/>
      <c r="J435" s="11"/>
      <c r="K435" s="11"/>
      <c r="L435" s="11"/>
      <c r="P435" s="11"/>
      <c r="Q435" s="11"/>
      <c r="R435" s="101"/>
      <c r="S435" s="11"/>
      <c r="T435" s="11"/>
      <c r="U435" s="11"/>
      <c r="W435" s="11"/>
      <c r="X435" s="11"/>
      <c r="Y435" s="11"/>
      <c r="Z435" s="101"/>
      <c r="AA435" s="11"/>
      <c r="AB435" s="11"/>
      <c r="AC435" s="11"/>
      <c r="AD435" s="11"/>
      <c r="AE435" s="11"/>
      <c r="AF435" s="11"/>
      <c r="AG435" s="11"/>
      <c r="AH435" s="102"/>
      <c r="AI435" s="11"/>
      <c r="AJ435" s="11"/>
      <c r="AK435" s="11"/>
      <c r="AL435" s="11"/>
      <c r="AM435" s="11"/>
      <c r="AN435" s="11"/>
      <c r="AO435" s="11"/>
      <c r="AP435" s="11"/>
      <c r="AQ435" s="11"/>
      <c r="AR435" s="11"/>
      <c r="AS435" s="102"/>
      <c r="AT435" s="102"/>
      <c r="AU435" s="11"/>
      <c r="AV435" s="11"/>
      <c r="AW435" s="5"/>
      <c r="AX435" s="5"/>
      <c r="AZ435" s="5"/>
      <c r="BA435" s="5"/>
    </row>
    <row r="436" spans="3:53" ht="15.75" hidden="1" customHeight="1">
      <c r="C436" s="11"/>
      <c r="D436" s="101"/>
      <c r="E436" s="11"/>
      <c r="F436" s="11"/>
      <c r="G436" s="11"/>
      <c r="H436" s="102"/>
      <c r="I436" s="134"/>
      <c r="J436" s="11"/>
      <c r="K436" s="11"/>
      <c r="L436" s="11"/>
      <c r="P436" s="11"/>
      <c r="Q436" s="11"/>
      <c r="R436" s="101"/>
      <c r="S436" s="11"/>
      <c r="T436" s="11"/>
      <c r="U436" s="11"/>
      <c r="W436" s="11"/>
      <c r="X436" s="11"/>
      <c r="Y436" s="11"/>
      <c r="Z436" s="101"/>
      <c r="AA436" s="11"/>
      <c r="AB436" s="11"/>
      <c r="AC436" s="11"/>
      <c r="AD436" s="11"/>
      <c r="AE436" s="11"/>
      <c r="AF436" s="11"/>
      <c r="AG436" s="11"/>
      <c r="AH436" s="102"/>
      <c r="AI436" s="11"/>
      <c r="AJ436" s="11"/>
      <c r="AK436" s="11"/>
      <c r="AL436" s="11"/>
      <c r="AM436" s="11"/>
      <c r="AN436" s="11"/>
      <c r="AO436" s="11"/>
      <c r="AP436" s="11"/>
      <c r="AQ436" s="11"/>
      <c r="AR436" s="11"/>
      <c r="AS436" s="102"/>
      <c r="AT436" s="102"/>
      <c r="AU436" s="11"/>
      <c r="AV436" s="11"/>
      <c r="AW436" s="5"/>
      <c r="AX436" s="5"/>
      <c r="AZ436" s="5"/>
      <c r="BA436" s="5"/>
    </row>
    <row r="437" spans="3:53" ht="15.75" hidden="1" customHeight="1">
      <c r="C437" s="11"/>
      <c r="D437" s="101"/>
      <c r="E437" s="11"/>
      <c r="F437" s="11"/>
      <c r="G437" s="11"/>
      <c r="H437" s="102"/>
      <c r="I437" s="134"/>
      <c r="J437" s="11"/>
      <c r="K437" s="11"/>
      <c r="L437" s="11"/>
      <c r="P437" s="11"/>
      <c r="Q437" s="11"/>
      <c r="R437" s="101"/>
      <c r="S437" s="11"/>
      <c r="T437" s="11"/>
      <c r="U437" s="11"/>
      <c r="W437" s="11"/>
      <c r="X437" s="11"/>
      <c r="Y437" s="11"/>
      <c r="Z437" s="101"/>
      <c r="AA437" s="11"/>
      <c r="AB437" s="11"/>
      <c r="AC437" s="11"/>
      <c r="AD437" s="11"/>
      <c r="AE437" s="11"/>
      <c r="AF437" s="11"/>
      <c r="AG437" s="11"/>
      <c r="AH437" s="102"/>
      <c r="AI437" s="11"/>
      <c r="AJ437" s="11"/>
      <c r="AK437" s="11"/>
      <c r="AL437" s="11"/>
      <c r="AM437" s="11"/>
      <c r="AN437" s="11"/>
      <c r="AO437" s="11"/>
      <c r="AP437" s="11"/>
      <c r="AQ437" s="11"/>
      <c r="AR437" s="11"/>
      <c r="AS437" s="102"/>
      <c r="AT437" s="102"/>
      <c r="AU437" s="11"/>
      <c r="AV437" s="11"/>
      <c r="AW437" s="5"/>
      <c r="AX437" s="5"/>
      <c r="AZ437" s="5"/>
      <c r="BA437" s="5"/>
    </row>
    <row r="438" spans="3:53" ht="15.75" hidden="1" customHeight="1">
      <c r="C438" s="11"/>
      <c r="D438" s="101"/>
      <c r="E438" s="11"/>
      <c r="F438" s="11"/>
      <c r="G438" s="11"/>
      <c r="H438" s="102"/>
      <c r="I438" s="134"/>
      <c r="J438" s="11"/>
      <c r="K438" s="11"/>
      <c r="L438" s="11"/>
      <c r="P438" s="11"/>
      <c r="Q438" s="11"/>
      <c r="R438" s="101"/>
      <c r="S438" s="11"/>
      <c r="T438" s="11"/>
      <c r="U438" s="11"/>
      <c r="W438" s="11"/>
      <c r="X438" s="11"/>
      <c r="Y438" s="11"/>
      <c r="Z438" s="101"/>
      <c r="AA438" s="11"/>
      <c r="AB438" s="11"/>
      <c r="AC438" s="11"/>
      <c r="AD438" s="11"/>
      <c r="AE438" s="11"/>
      <c r="AF438" s="11"/>
      <c r="AG438" s="11"/>
      <c r="AH438" s="102"/>
      <c r="AI438" s="11"/>
      <c r="AJ438" s="11"/>
      <c r="AK438" s="11"/>
      <c r="AL438" s="11"/>
      <c r="AM438" s="11"/>
      <c r="AN438" s="11"/>
      <c r="AO438" s="11"/>
      <c r="AP438" s="11"/>
      <c r="AQ438" s="11"/>
      <c r="AR438" s="11"/>
      <c r="AS438" s="102"/>
      <c r="AT438" s="102"/>
      <c r="AU438" s="11"/>
      <c r="AV438" s="11"/>
      <c r="AW438" s="5"/>
      <c r="AX438" s="5"/>
      <c r="AZ438" s="5"/>
      <c r="BA438" s="5"/>
    </row>
    <row r="439" spans="3:53" ht="15.75" hidden="1" customHeight="1">
      <c r="C439" s="11"/>
      <c r="D439" s="101"/>
      <c r="E439" s="11"/>
      <c r="F439" s="11"/>
      <c r="G439" s="11"/>
      <c r="H439" s="102"/>
      <c r="I439" s="134"/>
      <c r="J439" s="11"/>
      <c r="K439" s="11"/>
      <c r="L439" s="11"/>
      <c r="P439" s="11"/>
      <c r="Q439" s="11"/>
      <c r="R439" s="101"/>
      <c r="S439" s="11"/>
      <c r="T439" s="11"/>
      <c r="U439" s="11"/>
      <c r="W439" s="11"/>
      <c r="X439" s="11"/>
      <c r="Y439" s="11"/>
      <c r="Z439" s="101"/>
      <c r="AA439" s="11"/>
      <c r="AB439" s="11"/>
      <c r="AC439" s="11"/>
      <c r="AD439" s="11"/>
      <c r="AE439" s="11"/>
      <c r="AF439" s="11"/>
      <c r="AG439" s="11"/>
      <c r="AH439" s="102"/>
      <c r="AI439" s="11"/>
      <c r="AJ439" s="11"/>
      <c r="AK439" s="11"/>
      <c r="AL439" s="11"/>
      <c r="AM439" s="11"/>
      <c r="AN439" s="11"/>
      <c r="AO439" s="11"/>
      <c r="AP439" s="11"/>
      <c r="AQ439" s="11"/>
      <c r="AR439" s="11"/>
      <c r="AS439" s="102"/>
      <c r="AT439" s="102"/>
      <c r="AU439" s="11"/>
      <c r="AV439" s="11"/>
      <c r="AW439" s="5"/>
      <c r="AX439" s="5"/>
      <c r="AZ439" s="5"/>
      <c r="BA439" s="5"/>
    </row>
    <row r="440" spans="3:53" ht="15.75" hidden="1" customHeight="1">
      <c r="C440" s="11"/>
      <c r="D440" s="101"/>
      <c r="E440" s="11"/>
      <c r="F440" s="11"/>
      <c r="G440" s="11"/>
      <c r="H440" s="102"/>
      <c r="I440" s="134"/>
      <c r="J440" s="11"/>
      <c r="K440" s="11"/>
      <c r="L440" s="11"/>
      <c r="P440" s="11"/>
      <c r="Q440" s="11"/>
      <c r="R440" s="101"/>
      <c r="S440" s="11"/>
      <c r="T440" s="11"/>
      <c r="U440" s="11"/>
      <c r="W440" s="11"/>
      <c r="X440" s="11"/>
      <c r="Y440" s="11"/>
      <c r="Z440" s="101"/>
      <c r="AA440" s="11"/>
      <c r="AB440" s="11"/>
      <c r="AC440" s="11"/>
      <c r="AD440" s="11"/>
      <c r="AE440" s="11"/>
      <c r="AF440" s="11"/>
      <c r="AG440" s="11"/>
      <c r="AH440" s="102"/>
      <c r="AI440" s="11"/>
      <c r="AJ440" s="11"/>
      <c r="AK440" s="11"/>
      <c r="AL440" s="11"/>
      <c r="AM440" s="11"/>
      <c r="AN440" s="11"/>
      <c r="AO440" s="11"/>
      <c r="AP440" s="11"/>
      <c r="AQ440" s="11"/>
      <c r="AR440" s="11"/>
      <c r="AS440" s="102"/>
      <c r="AT440" s="102"/>
      <c r="AU440" s="11"/>
      <c r="AV440" s="11"/>
      <c r="AW440" s="5"/>
      <c r="AX440" s="5"/>
      <c r="AZ440" s="5"/>
      <c r="BA440" s="5"/>
    </row>
    <row r="441" spans="3:53" ht="15.75" hidden="1" customHeight="1">
      <c r="C441" s="11"/>
      <c r="D441" s="101"/>
      <c r="E441" s="11"/>
      <c r="F441" s="11"/>
      <c r="G441" s="11"/>
      <c r="H441" s="102"/>
      <c r="I441" s="134"/>
      <c r="J441" s="11"/>
      <c r="K441" s="11"/>
      <c r="L441" s="11"/>
      <c r="P441" s="11"/>
      <c r="Q441" s="11"/>
      <c r="R441" s="101"/>
      <c r="S441" s="11"/>
      <c r="T441" s="11"/>
      <c r="U441" s="11"/>
      <c r="W441" s="11"/>
      <c r="X441" s="11"/>
      <c r="Y441" s="11"/>
      <c r="Z441" s="101"/>
      <c r="AA441" s="11"/>
      <c r="AB441" s="11"/>
      <c r="AC441" s="11"/>
      <c r="AD441" s="11"/>
      <c r="AE441" s="11"/>
      <c r="AF441" s="11"/>
      <c r="AG441" s="11"/>
      <c r="AH441" s="102"/>
      <c r="AI441" s="11"/>
      <c r="AJ441" s="11"/>
      <c r="AK441" s="11"/>
      <c r="AL441" s="11"/>
      <c r="AM441" s="11"/>
      <c r="AN441" s="11"/>
      <c r="AO441" s="11"/>
      <c r="AP441" s="11"/>
      <c r="AQ441" s="11"/>
      <c r="AR441" s="11"/>
      <c r="AS441" s="102"/>
      <c r="AT441" s="102"/>
      <c r="AU441" s="11"/>
      <c r="AV441" s="11"/>
      <c r="AW441" s="5"/>
      <c r="AX441" s="5"/>
      <c r="AZ441" s="5"/>
      <c r="BA441" s="5"/>
    </row>
    <row r="442" spans="3:53" ht="15.75" hidden="1" customHeight="1">
      <c r="C442" s="11"/>
      <c r="D442" s="101"/>
      <c r="E442" s="11"/>
      <c r="F442" s="11"/>
      <c r="G442" s="11"/>
      <c r="H442" s="102"/>
      <c r="I442" s="134"/>
      <c r="J442" s="11"/>
      <c r="K442" s="11"/>
      <c r="L442" s="11"/>
      <c r="P442" s="11"/>
      <c r="Q442" s="11"/>
      <c r="R442" s="101"/>
      <c r="S442" s="11"/>
      <c r="T442" s="11"/>
      <c r="U442" s="11"/>
      <c r="W442" s="11"/>
      <c r="X442" s="11"/>
      <c r="Y442" s="11"/>
      <c r="Z442" s="101"/>
      <c r="AA442" s="11"/>
      <c r="AB442" s="11"/>
      <c r="AC442" s="11"/>
      <c r="AD442" s="11"/>
      <c r="AE442" s="11"/>
      <c r="AF442" s="11"/>
      <c r="AG442" s="11"/>
      <c r="AH442" s="102"/>
      <c r="AI442" s="11"/>
      <c r="AJ442" s="11"/>
      <c r="AK442" s="11"/>
      <c r="AL442" s="11"/>
      <c r="AM442" s="11"/>
      <c r="AN442" s="11"/>
      <c r="AO442" s="11"/>
      <c r="AP442" s="11"/>
      <c r="AQ442" s="11"/>
      <c r="AR442" s="11"/>
      <c r="AS442" s="102"/>
      <c r="AT442" s="102"/>
      <c r="AU442" s="11"/>
      <c r="AV442" s="11"/>
      <c r="AW442" s="5"/>
      <c r="AX442" s="5"/>
      <c r="AZ442" s="5"/>
      <c r="BA442" s="5"/>
    </row>
    <row r="443" spans="3:53" ht="15.75" hidden="1" customHeight="1">
      <c r="C443" s="11"/>
      <c r="D443" s="101"/>
      <c r="E443" s="11"/>
      <c r="F443" s="11"/>
      <c r="G443" s="11"/>
      <c r="H443" s="102"/>
      <c r="I443" s="134"/>
      <c r="J443" s="11"/>
      <c r="K443" s="11"/>
      <c r="L443" s="11"/>
      <c r="P443" s="11"/>
      <c r="Q443" s="11"/>
      <c r="R443" s="101"/>
      <c r="S443" s="11"/>
      <c r="T443" s="11"/>
      <c r="U443" s="11"/>
      <c r="W443" s="11"/>
      <c r="X443" s="11"/>
      <c r="Y443" s="11"/>
      <c r="Z443" s="101"/>
      <c r="AA443" s="11"/>
      <c r="AB443" s="11"/>
      <c r="AC443" s="11"/>
      <c r="AD443" s="11"/>
      <c r="AE443" s="11"/>
      <c r="AF443" s="11"/>
      <c r="AG443" s="11"/>
      <c r="AH443" s="102"/>
      <c r="AI443" s="11"/>
      <c r="AJ443" s="11"/>
      <c r="AK443" s="11"/>
      <c r="AL443" s="11"/>
      <c r="AM443" s="11"/>
      <c r="AN443" s="11"/>
      <c r="AO443" s="11"/>
      <c r="AP443" s="11"/>
      <c r="AQ443" s="11"/>
      <c r="AR443" s="11"/>
      <c r="AS443" s="102"/>
      <c r="AT443" s="102"/>
      <c r="AU443" s="11"/>
      <c r="AV443" s="11"/>
      <c r="AW443" s="5"/>
      <c r="AX443" s="5"/>
      <c r="AZ443" s="5"/>
      <c r="BA443" s="5"/>
    </row>
    <row r="444" spans="3:53" ht="15.75" hidden="1" customHeight="1">
      <c r="C444" s="11"/>
      <c r="D444" s="101"/>
      <c r="E444" s="11"/>
      <c r="F444" s="11"/>
      <c r="G444" s="11"/>
      <c r="H444" s="102"/>
      <c r="I444" s="134"/>
      <c r="J444" s="11"/>
      <c r="K444" s="11"/>
      <c r="L444" s="11"/>
      <c r="P444" s="11"/>
      <c r="Q444" s="11"/>
      <c r="R444" s="101"/>
      <c r="S444" s="11"/>
      <c r="T444" s="11"/>
      <c r="U444" s="11"/>
      <c r="W444" s="11"/>
      <c r="X444" s="11"/>
      <c r="Y444" s="11"/>
      <c r="Z444" s="101"/>
      <c r="AA444" s="11"/>
      <c r="AB444" s="11"/>
      <c r="AC444" s="11"/>
      <c r="AD444" s="11"/>
      <c r="AE444" s="11"/>
      <c r="AF444" s="11"/>
      <c r="AG444" s="11"/>
      <c r="AH444" s="102"/>
      <c r="AI444" s="11"/>
      <c r="AJ444" s="11"/>
      <c r="AK444" s="11"/>
      <c r="AL444" s="11"/>
      <c r="AM444" s="11"/>
      <c r="AN444" s="11"/>
      <c r="AO444" s="11"/>
      <c r="AP444" s="11"/>
      <c r="AQ444" s="11"/>
      <c r="AR444" s="11"/>
      <c r="AS444" s="102"/>
      <c r="AT444" s="102"/>
      <c r="AU444" s="11"/>
      <c r="AV444" s="11"/>
      <c r="AW444" s="5"/>
      <c r="AX444" s="5"/>
      <c r="AZ444" s="5"/>
      <c r="BA444" s="5"/>
    </row>
    <row r="445" spans="3:53" ht="15.75" hidden="1" customHeight="1">
      <c r="C445" s="11"/>
      <c r="D445" s="101"/>
      <c r="E445" s="11"/>
      <c r="F445" s="11"/>
      <c r="G445" s="11"/>
      <c r="H445" s="102"/>
      <c r="I445" s="134"/>
      <c r="J445" s="11"/>
      <c r="K445" s="11"/>
      <c r="L445" s="11"/>
      <c r="P445" s="11"/>
      <c r="Q445" s="11"/>
      <c r="R445" s="101"/>
      <c r="S445" s="11"/>
      <c r="T445" s="11"/>
      <c r="U445" s="11"/>
      <c r="W445" s="11"/>
      <c r="X445" s="11"/>
      <c r="Y445" s="11"/>
      <c r="Z445" s="101"/>
      <c r="AA445" s="11"/>
      <c r="AB445" s="11"/>
      <c r="AC445" s="11"/>
      <c r="AD445" s="11"/>
      <c r="AE445" s="11"/>
      <c r="AF445" s="11"/>
      <c r="AG445" s="11"/>
      <c r="AH445" s="102"/>
      <c r="AI445" s="11"/>
      <c r="AJ445" s="11"/>
      <c r="AK445" s="11"/>
      <c r="AL445" s="11"/>
      <c r="AM445" s="11"/>
      <c r="AN445" s="11"/>
      <c r="AO445" s="11"/>
      <c r="AP445" s="11"/>
      <c r="AQ445" s="11"/>
      <c r="AR445" s="11"/>
      <c r="AS445" s="102"/>
      <c r="AT445" s="102"/>
      <c r="AU445" s="11"/>
      <c r="AV445" s="11"/>
      <c r="AW445" s="5"/>
      <c r="AX445" s="5"/>
      <c r="AZ445" s="5"/>
      <c r="BA445" s="5"/>
    </row>
    <row r="446" spans="3:53" ht="15.75" hidden="1" customHeight="1">
      <c r="C446" s="11"/>
      <c r="D446" s="101"/>
      <c r="E446" s="11"/>
      <c r="F446" s="11"/>
      <c r="G446" s="11"/>
      <c r="H446" s="102"/>
      <c r="I446" s="134"/>
      <c r="J446" s="11"/>
      <c r="K446" s="11"/>
      <c r="L446" s="11"/>
      <c r="P446" s="11"/>
      <c r="Q446" s="11"/>
      <c r="R446" s="101"/>
      <c r="S446" s="11"/>
      <c r="T446" s="11"/>
      <c r="U446" s="11"/>
      <c r="W446" s="11"/>
      <c r="X446" s="11"/>
      <c r="Y446" s="11"/>
      <c r="Z446" s="101"/>
      <c r="AA446" s="11"/>
      <c r="AB446" s="11"/>
      <c r="AC446" s="11"/>
      <c r="AD446" s="11"/>
      <c r="AE446" s="11"/>
      <c r="AF446" s="11"/>
      <c r="AG446" s="11"/>
      <c r="AH446" s="102"/>
      <c r="AI446" s="11"/>
      <c r="AJ446" s="11"/>
      <c r="AK446" s="11"/>
      <c r="AL446" s="11"/>
      <c r="AM446" s="11"/>
      <c r="AN446" s="11"/>
      <c r="AO446" s="11"/>
      <c r="AP446" s="11"/>
      <c r="AQ446" s="11"/>
      <c r="AR446" s="11"/>
      <c r="AS446" s="102"/>
      <c r="AT446" s="102"/>
      <c r="AU446" s="11"/>
      <c r="AV446" s="11"/>
      <c r="AW446" s="5"/>
      <c r="AX446" s="5"/>
      <c r="AZ446" s="5"/>
      <c r="BA446" s="5"/>
    </row>
    <row r="447" spans="3:53" ht="15.75" hidden="1" customHeight="1">
      <c r="C447" s="11"/>
      <c r="D447" s="101"/>
      <c r="E447" s="11"/>
      <c r="F447" s="11"/>
      <c r="G447" s="11"/>
      <c r="H447" s="102"/>
      <c r="I447" s="134"/>
      <c r="J447" s="11"/>
      <c r="K447" s="11"/>
      <c r="L447" s="11"/>
      <c r="P447" s="11"/>
      <c r="Q447" s="11"/>
      <c r="R447" s="101"/>
      <c r="S447" s="11"/>
      <c r="T447" s="11"/>
      <c r="U447" s="11"/>
      <c r="W447" s="11"/>
      <c r="X447" s="11"/>
      <c r="Y447" s="11"/>
      <c r="Z447" s="101"/>
      <c r="AA447" s="11"/>
      <c r="AB447" s="11"/>
      <c r="AC447" s="11"/>
      <c r="AD447" s="11"/>
      <c r="AE447" s="11"/>
      <c r="AF447" s="11"/>
      <c r="AG447" s="11"/>
      <c r="AH447" s="102"/>
      <c r="AI447" s="11"/>
      <c r="AJ447" s="11"/>
      <c r="AK447" s="11"/>
      <c r="AL447" s="11"/>
      <c r="AM447" s="11"/>
      <c r="AN447" s="11"/>
      <c r="AO447" s="11"/>
      <c r="AP447" s="11"/>
      <c r="AQ447" s="11"/>
      <c r="AR447" s="11"/>
      <c r="AS447" s="102"/>
      <c r="AT447" s="102"/>
      <c r="AU447" s="11"/>
      <c r="AV447" s="11"/>
      <c r="AW447" s="5"/>
      <c r="AX447" s="5"/>
      <c r="AZ447" s="5"/>
      <c r="BA447" s="5"/>
    </row>
    <row r="448" spans="3:53" ht="15.75" hidden="1" customHeight="1">
      <c r="C448" s="11"/>
      <c r="D448" s="101"/>
      <c r="E448" s="11"/>
      <c r="F448" s="11"/>
      <c r="G448" s="11"/>
      <c r="H448" s="102"/>
      <c r="I448" s="134"/>
      <c r="J448" s="11"/>
      <c r="K448" s="11"/>
      <c r="L448" s="11"/>
      <c r="P448" s="11"/>
      <c r="Q448" s="11"/>
      <c r="R448" s="101"/>
      <c r="S448" s="11"/>
      <c r="T448" s="11"/>
      <c r="U448" s="11"/>
      <c r="W448" s="11"/>
      <c r="X448" s="11"/>
      <c r="Y448" s="11"/>
      <c r="Z448" s="101"/>
      <c r="AA448" s="11"/>
      <c r="AB448" s="11"/>
      <c r="AC448" s="11"/>
      <c r="AD448" s="11"/>
      <c r="AE448" s="11"/>
      <c r="AF448" s="11"/>
      <c r="AG448" s="11"/>
      <c r="AH448" s="102"/>
      <c r="AI448" s="11"/>
      <c r="AJ448" s="11"/>
      <c r="AK448" s="11"/>
      <c r="AL448" s="11"/>
      <c r="AM448" s="11"/>
      <c r="AN448" s="11"/>
      <c r="AO448" s="11"/>
      <c r="AP448" s="11"/>
      <c r="AQ448" s="11"/>
      <c r="AR448" s="11"/>
      <c r="AS448" s="102"/>
      <c r="AT448" s="102"/>
      <c r="AU448" s="11"/>
      <c r="AV448" s="11"/>
      <c r="AW448" s="5"/>
      <c r="AX448" s="5"/>
      <c r="AZ448" s="5"/>
      <c r="BA448" s="5"/>
    </row>
    <row r="449" spans="3:53" ht="15.75" hidden="1" customHeight="1">
      <c r="C449" s="11"/>
      <c r="D449" s="101"/>
      <c r="E449" s="11"/>
      <c r="F449" s="11"/>
      <c r="G449" s="11"/>
      <c r="H449" s="102"/>
      <c r="I449" s="134"/>
      <c r="J449" s="11"/>
      <c r="K449" s="11"/>
      <c r="L449" s="11"/>
      <c r="P449" s="11"/>
      <c r="Q449" s="11"/>
      <c r="R449" s="101"/>
      <c r="S449" s="11"/>
      <c r="T449" s="11"/>
      <c r="U449" s="11"/>
      <c r="W449" s="11"/>
      <c r="X449" s="11"/>
      <c r="Y449" s="11"/>
      <c r="Z449" s="101"/>
      <c r="AA449" s="11"/>
      <c r="AB449" s="11"/>
      <c r="AC449" s="11"/>
      <c r="AD449" s="11"/>
      <c r="AE449" s="11"/>
      <c r="AF449" s="11"/>
      <c r="AG449" s="11"/>
      <c r="AH449" s="102"/>
      <c r="AI449" s="11"/>
      <c r="AJ449" s="11"/>
      <c r="AK449" s="11"/>
      <c r="AL449" s="11"/>
      <c r="AM449" s="11"/>
      <c r="AN449" s="11"/>
      <c r="AO449" s="11"/>
      <c r="AP449" s="11"/>
      <c r="AQ449" s="11"/>
      <c r="AR449" s="11"/>
      <c r="AS449" s="102"/>
      <c r="AT449" s="102"/>
      <c r="AU449" s="11"/>
      <c r="AV449" s="11"/>
      <c r="AW449" s="5"/>
      <c r="AX449" s="5"/>
      <c r="AZ449" s="5"/>
      <c r="BA449" s="5"/>
    </row>
    <row r="450" spans="3:53" ht="15.75" hidden="1" customHeight="1">
      <c r="C450" s="11"/>
      <c r="D450" s="101"/>
      <c r="E450" s="11"/>
      <c r="F450" s="11"/>
      <c r="G450" s="11"/>
      <c r="H450" s="102"/>
      <c r="I450" s="134"/>
      <c r="J450" s="11"/>
      <c r="K450" s="11"/>
      <c r="L450" s="11"/>
      <c r="P450" s="11"/>
      <c r="Q450" s="11"/>
      <c r="R450" s="101"/>
      <c r="S450" s="11"/>
      <c r="T450" s="11"/>
      <c r="U450" s="11"/>
      <c r="W450" s="11"/>
      <c r="X450" s="11"/>
      <c r="Y450" s="11"/>
      <c r="Z450" s="101"/>
      <c r="AA450" s="11"/>
      <c r="AB450" s="11"/>
      <c r="AC450" s="11"/>
      <c r="AD450" s="11"/>
      <c r="AE450" s="11"/>
      <c r="AF450" s="11"/>
      <c r="AG450" s="11"/>
      <c r="AH450" s="102"/>
      <c r="AI450" s="11"/>
      <c r="AJ450" s="11"/>
      <c r="AK450" s="11"/>
      <c r="AL450" s="11"/>
      <c r="AM450" s="11"/>
      <c r="AN450" s="11"/>
      <c r="AO450" s="11"/>
      <c r="AP450" s="11"/>
      <c r="AQ450" s="11"/>
      <c r="AR450" s="11"/>
      <c r="AS450" s="102"/>
      <c r="AT450" s="102"/>
      <c r="AU450" s="11"/>
      <c r="AV450" s="11"/>
      <c r="AW450" s="5"/>
      <c r="AX450" s="5"/>
      <c r="AZ450" s="5"/>
      <c r="BA450" s="5"/>
    </row>
    <row r="451" spans="3:53" ht="15.75" hidden="1" customHeight="1">
      <c r="C451" s="11"/>
      <c r="D451" s="101"/>
      <c r="E451" s="11"/>
      <c r="F451" s="11"/>
      <c r="G451" s="11"/>
      <c r="H451" s="102"/>
      <c r="I451" s="134"/>
      <c r="J451" s="11"/>
      <c r="K451" s="11"/>
      <c r="L451" s="11"/>
      <c r="P451" s="11"/>
      <c r="Q451" s="11"/>
      <c r="R451" s="101"/>
      <c r="S451" s="11"/>
      <c r="T451" s="11"/>
      <c r="U451" s="11"/>
      <c r="W451" s="11"/>
      <c r="X451" s="11"/>
      <c r="Y451" s="11"/>
      <c r="Z451" s="101"/>
      <c r="AA451" s="11"/>
      <c r="AB451" s="11"/>
      <c r="AC451" s="11"/>
      <c r="AD451" s="11"/>
      <c r="AE451" s="11"/>
      <c r="AF451" s="11"/>
      <c r="AG451" s="11"/>
      <c r="AH451" s="102"/>
      <c r="AI451" s="11"/>
      <c r="AJ451" s="11"/>
      <c r="AK451" s="11"/>
      <c r="AL451" s="11"/>
      <c r="AM451" s="11"/>
      <c r="AN451" s="11"/>
      <c r="AO451" s="11"/>
      <c r="AP451" s="11"/>
      <c r="AQ451" s="11"/>
      <c r="AR451" s="11"/>
      <c r="AS451" s="102"/>
      <c r="AT451" s="102"/>
      <c r="AU451" s="11"/>
      <c r="AV451" s="11"/>
      <c r="AW451" s="5"/>
      <c r="AX451" s="5"/>
      <c r="AZ451" s="5"/>
      <c r="BA451" s="5"/>
    </row>
    <row r="452" spans="3:53" ht="15.75" hidden="1" customHeight="1">
      <c r="C452" s="11"/>
      <c r="D452" s="101"/>
      <c r="E452" s="11"/>
      <c r="F452" s="11"/>
      <c r="G452" s="11"/>
      <c r="H452" s="102"/>
      <c r="I452" s="134"/>
      <c r="J452" s="11"/>
      <c r="K452" s="11"/>
      <c r="L452" s="11"/>
      <c r="P452" s="11"/>
      <c r="Q452" s="11"/>
      <c r="R452" s="101"/>
      <c r="S452" s="11"/>
      <c r="T452" s="11"/>
      <c r="U452" s="11"/>
      <c r="W452" s="11"/>
      <c r="X452" s="11"/>
      <c r="Y452" s="11"/>
      <c r="Z452" s="101"/>
      <c r="AA452" s="11"/>
      <c r="AB452" s="11"/>
      <c r="AC452" s="11"/>
      <c r="AD452" s="11"/>
      <c r="AE452" s="11"/>
      <c r="AF452" s="11"/>
      <c r="AG452" s="11"/>
      <c r="AH452" s="102"/>
      <c r="AI452" s="11"/>
      <c r="AJ452" s="11"/>
      <c r="AK452" s="11"/>
      <c r="AL452" s="11"/>
      <c r="AM452" s="11"/>
      <c r="AN452" s="11"/>
      <c r="AO452" s="11"/>
      <c r="AP452" s="11"/>
      <c r="AQ452" s="11"/>
      <c r="AR452" s="11"/>
      <c r="AS452" s="102"/>
      <c r="AT452" s="102"/>
      <c r="AU452" s="11"/>
      <c r="AV452" s="11"/>
      <c r="AW452" s="5"/>
      <c r="AX452" s="5"/>
      <c r="AZ452" s="5"/>
      <c r="BA452" s="5"/>
    </row>
    <row r="453" spans="3:53" ht="15.75" hidden="1" customHeight="1">
      <c r="C453" s="11"/>
      <c r="D453" s="101"/>
      <c r="E453" s="11"/>
      <c r="F453" s="11"/>
      <c r="G453" s="11"/>
      <c r="H453" s="102"/>
      <c r="I453" s="134"/>
      <c r="J453" s="11"/>
      <c r="K453" s="11"/>
      <c r="L453" s="11"/>
      <c r="P453" s="11"/>
      <c r="Q453" s="11"/>
      <c r="R453" s="101"/>
      <c r="S453" s="11"/>
      <c r="T453" s="11"/>
      <c r="U453" s="11"/>
      <c r="W453" s="11"/>
      <c r="X453" s="11"/>
      <c r="Y453" s="11"/>
      <c r="Z453" s="101"/>
      <c r="AA453" s="11"/>
      <c r="AB453" s="11"/>
      <c r="AC453" s="11"/>
      <c r="AD453" s="11"/>
      <c r="AE453" s="11"/>
      <c r="AF453" s="11"/>
      <c r="AG453" s="11"/>
      <c r="AH453" s="102"/>
      <c r="AI453" s="11"/>
      <c r="AJ453" s="11"/>
      <c r="AK453" s="11"/>
      <c r="AL453" s="11"/>
      <c r="AM453" s="11"/>
      <c r="AN453" s="11"/>
      <c r="AO453" s="11"/>
      <c r="AP453" s="11"/>
      <c r="AQ453" s="11"/>
      <c r="AR453" s="11"/>
      <c r="AS453" s="102"/>
      <c r="AT453" s="102"/>
      <c r="AU453" s="11"/>
      <c r="AV453" s="11"/>
      <c r="AW453" s="5"/>
      <c r="AX453" s="5"/>
      <c r="AZ453" s="5"/>
      <c r="BA453" s="5"/>
    </row>
    <row r="454" spans="3:53" ht="15.75" hidden="1" customHeight="1">
      <c r="C454" s="11"/>
      <c r="D454" s="101"/>
      <c r="E454" s="11"/>
      <c r="F454" s="11"/>
      <c r="G454" s="11"/>
      <c r="H454" s="102"/>
      <c r="I454" s="134"/>
      <c r="J454" s="11"/>
      <c r="K454" s="11"/>
      <c r="L454" s="11"/>
      <c r="P454" s="11"/>
      <c r="Q454" s="11"/>
      <c r="R454" s="101"/>
      <c r="S454" s="11"/>
      <c r="T454" s="11"/>
      <c r="U454" s="11"/>
      <c r="W454" s="11"/>
      <c r="X454" s="11"/>
      <c r="Y454" s="11"/>
      <c r="Z454" s="101"/>
      <c r="AA454" s="11"/>
      <c r="AB454" s="11"/>
      <c r="AC454" s="11"/>
      <c r="AD454" s="11"/>
      <c r="AE454" s="11"/>
      <c r="AF454" s="11"/>
      <c r="AG454" s="11"/>
      <c r="AH454" s="102"/>
      <c r="AI454" s="11"/>
      <c r="AJ454" s="11"/>
      <c r="AK454" s="11"/>
      <c r="AL454" s="11"/>
      <c r="AM454" s="11"/>
      <c r="AN454" s="11"/>
      <c r="AO454" s="11"/>
      <c r="AP454" s="11"/>
      <c r="AQ454" s="11"/>
      <c r="AR454" s="11"/>
      <c r="AS454" s="102"/>
      <c r="AT454" s="102"/>
      <c r="AU454" s="11"/>
      <c r="AV454" s="11"/>
      <c r="AW454" s="5"/>
      <c r="AX454" s="5"/>
      <c r="AZ454" s="5"/>
      <c r="BA454" s="5"/>
    </row>
    <row r="455" spans="3:53" ht="15.75" hidden="1" customHeight="1">
      <c r="C455" s="11"/>
      <c r="D455" s="101"/>
      <c r="E455" s="11"/>
      <c r="F455" s="11"/>
      <c r="G455" s="11"/>
      <c r="H455" s="102"/>
      <c r="I455" s="134"/>
      <c r="J455" s="11"/>
      <c r="K455" s="11"/>
      <c r="L455" s="11"/>
      <c r="P455" s="11"/>
      <c r="Q455" s="11"/>
      <c r="R455" s="101"/>
      <c r="S455" s="11"/>
      <c r="T455" s="11"/>
      <c r="U455" s="11"/>
      <c r="W455" s="11"/>
      <c r="X455" s="11"/>
      <c r="Y455" s="11"/>
      <c r="Z455" s="101"/>
      <c r="AA455" s="11"/>
      <c r="AB455" s="11"/>
      <c r="AC455" s="11"/>
      <c r="AD455" s="11"/>
      <c r="AE455" s="11"/>
      <c r="AF455" s="11"/>
      <c r="AG455" s="11"/>
      <c r="AH455" s="102"/>
      <c r="AI455" s="11"/>
      <c r="AJ455" s="11"/>
      <c r="AK455" s="11"/>
      <c r="AL455" s="11"/>
      <c r="AM455" s="11"/>
      <c r="AN455" s="11"/>
      <c r="AO455" s="11"/>
      <c r="AP455" s="11"/>
      <c r="AQ455" s="11"/>
      <c r="AR455" s="11"/>
      <c r="AS455" s="102"/>
      <c r="AT455" s="102"/>
      <c r="AU455" s="11"/>
      <c r="AV455" s="11"/>
      <c r="AW455" s="5"/>
      <c r="AX455" s="5"/>
      <c r="AZ455" s="5"/>
      <c r="BA455" s="5"/>
    </row>
    <row r="456" spans="3:53" ht="15.75" hidden="1" customHeight="1">
      <c r="C456" s="11"/>
      <c r="D456" s="101"/>
      <c r="E456" s="11"/>
      <c r="F456" s="11"/>
      <c r="G456" s="11"/>
      <c r="H456" s="102"/>
      <c r="I456" s="134"/>
      <c r="J456" s="11"/>
      <c r="K456" s="11"/>
      <c r="L456" s="11"/>
      <c r="P456" s="11"/>
      <c r="Q456" s="11"/>
      <c r="R456" s="101"/>
      <c r="S456" s="11"/>
      <c r="T456" s="11"/>
      <c r="U456" s="11"/>
      <c r="W456" s="11"/>
      <c r="X456" s="11"/>
      <c r="Y456" s="11"/>
      <c r="Z456" s="101"/>
      <c r="AA456" s="11"/>
      <c r="AB456" s="11"/>
      <c r="AC456" s="11"/>
      <c r="AD456" s="11"/>
      <c r="AE456" s="11"/>
      <c r="AF456" s="11"/>
      <c r="AG456" s="11"/>
      <c r="AH456" s="102"/>
      <c r="AI456" s="11"/>
      <c r="AJ456" s="11"/>
      <c r="AK456" s="11"/>
      <c r="AL456" s="11"/>
      <c r="AM456" s="11"/>
      <c r="AN456" s="11"/>
      <c r="AO456" s="11"/>
      <c r="AP456" s="11"/>
      <c r="AQ456" s="11"/>
      <c r="AR456" s="11"/>
      <c r="AS456" s="102"/>
      <c r="AT456" s="102"/>
      <c r="AU456" s="11"/>
      <c r="AV456" s="11"/>
      <c r="AW456" s="5"/>
      <c r="AX456" s="5"/>
      <c r="AZ456" s="5"/>
      <c r="BA456" s="5"/>
    </row>
    <row r="457" spans="3:53" ht="15.75" hidden="1" customHeight="1">
      <c r="C457" s="11"/>
      <c r="D457" s="101"/>
      <c r="E457" s="11"/>
      <c r="F457" s="11"/>
      <c r="G457" s="11"/>
      <c r="H457" s="102"/>
      <c r="I457" s="134"/>
      <c r="J457" s="11"/>
      <c r="K457" s="11"/>
      <c r="L457" s="11"/>
      <c r="P457" s="11"/>
      <c r="Q457" s="11"/>
      <c r="R457" s="101"/>
      <c r="S457" s="11"/>
      <c r="T457" s="11"/>
      <c r="U457" s="11"/>
      <c r="W457" s="11"/>
      <c r="X457" s="11"/>
      <c r="Y457" s="11"/>
      <c r="Z457" s="101"/>
      <c r="AA457" s="11"/>
      <c r="AB457" s="11"/>
      <c r="AC457" s="11"/>
      <c r="AD457" s="11"/>
      <c r="AE457" s="11"/>
      <c r="AF457" s="11"/>
      <c r="AG457" s="11"/>
      <c r="AH457" s="102"/>
      <c r="AI457" s="11"/>
      <c r="AJ457" s="11"/>
      <c r="AK457" s="11"/>
      <c r="AL457" s="11"/>
      <c r="AM457" s="11"/>
      <c r="AN457" s="11"/>
      <c r="AO457" s="11"/>
      <c r="AP457" s="11"/>
      <c r="AQ457" s="11"/>
      <c r="AR457" s="11"/>
      <c r="AS457" s="102"/>
      <c r="AT457" s="102"/>
      <c r="AU457" s="11"/>
      <c r="AV457" s="11"/>
      <c r="AW457" s="5"/>
      <c r="AX457" s="5"/>
      <c r="AZ457" s="5"/>
      <c r="BA457" s="5"/>
    </row>
    <row r="458" spans="3:53" ht="15.75" hidden="1" customHeight="1">
      <c r="C458" s="11"/>
      <c r="D458" s="101"/>
      <c r="E458" s="11"/>
      <c r="F458" s="11"/>
      <c r="G458" s="11"/>
      <c r="H458" s="102"/>
      <c r="I458" s="134"/>
      <c r="J458" s="11"/>
      <c r="K458" s="11"/>
      <c r="L458" s="11"/>
      <c r="P458" s="11"/>
      <c r="Q458" s="11"/>
      <c r="R458" s="101"/>
      <c r="S458" s="11"/>
      <c r="T458" s="11"/>
      <c r="U458" s="11"/>
      <c r="W458" s="11"/>
      <c r="X458" s="11"/>
      <c r="Y458" s="11"/>
      <c r="Z458" s="101"/>
      <c r="AA458" s="11"/>
      <c r="AB458" s="11"/>
      <c r="AC458" s="11"/>
      <c r="AD458" s="11"/>
      <c r="AE458" s="11"/>
      <c r="AF458" s="11"/>
      <c r="AG458" s="11"/>
      <c r="AH458" s="102"/>
      <c r="AI458" s="11"/>
      <c r="AJ458" s="11"/>
      <c r="AK458" s="11"/>
      <c r="AL458" s="11"/>
      <c r="AM458" s="11"/>
      <c r="AN458" s="11"/>
      <c r="AO458" s="11"/>
      <c r="AP458" s="11"/>
      <c r="AQ458" s="11"/>
      <c r="AR458" s="11"/>
      <c r="AS458" s="102"/>
      <c r="AT458" s="102"/>
      <c r="AU458" s="11"/>
      <c r="AV458" s="11"/>
      <c r="AW458" s="5"/>
      <c r="AX458" s="5"/>
      <c r="AZ458" s="5"/>
      <c r="BA458" s="5"/>
    </row>
    <row r="459" spans="3:53" ht="15.75" hidden="1" customHeight="1">
      <c r="C459" s="11"/>
      <c r="D459" s="101"/>
      <c r="E459" s="11"/>
      <c r="F459" s="11"/>
      <c r="G459" s="11"/>
      <c r="H459" s="102"/>
      <c r="I459" s="134"/>
      <c r="J459" s="11"/>
      <c r="K459" s="11"/>
      <c r="L459" s="11"/>
      <c r="P459" s="11"/>
      <c r="Q459" s="11"/>
      <c r="R459" s="101"/>
      <c r="S459" s="11"/>
      <c r="T459" s="11"/>
      <c r="U459" s="11"/>
      <c r="W459" s="11"/>
      <c r="X459" s="11"/>
      <c r="Y459" s="11"/>
      <c r="Z459" s="101"/>
      <c r="AA459" s="11"/>
      <c r="AB459" s="11"/>
      <c r="AC459" s="11"/>
      <c r="AD459" s="11"/>
      <c r="AE459" s="11"/>
      <c r="AF459" s="11"/>
      <c r="AG459" s="11"/>
      <c r="AH459" s="102"/>
      <c r="AI459" s="11"/>
      <c r="AJ459" s="11"/>
      <c r="AK459" s="11"/>
      <c r="AL459" s="11"/>
      <c r="AM459" s="11"/>
      <c r="AN459" s="11"/>
      <c r="AO459" s="11"/>
      <c r="AP459" s="11"/>
      <c r="AQ459" s="11"/>
      <c r="AR459" s="11"/>
      <c r="AS459" s="102"/>
      <c r="AT459" s="102"/>
      <c r="AU459" s="11"/>
      <c r="AV459" s="11"/>
      <c r="AW459" s="5"/>
      <c r="AX459" s="5"/>
      <c r="AZ459" s="5"/>
      <c r="BA459" s="5"/>
    </row>
    <row r="460" spans="3:53" ht="15.75" hidden="1" customHeight="1">
      <c r="C460" s="11"/>
      <c r="D460" s="101"/>
      <c r="E460" s="11"/>
      <c r="F460" s="11"/>
      <c r="G460" s="11"/>
      <c r="H460" s="102"/>
      <c r="I460" s="134"/>
      <c r="J460" s="11"/>
      <c r="K460" s="11"/>
      <c r="L460" s="11"/>
      <c r="P460" s="11"/>
      <c r="Q460" s="11"/>
      <c r="R460" s="101"/>
      <c r="S460" s="11"/>
      <c r="T460" s="11"/>
      <c r="U460" s="11"/>
      <c r="W460" s="11"/>
      <c r="X460" s="11"/>
      <c r="Y460" s="11"/>
      <c r="Z460" s="101"/>
      <c r="AA460" s="11"/>
      <c r="AB460" s="11"/>
      <c r="AC460" s="11"/>
      <c r="AD460" s="11"/>
      <c r="AE460" s="11"/>
      <c r="AF460" s="11"/>
      <c r="AG460" s="11"/>
      <c r="AH460" s="102"/>
      <c r="AI460" s="11"/>
      <c r="AJ460" s="11"/>
      <c r="AK460" s="11"/>
      <c r="AL460" s="11"/>
      <c r="AM460" s="11"/>
      <c r="AN460" s="11"/>
      <c r="AO460" s="11"/>
      <c r="AP460" s="11"/>
      <c r="AQ460" s="11"/>
      <c r="AR460" s="11"/>
      <c r="AS460" s="102"/>
      <c r="AT460" s="102"/>
      <c r="AU460" s="11"/>
      <c r="AV460" s="11"/>
      <c r="AW460" s="5"/>
      <c r="AX460" s="5"/>
      <c r="AZ460" s="5"/>
      <c r="BA460" s="5"/>
    </row>
    <row r="461" spans="3:53" ht="15.75" hidden="1" customHeight="1">
      <c r="C461" s="11"/>
      <c r="D461" s="101"/>
      <c r="E461" s="11"/>
      <c r="F461" s="11"/>
      <c r="G461" s="11"/>
      <c r="H461" s="102"/>
      <c r="I461" s="134"/>
      <c r="J461" s="11"/>
      <c r="K461" s="11"/>
      <c r="L461" s="11"/>
      <c r="P461" s="11"/>
      <c r="Q461" s="11"/>
      <c r="R461" s="101"/>
      <c r="S461" s="11"/>
      <c r="T461" s="11"/>
      <c r="U461" s="11"/>
      <c r="W461" s="11"/>
      <c r="X461" s="11"/>
      <c r="Y461" s="11"/>
      <c r="Z461" s="101"/>
      <c r="AA461" s="11"/>
      <c r="AB461" s="11"/>
      <c r="AC461" s="11"/>
      <c r="AD461" s="11"/>
      <c r="AE461" s="11"/>
      <c r="AF461" s="11"/>
      <c r="AG461" s="11"/>
      <c r="AH461" s="102"/>
      <c r="AI461" s="11"/>
      <c r="AJ461" s="11"/>
      <c r="AK461" s="11"/>
      <c r="AL461" s="11"/>
      <c r="AM461" s="11"/>
      <c r="AN461" s="11"/>
      <c r="AO461" s="11"/>
      <c r="AP461" s="11"/>
      <c r="AQ461" s="11"/>
      <c r="AR461" s="11"/>
      <c r="AS461" s="102"/>
      <c r="AT461" s="102"/>
      <c r="AU461" s="11"/>
      <c r="AV461" s="11"/>
      <c r="AW461" s="5"/>
      <c r="AX461" s="5"/>
      <c r="AZ461" s="5"/>
      <c r="BA461" s="5"/>
    </row>
    <row r="462" spans="3:53" ht="15.75" hidden="1" customHeight="1">
      <c r="C462" s="11"/>
      <c r="D462" s="101"/>
      <c r="E462" s="11"/>
      <c r="F462" s="11"/>
      <c r="G462" s="11"/>
      <c r="H462" s="102"/>
      <c r="I462" s="134"/>
      <c r="J462" s="11"/>
      <c r="K462" s="11"/>
      <c r="L462" s="11"/>
      <c r="P462" s="11"/>
      <c r="Q462" s="11"/>
      <c r="R462" s="101"/>
      <c r="S462" s="11"/>
      <c r="T462" s="11"/>
      <c r="U462" s="11"/>
      <c r="W462" s="11"/>
      <c r="X462" s="11"/>
      <c r="Y462" s="11"/>
      <c r="Z462" s="101"/>
      <c r="AA462" s="11"/>
      <c r="AB462" s="11"/>
      <c r="AC462" s="11"/>
      <c r="AD462" s="11"/>
      <c r="AE462" s="11"/>
      <c r="AF462" s="11"/>
      <c r="AG462" s="11"/>
      <c r="AH462" s="102"/>
      <c r="AI462" s="11"/>
      <c r="AJ462" s="11"/>
      <c r="AK462" s="11"/>
      <c r="AL462" s="11"/>
      <c r="AM462" s="11"/>
      <c r="AN462" s="11"/>
      <c r="AO462" s="11"/>
      <c r="AP462" s="11"/>
      <c r="AQ462" s="11"/>
      <c r="AR462" s="11"/>
      <c r="AS462" s="102"/>
      <c r="AT462" s="102"/>
      <c r="AU462" s="11"/>
      <c r="AV462" s="11"/>
      <c r="AW462" s="5"/>
      <c r="AX462" s="5"/>
      <c r="AZ462" s="5"/>
      <c r="BA462" s="5"/>
    </row>
    <row r="463" spans="3:53" ht="15.75" hidden="1" customHeight="1">
      <c r="C463" s="11"/>
      <c r="D463" s="101"/>
      <c r="E463" s="11"/>
      <c r="F463" s="11"/>
      <c r="G463" s="11"/>
      <c r="H463" s="102"/>
      <c r="I463" s="134"/>
      <c r="J463" s="11"/>
      <c r="K463" s="11"/>
      <c r="L463" s="11"/>
      <c r="P463" s="11"/>
      <c r="Q463" s="11"/>
      <c r="R463" s="101"/>
      <c r="S463" s="11"/>
      <c r="T463" s="11"/>
      <c r="U463" s="11"/>
      <c r="W463" s="11"/>
      <c r="X463" s="11"/>
      <c r="Y463" s="11"/>
      <c r="Z463" s="101"/>
      <c r="AA463" s="11"/>
      <c r="AB463" s="11"/>
      <c r="AC463" s="11"/>
      <c r="AD463" s="11"/>
      <c r="AE463" s="11"/>
      <c r="AF463" s="11"/>
      <c r="AG463" s="11"/>
      <c r="AH463" s="102"/>
      <c r="AI463" s="11"/>
      <c r="AJ463" s="11"/>
      <c r="AK463" s="11"/>
      <c r="AL463" s="11"/>
      <c r="AM463" s="11"/>
      <c r="AN463" s="11"/>
      <c r="AO463" s="11"/>
      <c r="AP463" s="11"/>
      <c r="AQ463" s="11"/>
      <c r="AR463" s="11"/>
      <c r="AS463" s="102"/>
      <c r="AT463" s="102"/>
      <c r="AU463" s="11"/>
      <c r="AV463" s="11"/>
      <c r="AW463" s="5"/>
      <c r="AX463" s="5"/>
      <c r="AZ463" s="5"/>
      <c r="BA463" s="5"/>
    </row>
    <row r="464" spans="3:53" ht="15.75" hidden="1" customHeight="1">
      <c r="C464" s="11"/>
      <c r="D464" s="101"/>
      <c r="E464" s="11"/>
      <c r="F464" s="11"/>
      <c r="G464" s="11"/>
      <c r="H464" s="102"/>
      <c r="I464" s="134"/>
      <c r="J464" s="11"/>
      <c r="K464" s="11"/>
      <c r="L464" s="11"/>
      <c r="P464" s="11"/>
      <c r="Q464" s="11"/>
      <c r="R464" s="101"/>
      <c r="S464" s="11"/>
      <c r="T464" s="11"/>
      <c r="U464" s="11"/>
      <c r="W464" s="11"/>
      <c r="X464" s="11"/>
      <c r="Y464" s="11"/>
      <c r="Z464" s="101"/>
      <c r="AA464" s="11"/>
      <c r="AB464" s="11"/>
      <c r="AC464" s="11"/>
      <c r="AD464" s="11"/>
      <c r="AE464" s="11"/>
      <c r="AF464" s="11"/>
      <c r="AG464" s="11"/>
      <c r="AH464" s="102"/>
      <c r="AI464" s="11"/>
      <c r="AJ464" s="11"/>
      <c r="AK464" s="11"/>
      <c r="AL464" s="11"/>
      <c r="AM464" s="11"/>
      <c r="AN464" s="11"/>
      <c r="AO464" s="11"/>
      <c r="AP464" s="11"/>
      <c r="AQ464" s="11"/>
      <c r="AR464" s="11"/>
      <c r="AS464" s="102"/>
      <c r="AT464" s="102"/>
      <c r="AU464" s="11"/>
      <c r="AV464" s="11"/>
      <c r="AW464" s="5"/>
      <c r="AX464" s="5"/>
      <c r="AZ464" s="5"/>
      <c r="BA464" s="5"/>
    </row>
    <row r="465" spans="3:53" ht="15.75" hidden="1" customHeight="1">
      <c r="C465" s="11"/>
      <c r="D465" s="101"/>
      <c r="E465" s="11"/>
      <c r="F465" s="11"/>
      <c r="G465" s="11"/>
      <c r="H465" s="102"/>
      <c r="I465" s="134"/>
      <c r="J465" s="11"/>
      <c r="K465" s="11"/>
      <c r="L465" s="11"/>
      <c r="P465" s="11"/>
      <c r="Q465" s="11"/>
      <c r="R465" s="101"/>
      <c r="S465" s="11"/>
      <c r="T465" s="11"/>
      <c r="U465" s="11"/>
      <c r="W465" s="11"/>
      <c r="X465" s="11"/>
      <c r="Y465" s="11"/>
      <c r="Z465" s="101"/>
      <c r="AA465" s="11"/>
      <c r="AB465" s="11"/>
      <c r="AC465" s="11"/>
      <c r="AD465" s="11"/>
      <c r="AE465" s="11"/>
      <c r="AF465" s="11"/>
      <c r="AG465" s="11"/>
      <c r="AH465" s="102"/>
      <c r="AI465" s="11"/>
      <c r="AJ465" s="11"/>
      <c r="AK465" s="11"/>
      <c r="AL465" s="11"/>
      <c r="AM465" s="11"/>
      <c r="AN465" s="11"/>
      <c r="AO465" s="11"/>
      <c r="AP465" s="11"/>
      <c r="AQ465" s="11"/>
      <c r="AR465" s="11"/>
      <c r="AS465" s="102"/>
      <c r="AT465" s="102"/>
      <c r="AU465" s="11"/>
      <c r="AV465" s="11"/>
      <c r="AW465" s="5"/>
      <c r="AX465" s="5"/>
      <c r="AZ465" s="5"/>
      <c r="BA465" s="5"/>
    </row>
    <row r="466" spans="3:53" ht="15.75" hidden="1" customHeight="1">
      <c r="C466" s="11"/>
      <c r="D466" s="101"/>
      <c r="E466" s="11"/>
      <c r="F466" s="11"/>
      <c r="G466" s="11"/>
      <c r="H466" s="102"/>
      <c r="I466" s="134"/>
      <c r="J466" s="11"/>
      <c r="K466" s="11"/>
      <c r="L466" s="11"/>
      <c r="P466" s="11"/>
      <c r="Q466" s="11"/>
      <c r="R466" s="101"/>
      <c r="S466" s="11"/>
      <c r="T466" s="11"/>
      <c r="U466" s="11"/>
      <c r="W466" s="11"/>
      <c r="X466" s="11"/>
      <c r="Y466" s="11"/>
      <c r="Z466" s="101"/>
      <c r="AA466" s="11"/>
      <c r="AB466" s="11"/>
      <c r="AC466" s="11"/>
      <c r="AD466" s="11"/>
      <c r="AE466" s="11"/>
      <c r="AF466" s="11"/>
      <c r="AG466" s="11"/>
      <c r="AH466" s="102"/>
      <c r="AI466" s="11"/>
      <c r="AJ466" s="11"/>
      <c r="AK466" s="11"/>
      <c r="AL466" s="11"/>
      <c r="AM466" s="11"/>
      <c r="AN466" s="11"/>
      <c r="AO466" s="11"/>
      <c r="AP466" s="11"/>
      <c r="AQ466" s="11"/>
      <c r="AR466" s="11"/>
      <c r="AS466" s="102"/>
      <c r="AT466" s="102"/>
      <c r="AU466" s="11"/>
      <c r="AV466" s="11"/>
      <c r="AW466" s="5"/>
      <c r="AX466" s="5"/>
      <c r="AZ466" s="5"/>
      <c r="BA466" s="5"/>
    </row>
    <row r="467" spans="3:53" ht="15.75" hidden="1" customHeight="1">
      <c r="C467" s="11"/>
      <c r="D467" s="101"/>
      <c r="E467" s="11"/>
      <c r="F467" s="11"/>
      <c r="G467" s="11"/>
      <c r="H467" s="102"/>
      <c r="I467" s="134"/>
      <c r="J467" s="11"/>
      <c r="K467" s="11"/>
      <c r="L467" s="11"/>
      <c r="P467" s="11"/>
      <c r="Q467" s="11"/>
      <c r="R467" s="101"/>
      <c r="S467" s="11"/>
      <c r="T467" s="11"/>
      <c r="U467" s="11"/>
      <c r="W467" s="11"/>
      <c r="X467" s="11"/>
      <c r="Y467" s="11"/>
      <c r="Z467" s="101"/>
      <c r="AA467" s="11"/>
      <c r="AB467" s="11"/>
      <c r="AC467" s="11"/>
      <c r="AD467" s="11"/>
      <c r="AE467" s="11"/>
      <c r="AF467" s="11"/>
      <c r="AG467" s="11"/>
      <c r="AH467" s="102"/>
      <c r="AI467" s="11"/>
      <c r="AJ467" s="11"/>
      <c r="AK467" s="11"/>
      <c r="AL467" s="11"/>
      <c r="AM467" s="11"/>
      <c r="AN467" s="11"/>
      <c r="AO467" s="11"/>
      <c r="AP467" s="11"/>
      <c r="AQ467" s="11"/>
      <c r="AR467" s="11"/>
      <c r="AS467" s="102"/>
      <c r="AT467" s="102"/>
      <c r="AU467" s="11"/>
      <c r="AV467" s="11"/>
      <c r="AW467" s="5"/>
      <c r="AX467" s="5"/>
      <c r="AZ467" s="5"/>
      <c r="BA467" s="5"/>
    </row>
    <row r="468" spans="3:53" ht="15.75" hidden="1" customHeight="1">
      <c r="C468" s="11"/>
      <c r="D468" s="101"/>
      <c r="E468" s="11"/>
      <c r="F468" s="11"/>
      <c r="G468" s="11"/>
      <c r="H468" s="102"/>
      <c r="I468" s="134"/>
      <c r="J468" s="11"/>
      <c r="K468" s="11"/>
      <c r="L468" s="11"/>
      <c r="P468" s="11"/>
      <c r="Q468" s="11"/>
      <c r="R468" s="101"/>
      <c r="S468" s="11"/>
      <c r="T468" s="11"/>
      <c r="U468" s="11"/>
      <c r="W468" s="11"/>
      <c r="X468" s="11"/>
      <c r="Y468" s="11"/>
      <c r="Z468" s="101"/>
      <c r="AA468" s="11"/>
      <c r="AB468" s="11"/>
      <c r="AC468" s="11"/>
      <c r="AD468" s="11"/>
      <c r="AE468" s="11"/>
      <c r="AF468" s="11"/>
      <c r="AG468" s="11"/>
      <c r="AH468" s="102"/>
      <c r="AI468" s="11"/>
      <c r="AJ468" s="11"/>
      <c r="AK468" s="11"/>
      <c r="AL468" s="11"/>
      <c r="AM468" s="11"/>
      <c r="AN468" s="11"/>
      <c r="AO468" s="11"/>
      <c r="AP468" s="11"/>
      <c r="AQ468" s="11"/>
      <c r="AR468" s="11"/>
      <c r="AS468" s="102"/>
      <c r="AT468" s="102"/>
      <c r="AU468" s="11"/>
      <c r="AV468" s="11"/>
      <c r="AW468" s="5"/>
      <c r="AX468" s="5"/>
      <c r="AZ468" s="5"/>
      <c r="BA468" s="5"/>
    </row>
    <row r="469" spans="3:53" ht="15.75" hidden="1" customHeight="1">
      <c r="C469" s="11"/>
      <c r="D469" s="101"/>
      <c r="E469" s="11"/>
      <c r="F469" s="11"/>
      <c r="G469" s="11"/>
      <c r="H469" s="102"/>
      <c r="I469" s="134"/>
      <c r="J469" s="11"/>
      <c r="K469" s="11"/>
      <c r="L469" s="11"/>
      <c r="P469" s="11"/>
      <c r="Q469" s="11"/>
      <c r="R469" s="101"/>
      <c r="S469" s="11"/>
      <c r="T469" s="11"/>
      <c r="U469" s="11"/>
      <c r="W469" s="11"/>
      <c r="X469" s="11"/>
      <c r="Y469" s="11"/>
      <c r="Z469" s="101"/>
      <c r="AA469" s="11"/>
      <c r="AB469" s="11"/>
      <c r="AC469" s="11"/>
      <c r="AD469" s="11"/>
      <c r="AE469" s="11"/>
      <c r="AF469" s="11"/>
      <c r="AG469" s="11"/>
      <c r="AH469" s="102"/>
      <c r="AI469" s="11"/>
      <c r="AJ469" s="11"/>
      <c r="AK469" s="11"/>
      <c r="AL469" s="11"/>
      <c r="AM469" s="11"/>
      <c r="AN469" s="11"/>
      <c r="AO469" s="11"/>
      <c r="AP469" s="11"/>
      <c r="AQ469" s="11"/>
      <c r="AR469" s="11"/>
      <c r="AS469" s="102"/>
      <c r="AT469" s="102"/>
      <c r="AU469" s="11"/>
      <c r="AV469" s="11"/>
      <c r="AW469" s="5"/>
      <c r="AX469" s="5"/>
      <c r="AZ469" s="5"/>
      <c r="BA469" s="5"/>
    </row>
    <row r="470" spans="3:53" ht="15.75" hidden="1" customHeight="1">
      <c r="C470" s="11"/>
      <c r="D470" s="101"/>
      <c r="E470" s="11"/>
      <c r="F470" s="11"/>
      <c r="G470" s="11"/>
      <c r="H470" s="102"/>
      <c r="I470" s="134"/>
      <c r="J470" s="11"/>
      <c r="K470" s="11"/>
      <c r="L470" s="11"/>
      <c r="P470" s="11"/>
      <c r="Q470" s="11"/>
      <c r="R470" s="101"/>
      <c r="S470" s="11"/>
      <c r="T470" s="11"/>
      <c r="U470" s="11"/>
      <c r="W470" s="11"/>
      <c r="X470" s="11"/>
      <c r="Y470" s="11"/>
      <c r="Z470" s="101"/>
      <c r="AA470" s="11"/>
      <c r="AB470" s="11"/>
      <c r="AC470" s="11"/>
      <c r="AD470" s="11"/>
      <c r="AE470" s="11"/>
      <c r="AF470" s="11"/>
      <c r="AG470" s="11"/>
      <c r="AH470" s="102"/>
      <c r="AI470" s="11"/>
      <c r="AJ470" s="11"/>
      <c r="AK470" s="11"/>
      <c r="AL470" s="11"/>
      <c r="AM470" s="11"/>
      <c r="AN470" s="11"/>
      <c r="AO470" s="11"/>
      <c r="AP470" s="11"/>
      <c r="AQ470" s="11"/>
      <c r="AR470" s="11"/>
      <c r="AS470" s="102"/>
      <c r="AT470" s="102"/>
      <c r="AU470" s="11"/>
      <c r="AV470" s="11"/>
      <c r="AW470" s="5"/>
      <c r="AX470" s="5"/>
      <c r="AZ470" s="5"/>
      <c r="BA470" s="5"/>
    </row>
    <row r="471" spans="3:53" ht="15.75" hidden="1" customHeight="1">
      <c r="C471" s="11"/>
      <c r="D471" s="101"/>
      <c r="E471" s="11"/>
      <c r="F471" s="11"/>
      <c r="G471" s="11"/>
      <c r="H471" s="102"/>
      <c r="I471" s="134"/>
      <c r="J471" s="11"/>
      <c r="K471" s="11"/>
      <c r="L471" s="11"/>
      <c r="P471" s="11"/>
      <c r="Q471" s="11"/>
      <c r="R471" s="101"/>
      <c r="S471" s="11"/>
      <c r="T471" s="11"/>
      <c r="U471" s="11"/>
      <c r="W471" s="11"/>
      <c r="X471" s="11"/>
      <c r="Y471" s="11"/>
      <c r="Z471" s="101"/>
      <c r="AA471" s="11"/>
      <c r="AB471" s="11"/>
      <c r="AC471" s="11"/>
      <c r="AD471" s="11"/>
      <c r="AE471" s="11"/>
      <c r="AF471" s="11"/>
      <c r="AG471" s="11"/>
      <c r="AH471" s="102"/>
      <c r="AI471" s="11"/>
      <c r="AJ471" s="11"/>
      <c r="AK471" s="11"/>
      <c r="AL471" s="11"/>
      <c r="AM471" s="11"/>
      <c r="AN471" s="11"/>
      <c r="AO471" s="11"/>
      <c r="AP471" s="11"/>
      <c r="AQ471" s="11"/>
      <c r="AR471" s="11"/>
      <c r="AS471" s="102"/>
      <c r="AT471" s="102"/>
      <c r="AU471" s="11"/>
      <c r="AV471" s="11"/>
      <c r="AW471" s="5"/>
      <c r="AX471" s="5"/>
      <c r="AZ471" s="5"/>
      <c r="BA471" s="5"/>
    </row>
    <row r="472" spans="3:53" ht="15.75" hidden="1" customHeight="1">
      <c r="C472" s="11"/>
      <c r="D472" s="101"/>
      <c r="E472" s="11"/>
      <c r="F472" s="11"/>
      <c r="G472" s="11"/>
      <c r="H472" s="102"/>
      <c r="I472" s="134"/>
      <c r="J472" s="11"/>
      <c r="K472" s="11"/>
      <c r="L472" s="11"/>
      <c r="P472" s="11"/>
      <c r="Q472" s="11"/>
      <c r="R472" s="101"/>
      <c r="S472" s="11"/>
      <c r="T472" s="11"/>
      <c r="U472" s="11"/>
      <c r="W472" s="11"/>
      <c r="X472" s="11"/>
      <c r="Y472" s="11"/>
      <c r="Z472" s="101"/>
      <c r="AA472" s="11"/>
      <c r="AB472" s="11"/>
      <c r="AC472" s="11"/>
      <c r="AD472" s="11"/>
      <c r="AE472" s="11"/>
      <c r="AF472" s="11"/>
      <c r="AG472" s="11"/>
      <c r="AH472" s="102"/>
      <c r="AI472" s="11"/>
      <c r="AJ472" s="11"/>
      <c r="AK472" s="11"/>
      <c r="AL472" s="11"/>
      <c r="AM472" s="11"/>
      <c r="AN472" s="11"/>
      <c r="AO472" s="11"/>
      <c r="AP472" s="11"/>
      <c r="AQ472" s="11"/>
      <c r="AR472" s="11"/>
      <c r="AS472" s="102"/>
      <c r="AT472" s="102"/>
      <c r="AU472" s="11"/>
      <c r="AV472" s="11"/>
      <c r="AW472" s="5"/>
      <c r="AX472" s="5"/>
      <c r="AZ472" s="5"/>
      <c r="BA472" s="5"/>
    </row>
    <row r="473" spans="3:53" ht="15.75" hidden="1" customHeight="1">
      <c r="C473" s="11"/>
      <c r="D473" s="101"/>
      <c r="E473" s="11"/>
      <c r="F473" s="11"/>
      <c r="G473" s="11"/>
      <c r="H473" s="102"/>
      <c r="I473" s="134"/>
      <c r="J473" s="11"/>
      <c r="K473" s="11"/>
      <c r="L473" s="11"/>
      <c r="P473" s="11"/>
      <c r="Q473" s="11"/>
      <c r="R473" s="101"/>
      <c r="S473" s="11"/>
      <c r="T473" s="11"/>
      <c r="U473" s="11"/>
      <c r="W473" s="11"/>
      <c r="X473" s="11"/>
      <c r="Y473" s="11"/>
      <c r="Z473" s="101"/>
      <c r="AA473" s="11"/>
      <c r="AB473" s="11"/>
      <c r="AC473" s="11"/>
      <c r="AD473" s="11"/>
      <c r="AE473" s="11"/>
      <c r="AF473" s="11"/>
      <c r="AG473" s="11"/>
      <c r="AH473" s="102"/>
      <c r="AI473" s="11"/>
      <c r="AJ473" s="11"/>
      <c r="AK473" s="11"/>
      <c r="AL473" s="11"/>
      <c r="AM473" s="11"/>
      <c r="AN473" s="11"/>
      <c r="AO473" s="11"/>
      <c r="AP473" s="11"/>
      <c r="AQ473" s="11"/>
      <c r="AR473" s="11"/>
      <c r="AS473" s="102"/>
      <c r="AT473" s="102"/>
      <c r="AU473" s="11"/>
      <c r="AV473" s="11"/>
      <c r="AW473" s="5"/>
      <c r="AX473" s="5"/>
      <c r="AZ473" s="5"/>
      <c r="BA473" s="5"/>
    </row>
    <row r="474" spans="3:53" ht="15.75" hidden="1" customHeight="1">
      <c r="C474" s="11"/>
      <c r="D474" s="101"/>
      <c r="E474" s="11"/>
      <c r="F474" s="11"/>
      <c r="G474" s="11"/>
      <c r="H474" s="102"/>
      <c r="I474" s="134"/>
      <c r="J474" s="11"/>
      <c r="K474" s="11"/>
      <c r="L474" s="11"/>
      <c r="P474" s="11"/>
      <c r="Q474" s="11"/>
      <c r="R474" s="101"/>
      <c r="S474" s="11"/>
      <c r="T474" s="11"/>
      <c r="U474" s="11"/>
      <c r="W474" s="11"/>
      <c r="X474" s="11"/>
      <c r="Y474" s="11"/>
      <c r="Z474" s="101"/>
      <c r="AA474" s="11"/>
      <c r="AB474" s="11"/>
      <c r="AC474" s="11"/>
      <c r="AD474" s="11"/>
      <c r="AE474" s="11"/>
      <c r="AF474" s="11"/>
      <c r="AG474" s="11"/>
      <c r="AH474" s="102"/>
      <c r="AI474" s="11"/>
      <c r="AJ474" s="11"/>
      <c r="AK474" s="11"/>
      <c r="AL474" s="11"/>
      <c r="AM474" s="11"/>
      <c r="AN474" s="11"/>
      <c r="AO474" s="11"/>
      <c r="AP474" s="11"/>
      <c r="AQ474" s="11"/>
      <c r="AR474" s="11"/>
      <c r="AS474" s="102"/>
      <c r="AT474" s="102"/>
      <c r="AU474" s="11"/>
      <c r="AV474" s="11"/>
      <c r="AW474" s="5"/>
      <c r="AX474" s="5"/>
      <c r="AZ474" s="5"/>
      <c r="BA474" s="5"/>
    </row>
    <row r="475" spans="3:53" ht="15.75" hidden="1" customHeight="1">
      <c r="C475" s="11"/>
      <c r="D475" s="101"/>
      <c r="E475" s="11"/>
      <c r="F475" s="11"/>
      <c r="G475" s="11"/>
      <c r="H475" s="102"/>
      <c r="I475" s="134"/>
      <c r="J475" s="11"/>
      <c r="K475" s="11"/>
      <c r="L475" s="11"/>
      <c r="P475" s="11"/>
      <c r="Q475" s="11"/>
      <c r="R475" s="101"/>
      <c r="S475" s="11"/>
      <c r="T475" s="11"/>
      <c r="U475" s="11"/>
      <c r="W475" s="11"/>
      <c r="X475" s="11"/>
      <c r="Y475" s="11"/>
      <c r="Z475" s="101"/>
      <c r="AA475" s="11"/>
      <c r="AB475" s="11"/>
      <c r="AC475" s="11"/>
      <c r="AD475" s="11"/>
      <c r="AE475" s="11"/>
      <c r="AF475" s="11"/>
      <c r="AG475" s="11"/>
      <c r="AH475" s="102"/>
      <c r="AI475" s="11"/>
      <c r="AJ475" s="11"/>
      <c r="AK475" s="11"/>
      <c r="AL475" s="11"/>
      <c r="AM475" s="11"/>
      <c r="AN475" s="11"/>
      <c r="AO475" s="11"/>
      <c r="AP475" s="11"/>
      <c r="AQ475" s="11"/>
      <c r="AR475" s="11"/>
      <c r="AS475" s="102"/>
      <c r="AT475" s="102"/>
      <c r="AU475" s="11"/>
      <c r="AV475" s="11"/>
      <c r="AW475" s="5"/>
      <c r="AX475" s="5"/>
      <c r="AZ475" s="5"/>
      <c r="BA475" s="5"/>
    </row>
    <row r="476" spans="3:53" ht="15.75" hidden="1" customHeight="1">
      <c r="C476" s="11"/>
      <c r="D476" s="101"/>
      <c r="E476" s="11"/>
      <c r="F476" s="11"/>
      <c r="G476" s="11"/>
      <c r="H476" s="102"/>
      <c r="I476" s="134"/>
      <c r="J476" s="11"/>
      <c r="K476" s="11"/>
      <c r="L476" s="11"/>
      <c r="P476" s="11"/>
      <c r="Q476" s="11"/>
      <c r="R476" s="101"/>
      <c r="S476" s="11"/>
      <c r="T476" s="11"/>
      <c r="U476" s="11"/>
      <c r="W476" s="11"/>
      <c r="X476" s="11"/>
      <c r="Y476" s="11"/>
      <c r="Z476" s="101"/>
      <c r="AA476" s="11"/>
      <c r="AB476" s="11"/>
      <c r="AC476" s="11"/>
      <c r="AD476" s="11"/>
      <c r="AE476" s="11"/>
      <c r="AF476" s="11"/>
      <c r="AG476" s="11"/>
      <c r="AH476" s="102"/>
      <c r="AI476" s="11"/>
      <c r="AJ476" s="11"/>
      <c r="AK476" s="11"/>
      <c r="AL476" s="11"/>
      <c r="AM476" s="11"/>
      <c r="AN476" s="11"/>
      <c r="AO476" s="11"/>
      <c r="AP476" s="11"/>
      <c r="AQ476" s="11"/>
      <c r="AR476" s="11"/>
      <c r="AS476" s="102"/>
      <c r="AT476" s="102"/>
      <c r="AU476" s="11"/>
      <c r="AV476" s="11"/>
      <c r="AW476" s="5"/>
      <c r="AX476" s="5"/>
      <c r="AZ476" s="5"/>
      <c r="BA476" s="5"/>
    </row>
    <row r="477" spans="3:53" ht="15.75" hidden="1" customHeight="1">
      <c r="C477" s="11"/>
      <c r="D477" s="101"/>
      <c r="E477" s="11"/>
      <c r="F477" s="11"/>
      <c r="G477" s="11"/>
      <c r="H477" s="102"/>
      <c r="I477" s="134"/>
      <c r="J477" s="11"/>
      <c r="K477" s="11"/>
      <c r="L477" s="11"/>
      <c r="P477" s="11"/>
      <c r="Q477" s="11"/>
      <c r="R477" s="101"/>
      <c r="S477" s="11"/>
      <c r="T477" s="11"/>
      <c r="U477" s="11"/>
      <c r="W477" s="11"/>
      <c r="X477" s="11"/>
      <c r="Y477" s="11"/>
      <c r="Z477" s="101"/>
      <c r="AA477" s="11"/>
      <c r="AB477" s="11"/>
      <c r="AC477" s="11"/>
      <c r="AD477" s="11"/>
      <c r="AE477" s="11"/>
      <c r="AF477" s="11"/>
      <c r="AG477" s="11"/>
      <c r="AH477" s="102"/>
      <c r="AI477" s="11"/>
      <c r="AJ477" s="11"/>
      <c r="AK477" s="11"/>
      <c r="AL477" s="11"/>
      <c r="AM477" s="11"/>
      <c r="AN477" s="11"/>
      <c r="AO477" s="11"/>
      <c r="AP477" s="11"/>
      <c r="AQ477" s="11"/>
      <c r="AR477" s="11"/>
      <c r="AS477" s="102"/>
      <c r="AT477" s="102"/>
      <c r="AU477" s="11"/>
      <c r="AV477" s="11"/>
      <c r="AW477" s="5"/>
      <c r="AX477" s="5"/>
      <c r="AZ477" s="5"/>
      <c r="BA477" s="5"/>
    </row>
    <row r="478" spans="3:53" ht="15.75" hidden="1" customHeight="1">
      <c r="C478" s="11"/>
      <c r="D478" s="101"/>
      <c r="E478" s="11"/>
      <c r="F478" s="11"/>
      <c r="G478" s="11"/>
      <c r="H478" s="102"/>
      <c r="I478" s="134"/>
      <c r="J478" s="11"/>
      <c r="K478" s="11"/>
      <c r="L478" s="11"/>
      <c r="P478" s="11"/>
      <c r="Q478" s="11"/>
      <c r="R478" s="101"/>
      <c r="S478" s="11"/>
      <c r="T478" s="11"/>
      <c r="U478" s="11"/>
      <c r="W478" s="11"/>
      <c r="X478" s="11"/>
      <c r="Y478" s="11"/>
      <c r="Z478" s="101"/>
      <c r="AA478" s="11"/>
      <c r="AB478" s="11"/>
      <c r="AC478" s="11"/>
      <c r="AD478" s="11"/>
      <c r="AE478" s="11"/>
      <c r="AF478" s="11"/>
      <c r="AG478" s="11"/>
      <c r="AH478" s="102"/>
      <c r="AI478" s="11"/>
      <c r="AJ478" s="11"/>
      <c r="AK478" s="11"/>
      <c r="AL478" s="11"/>
      <c r="AM478" s="11"/>
      <c r="AN478" s="11"/>
      <c r="AO478" s="11"/>
      <c r="AP478" s="11"/>
      <c r="AQ478" s="11"/>
      <c r="AR478" s="11"/>
      <c r="AS478" s="102"/>
      <c r="AT478" s="102"/>
      <c r="AU478" s="11"/>
      <c r="AV478" s="11"/>
      <c r="AW478" s="5"/>
      <c r="AX478" s="5"/>
      <c r="AZ478" s="5"/>
      <c r="BA478" s="5"/>
    </row>
    <row r="479" spans="3:53" ht="15.75" hidden="1" customHeight="1">
      <c r="C479" s="11"/>
      <c r="D479" s="101"/>
      <c r="E479" s="11"/>
      <c r="F479" s="11"/>
      <c r="G479" s="11"/>
      <c r="H479" s="102"/>
      <c r="I479" s="134"/>
      <c r="J479" s="11"/>
      <c r="K479" s="11"/>
      <c r="L479" s="11"/>
      <c r="P479" s="11"/>
      <c r="Q479" s="11"/>
      <c r="R479" s="101"/>
      <c r="S479" s="11"/>
      <c r="T479" s="11"/>
      <c r="U479" s="11"/>
      <c r="W479" s="11"/>
      <c r="X479" s="11"/>
      <c r="Y479" s="11"/>
      <c r="Z479" s="101"/>
      <c r="AA479" s="11"/>
      <c r="AB479" s="11"/>
      <c r="AC479" s="11"/>
      <c r="AD479" s="11"/>
      <c r="AE479" s="11"/>
      <c r="AF479" s="11"/>
      <c r="AG479" s="11"/>
      <c r="AH479" s="102"/>
      <c r="AI479" s="11"/>
      <c r="AJ479" s="11"/>
      <c r="AK479" s="11"/>
      <c r="AL479" s="11"/>
      <c r="AM479" s="11"/>
      <c r="AN479" s="11"/>
      <c r="AO479" s="11"/>
      <c r="AP479" s="11"/>
      <c r="AQ479" s="11"/>
      <c r="AR479" s="11"/>
      <c r="AS479" s="102"/>
      <c r="AT479" s="102"/>
      <c r="AU479" s="11"/>
      <c r="AV479" s="11"/>
      <c r="AW479" s="5"/>
      <c r="AX479" s="5"/>
      <c r="AZ479" s="5"/>
      <c r="BA479" s="5"/>
    </row>
    <row r="480" spans="3:53" ht="15.75" hidden="1" customHeight="1">
      <c r="C480" s="11"/>
      <c r="D480" s="101"/>
      <c r="E480" s="11"/>
      <c r="F480" s="11"/>
      <c r="G480" s="11"/>
      <c r="H480" s="102"/>
      <c r="I480" s="134"/>
      <c r="J480" s="11"/>
      <c r="K480" s="11"/>
      <c r="L480" s="11"/>
      <c r="P480" s="11"/>
      <c r="Q480" s="11"/>
      <c r="R480" s="101"/>
      <c r="S480" s="11"/>
      <c r="T480" s="11"/>
      <c r="U480" s="11"/>
      <c r="W480" s="11"/>
      <c r="X480" s="11"/>
      <c r="Y480" s="11"/>
      <c r="Z480" s="101"/>
      <c r="AA480" s="11"/>
      <c r="AB480" s="11"/>
      <c r="AC480" s="11"/>
      <c r="AD480" s="11"/>
      <c r="AE480" s="11"/>
      <c r="AF480" s="11"/>
      <c r="AG480" s="11"/>
      <c r="AH480" s="102"/>
      <c r="AI480" s="11"/>
      <c r="AJ480" s="11"/>
      <c r="AK480" s="11"/>
      <c r="AL480" s="11"/>
      <c r="AM480" s="11"/>
      <c r="AN480" s="11"/>
      <c r="AO480" s="11"/>
      <c r="AP480" s="11"/>
      <c r="AQ480" s="11"/>
      <c r="AR480" s="11"/>
      <c r="AS480" s="102"/>
      <c r="AT480" s="102"/>
      <c r="AU480" s="11"/>
      <c r="AV480" s="11"/>
      <c r="AW480" s="5"/>
      <c r="AX480" s="5"/>
      <c r="AZ480" s="5"/>
      <c r="BA480" s="5"/>
    </row>
    <row r="481" spans="3:53" ht="15.75" hidden="1" customHeight="1">
      <c r="C481" s="11"/>
      <c r="D481" s="101"/>
      <c r="E481" s="11"/>
      <c r="F481" s="11"/>
      <c r="G481" s="11"/>
      <c r="H481" s="102"/>
      <c r="I481" s="134"/>
      <c r="J481" s="11"/>
      <c r="K481" s="11"/>
      <c r="L481" s="11"/>
      <c r="P481" s="11"/>
      <c r="Q481" s="11"/>
      <c r="R481" s="101"/>
      <c r="S481" s="11"/>
      <c r="T481" s="11"/>
      <c r="U481" s="11"/>
      <c r="W481" s="11"/>
      <c r="X481" s="11"/>
      <c r="Y481" s="11"/>
      <c r="Z481" s="101"/>
      <c r="AA481" s="11"/>
      <c r="AB481" s="11"/>
      <c r="AC481" s="11"/>
      <c r="AD481" s="11"/>
      <c r="AE481" s="11"/>
      <c r="AF481" s="11"/>
      <c r="AG481" s="11"/>
      <c r="AH481" s="102"/>
      <c r="AI481" s="11"/>
      <c r="AJ481" s="11"/>
      <c r="AK481" s="11"/>
      <c r="AL481" s="11"/>
      <c r="AM481" s="11"/>
      <c r="AN481" s="11"/>
      <c r="AO481" s="11"/>
      <c r="AP481" s="11"/>
      <c r="AQ481" s="11"/>
      <c r="AR481" s="11"/>
      <c r="AS481" s="102"/>
      <c r="AT481" s="102"/>
      <c r="AU481" s="11"/>
      <c r="AV481" s="11"/>
      <c r="AW481" s="5"/>
      <c r="AX481" s="5"/>
      <c r="AZ481" s="5"/>
      <c r="BA481" s="5"/>
    </row>
    <row r="482" spans="3:53" ht="15.75" hidden="1" customHeight="1">
      <c r="C482" s="11"/>
      <c r="D482" s="101"/>
      <c r="E482" s="11"/>
      <c r="F482" s="11"/>
      <c r="G482" s="11"/>
      <c r="H482" s="102"/>
      <c r="I482" s="134"/>
      <c r="J482" s="11"/>
      <c r="K482" s="11"/>
      <c r="L482" s="11"/>
      <c r="P482" s="11"/>
      <c r="Q482" s="11"/>
      <c r="R482" s="101"/>
      <c r="S482" s="11"/>
      <c r="T482" s="11"/>
      <c r="U482" s="11"/>
      <c r="W482" s="11"/>
      <c r="X482" s="11"/>
      <c r="Y482" s="11"/>
      <c r="Z482" s="101"/>
      <c r="AA482" s="11"/>
      <c r="AB482" s="11"/>
      <c r="AC482" s="11"/>
      <c r="AD482" s="11"/>
      <c r="AE482" s="11"/>
      <c r="AF482" s="11"/>
      <c r="AG482" s="11"/>
      <c r="AH482" s="102"/>
      <c r="AI482" s="11"/>
      <c r="AJ482" s="11"/>
      <c r="AK482" s="11"/>
      <c r="AL482" s="11"/>
      <c r="AM482" s="11"/>
      <c r="AN482" s="11"/>
      <c r="AO482" s="11"/>
      <c r="AP482" s="11"/>
      <c r="AQ482" s="11"/>
      <c r="AR482" s="11"/>
      <c r="AS482" s="102"/>
      <c r="AT482" s="102"/>
      <c r="AU482" s="11"/>
      <c r="AV482" s="11"/>
      <c r="AW482" s="5"/>
      <c r="AX482" s="5"/>
      <c r="AZ482" s="5"/>
      <c r="BA482" s="5"/>
    </row>
    <row r="483" spans="3:53" ht="15.75" hidden="1" customHeight="1">
      <c r="C483" s="11"/>
      <c r="D483" s="101"/>
      <c r="E483" s="11"/>
      <c r="F483" s="11"/>
      <c r="G483" s="11"/>
      <c r="H483" s="102"/>
      <c r="I483" s="134"/>
      <c r="J483" s="11"/>
      <c r="K483" s="11"/>
      <c r="L483" s="11"/>
      <c r="P483" s="11"/>
      <c r="Q483" s="11"/>
      <c r="R483" s="101"/>
      <c r="S483" s="11"/>
      <c r="T483" s="11"/>
      <c r="U483" s="11"/>
      <c r="W483" s="11"/>
      <c r="X483" s="11"/>
      <c r="Y483" s="11"/>
      <c r="Z483" s="101"/>
      <c r="AA483" s="11"/>
      <c r="AB483" s="11"/>
      <c r="AC483" s="11"/>
      <c r="AD483" s="11"/>
      <c r="AE483" s="11"/>
      <c r="AF483" s="11"/>
      <c r="AG483" s="11"/>
      <c r="AH483" s="102"/>
      <c r="AI483" s="11"/>
      <c r="AJ483" s="11"/>
      <c r="AK483" s="11"/>
      <c r="AL483" s="11"/>
      <c r="AM483" s="11"/>
      <c r="AN483" s="11"/>
      <c r="AO483" s="11"/>
      <c r="AP483" s="11"/>
      <c r="AQ483" s="11"/>
      <c r="AR483" s="11"/>
      <c r="AS483" s="102"/>
      <c r="AT483" s="102"/>
      <c r="AU483" s="11"/>
      <c r="AV483" s="11"/>
      <c r="AW483" s="5"/>
      <c r="AX483" s="5"/>
      <c r="AZ483" s="5"/>
      <c r="BA483" s="5"/>
    </row>
    <row r="484" spans="3:53" ht="15.75" hidden="1" customHeight="1">
      <c r="C484" s="11"/>
      <c r="D484" s="101"/>
      <c r="E484" s="11"/>
      <c r="F484" s="11"/>
      <c r="G484" s="11"/>
      <c r="H484" s="102"/>
      <c r="I484" s="134"/>
      <c r="J484" s="11"/>
      <c r="K484" s="11"/>
      <c r="L484" s="11"/>
      <c r="P484" s="11"/>
      <c r="Q484" s="11"/>
      <c r="R484" s="101"/>
      <c r="S484" s="11"/>
      <c r="T484" s="11"/>
      <c r="U484" s="11"/>
      <c r="W484" s="11"/>
      <c r="X484" s="11"/>
      <c r="Y484" s="11"/>
      <c r="Z484" s="101"/>
      <c r="AA484" s="11"/>
      <c r="AB484" s="11"/>
      <c r="AC484" s="11"/>
      <c r="AD484" s="11"/>
      <c r="AE484" s="11"/>
      <c r="AF484" s="11"/>
      <c r="AG484" s="11"/>
      <c r="AH484" s="102"/>
      <c r="AI484" s="11"/>
      <c r="AJ484" s="11"/>
      <c r="AK484" s="11"/>
      <c r="AL484" s="11"/>
      <c r="AM484" s="11"/>
      <c r="AN484" s="11"/>
      <c r="AO484" s="11"/>
      <c r="AP484" s="11"/>
      <c r="AQ484" s="11"/>
      <c r="AR484" s="11"/>
      <c r="AS484" s="102"/>
      <c r="AT484" s="102"/>
      <c r="AU484" s="11"/>
      <c r="AV484" s="11"/>
      <c r="AW484" s="5"/>
      <c r="AX484" s="5"/>
      <c r="AZ484" s="5"/>
      <c r="BA484" s="5"/>
    </row>
    <row r="485" spans="3:53" ht="15.75" hidden="1" customHeight="1">
      <c r="C485" s="11"/>
      <c r="D485" s="101"/>
      <c r="E485" s="11"/>
      <c r="F485" s="11"/>
      <c r="G485" s="11"/>
      <c r="H485" s="102"/>
      <c r="I485" s="134"/>
      <c r="J485" s="11"/>
      <c r="K485" s="11"/>
      <c r="L485" s="11"/>
      <c r="P485" s="11"/>
      <c r="Q485" s="11"/>
      <c r="R485" s="101"/>
      <c r="S485" s="11"/>
      <c r="T485" s="11"/>
      <c r="U485" s="11"/>
      <c r="W485" s="11"/>
      <c r="X485" s="11"/>
      <c r="Y485" s="11"/>
      <c r="Z485" s="101"/>
      <c r="AA485" s="11"/>
      <c r="AB485" s="11"/>
      <c r="AC485" s="11"/>
      <c r="AD485" s="11"/>
      <c r="AE485" s="11"/>
      <c r="AF485" s="11"/>
      <c r="AG485" s="11"/>
      <c r="AH485" s="102"/>
      <c r="AI485" s="11"/>
      <c r="AJ485" s="11"/>
      <c r="AK485" s="11"/>
      <c r="AL485" s="11"/>
      <c r="AM485" s="11"/>
      <c r="AN485" s="11"/>
      <c r="AO485" s="11"/>
      <c r="AP485" s="11"/>
      <c r="AQ485" s="11"/>
      <c r="AR485" s="11"/>
      <c r="AS485" s="102"/>
      <c r="AT485" s="102"/>
      <c r="AU485" s="11"/>
      <c r="AV485" s="11"/>
      <c r="AW485" s="5"/>
      <c r="AX485" s="5"/>
      <c r="AZ485" s="5"/>
      <c r="BA485" s="5"/>
    </row>
    <row r="486" spans="3:53" ht="15.75" hidden="1" customHeight="1">
      <c r="C486" s="11"/>
      <c r="D486" s="101"/>
      <c r="E486" s="11"/>
      <c r="F486" s="11"/>
      <c r="G486" s="11"/>
      <c r="H486" s="102"/>
      <c r="I486" s="134"/>
      <c r="J486" s="11"/>
      <c r="K486" s="11"/>
      <c r="L486" s="11"/>
      <c r="P486" s="11"/>
      <c r="Q486" s="11"/>
      <c r="R486" s="101"/>
      <c r="S486" s="11"/>
      <c r="T486" s="11"/>
      <c r="U486" s="11"/>
      <c r="W486" s="11"/>
      <c r="X486" s="11"/>
      <c r="Y486" s="11"/>
      <c r="Z486" s="101"/>
      <c r="AA486" s="11"/>
      <c r="AB486" s="11"/>
      <c r="AC486" s="11"/>
      <c r="AD486" s="11"/>
      <c r="AE486" s="11"/>
      <c r="AF486" s="11"/>
      <c r="AG486" s="11"/>
      <c r="AH486" s="102"/>
      <c r="AI486" s="11"/>
      <c r="AJ486" s="11"/>
      <c r="AK486" s="11"/>
      <c r="AL486" s="11"/>
      <c r="AM486" s="11"/>
      <c r="AN486" s="11"/>
      <c r="AO486" s="11"/>
      <c r="AP486" s="11"/>
      <c r="AQ486" s="11"/>
      <c r="AR486" s="11"/>
      <c r="AS486" s="102"/>
      <c r="AT486" s="102"/>
      <c r="AU486" s="11"/>
      <c r="AV486" s="11"/>
      <c r="AW486" s="5"/>
      <c r="AX486" s="5"/>
      <c r="AZ486" s="5"/>
      <c r="BA486" s="5"/>
    </row>
    <row r="487" spans="3:53" ht="15.75" hidden="1" customHeight="1">
      <c r="C487" s="11"/>
      <c r="D487" s="101"/>
      <c r="E487" s="11"/>
      <c r="F487" s="11"/>
      <c r="G487" s="11"/>
      <c r="H487" s="102"/>
      <c r="I487" s="134"/>
      <c r="J487" s="11"/>
      <c r="K487" s="11"/>
      <c r="L487" s="11"/>
      <c r="P487" s="11"/>
      <c r="Q487" s="11"/>
      <c r="R487" s="101"/>
      <c r="S487" s="11"/>
      <c r="T487" s="11"/>
      <c r="U487" s="11"/>
      <c r="W487" s="11"/>
      <c r="X487" s="11"/>
      <c r="Y487" s="11"/>
      <c r="Z487" s="101"/>
      <c r="AA487" s="11"/>
      <c r="AB487" s="11"/>
      <c r="AC487" s="11"/>
      <c r="AD487" s="11"/>
      <c r="AE487" s="11"/>
      <c r="AF487" s="11"/>
      <c r="AG487" s="11"/>
      <c r="AH487" s="102"/>
      <c r="AI487" s="11"/>
      <c r="AJ487" s="11"/>
      <c r="AK487" s="11"/>
      <c r="AL487" s="11"/>
      <c r="AM487" s="11"/>
      <c r="AN487" s="11"/>
      <c r="AO487" s="11"/>
      <c r="AP487" s="11"/>
      <c r="AQ487" s="11"/>
      <c r="AR487" s="11"/>
      <c r="AS487" s="102"/>
      <c r="AT487" s="102"/>
      <c r="AU487" s="11"/>
      <c r="AV487" s="11"/>
      <c r="AW487" s="5"/>
      <c r="AX487" s="5"/>
      <c r="AZ487" s="5"/>
      <c r="BA487" s="5"/>
    </row>
    <row r="488" spans="3:53" ht="15.75" hidden="1" customHeight="1">
      <c r="C488" s="11"/>
      <c r="D488" s="101"/>
      <c r="E488" s="11"/>
      <c r="F488" s="11"/>
      <c r="G488" s="11"/>
      <c r="H488" s="102"/>
      <c r="I488" s="134"/>
      <c r="J488" s="11"/>
      <c r="K488" s="11"/>
      <c r="L488" s="11"/>
      <c r="P488" s="11"/>
      <c r="Q488" s="11"/>
      <c r="R488" s="101"/>
      <c r="S488" s="11"/>
      <c r="T488" s="11"/>
      <c r="U488" s="11"/>
      <c r="W488" s="11"/>
      <c r="X488" s="11"/>
      <c r="Y488" s="11"/>
      <c r="Z488" s="101"/>
      <c r="AA488" s="11"/>
      <c r="AB488" s="11"/>
      <c r="AC488" s="11"/>
      <c r="AD488" s="11"/>
      <c r="AE488" s="11"/>
      <c r="AF488" s="11"/>
      <c r="AG488" s="11"/>
      <c r="AH488" s="102"/>
      <c r="AI488" s="11"/>
      <c r="AJ488" s="11"/>
      <c r="AK488" s="11"/>
      <c r="AL488" s="11"/>
      <c r="AM488" s="11"/>
      <c r="AN488" s="11"/>
      <c r="AO488" s="11"/>
      <c r="AP488" s="11"/>
      <c r="AQ488" s="11"/>
      <c r="AR488" s="11"/>
      <c r="AS488" s="102"/>
      <c r="AT488" s="102"/>
      <c r="AU488" s="11"/>
      <c r="AV488" s="11"/>
      <c r="AW488" s="5"/>
      <c r="AX488" s="5"/>
      <c r="AZ488" s="5"/>
      <c r="BA488" s="5"/>
    </row>
    <row r="489" spans="3:53" ht="15.75" hidden="1" customHeight="1">
      <c r="C489" s="11"/>
      <c r="D489" s="101"/>
      <c r="E489" s="11"/>
      <c r="F489" s="11"/>
      <c r="G489" s="11"/>
      <c r="H489" s="102"/>
      <c r="I489" s="134"/>
      <c r="J489" s="11"/>
      <c r="K489" s="11"/>
      <c r="L489" s="11"/>
      <c r="P489" s="11"/>
      <c r="Q489" s="11"/>
      <c r="R489" s="101"/>
      <c r="S489" s="11"/>
      <c r="T489" s="11"/>
      <c r="U489" s="11"/>
      <c r="W489" s="11"/>
      <c r="X489" s="11"/>
      <c r="Y489" s="11"/>
      <c r="Z489" s="101"/>
      <c r="AA489" s="11"/>
      <c r="AB489" s="11"/>
      <c r="AC489" s="11"/>
      <c r="AD489" s="11"/>
      <c r="AE489" s="11"/>
      <c r="AF489" s="11"/>
      <c r="AG489" s="11"/>
      <c r="AH489" s="102"/>
      <c r="AI489" s="11"/>
      <c r="AJ489" s="11"/>
      <c r="AK489" s="11"/>
      <c r="AL489" s="11"/>
      <c r="AM489" s="11"/>
      <c r="AN489" s="11"/>
      <c r="AO489" s="11"/>
      <c r="AP489" s="11"/>
      <c r="AQ489" s="11"/>
      <c r="AR489" s="11"/>
      <c r="AS489" s="102"/>
      <c r="AT489" s="102"/>
      <c r="AU489" s="11"/>
      <c r="AV489" s="11"/>
      <c r="AW489" s="5"/>
      <c r="AX489" s="5"/>
      <c r="AZ489" s="5"/>
      <c r="BA489" s="5"/>
    </row>
    <row r="490" spans="3:53" ht="15.75" hidden="1" customHeight="1">
      <c r="C490" s="11"/>
      <c r="D490" s="101"/>
      <c r="E490" s="11"/>
      <c r="F490" s="11"/>
      <c r="G490" s="11"/>
      <c r="H490" s="102"/>
      <c r="I490" s="134"/>
      <c r="J490" s="11"/>
      <c r="K490" s="11"/>
      <c r="L490" s="11"/>
      <c r="P490" s="11"/>
      <c r="Q490" s="11"/>
      <c r="R490" s="101"/>
      <c r="S490" s="11"/>
      <c r="T490" s="11"/>
      <c r="U490" s="11"/>
      <c r="W490" s="11"/>
      <c r="X490" s="11"/>
      <c r="Y490" s="11"/>
      <c r="Z490" s="101"/>
      <c r="AA490" s="11"/>
      <c r="AB490" s="11"/>
      <c r="AC490" s="11"/>
      <c r="AD490" s="11"/>
      <c r="AE490" s="11"/>
      <c r="AF490" s="11"/>
      <c r="AG490" s="11"/>
      <c r="AH490" s="102"/>
      <c r="AI490" s="11"/>
      <c r="AJ490" s="11"/>
      <c r="AK490" s="11"/>
      <c r="AL490" s="11"/>
      <c r="AM490" s="11"/>
      <c r="AN490" s="11"/>
      <c r="AO490" s="11"/>
      <c r="AP490" s="11"/>
      <c r="AQ490" s="11"/>
      <c r="AR490" s="11"/>
      <c r="AS490" s="102"/>
      <c r="AT490" s="102"/>
      <c r="AU490" s="11"/>
      <c r="AV490" s="11"/>
      <c r="AW490" s="5"/>
      <c r="AX490" s="5"/>
      <c r="AZ490" s="5"/>
      <c r="BA490" s="5"/>
    </row>
    <row r="491" spans="3:53" ht="15.75" hidden="1" customHeight="1">
      <c r="C491" s="11"/>
      <c r="D491" s="101"/>
      <c r="E491" s="11"/>
      <c r="F491" s="11"/>
      <c r="G491" s="11"/>
      <c r="H491" s="102"/>
      <c r="I491" s="134"/>
      <c r="J491" s="11"/>
      <c r="K491" s="11"/>
      <c r="L491" s="11"/>
      <c r="P491" s="11"/>
      <c r="Q491" s="11"/>
      <c r="R491" s="101"/>
      <c r="S491" s="11"/>
      <c r="T491" s="11"/>
      <c r="U491" s="11"/>
      <c r="W491" s="11"/>
      <c r="X491" s="11"/>
      <c r="Y491" s="11"/>
      <c r="Z491" s="101"/>
      <c r="AA491" s="11"/>
      <c r="AB491" s="11"/>
      <c r="AC491" s="11"/>
      <c r="AD491" s="11"/>
      <c r="AE491" s="11"/>
      <c r="AF491" s="11"/>
      <c r="AG491" s="11"/>
      <c r="AH491" s="102"/>
      <c r="AI491" s="11"/>
      <c r="AJ491" s="11"/>
      <c r="AK491" s="11"/>
      <c r="AL491" s="11"/>
      <c r="AM491" s="11"/>
      <c r="AN491" s="11"/>
      <c r="AO491" s="11"/>
      <c r="AP491" s="11"/>
      <c r="AQ491" s="11"/>
      <c r="AR491" s="11"/>
      <c r="AS491" s="102"/>
      <c r="AT491" s="102"/>
      <c r="AU491" s="11"/>
      <c r="AV491" s="11"/>
      <c r="AW491" s="5"/>
      <c r="AX491" s="5"/>
      <c r="AZ491" s="5"/>
      <c r="BA491" s="5"/>
    </row>
    <row r="492" spans="3:53" ht="15.75" hidden="1" customHeight="1">
      <c r="C492" s="11"/>
      <c r="D492" s="101"/>
      <c r="E492" s="11"/>
      <c r="F492" s="11"/>
      <c r="G492" s="11"/>
      <c r="H492" s="102"/>
      <c r="I492" s="134"/>
      <c r="J492" s="11"/>
      <c r="K492" s="11"/>
      <c r="L492" s="11"/>
      <c r="P492" s="11"/>
      <c r="Q492" s="11"/>
      <c r="R492" s="101"/>
      <c r="S492" s="11"/>
      <c r="T492" s="11"/>
      <c r="U492" s="11"/>
      <c r="W492" s="11"/>
      <c r="X492" s="11"/>
      <c r="Y492" s="11"/>
      <c r="Z492" s="101"/>
      <c r="AA492" s="11"/>
      <c r="AB492" s="11"/>
      <c r="AC492" s="11"/>
      <c r="AD492" s="11"/>
      <c r="AE492" s="11"/>
      <c r="AF492" s="11"/>
      <c r="AG492" s="11"/>
      <c r="AH492" s="102"/>
      <c r="AI492" s="11"/>
      <c r="AJ492" s="11"/>
      <c r="AK492" s="11"/>
      <c r="AL492" s="11"/>
      <c r="AM492" s="11"/>
      <c r="AN492" s="11"/>
      <c r="AO492" s="11"/>
      <c r="AP492" s="11"/>
      <c r="AQ492" s="11"/>
      <c r="AR492" s="11"/>
      <c r="AS492" s="102"/>
      <c r="AT492" s="102"/>
      <c r="AU492" s="11"/>
      <c r="AV492" s="11"/>
      <c r="AW492" s="5"/>
      <c r="AX492" s="5"/>
      <c r="AZ492" s="5"/>
      <c r="BA492" s="5"/>
    </row>
    <row r="493" spans="3:53" ht="15.75" hidden="1" customHeight="1">
      <c r="C493" s="11"/>
      <c r="D493" s="101"/>
      <c r="E493" s="11"/>
      <c r="F493" s="11"/>
      <c r="G493" s="11"/>
      <c r="H493" s="102"/>
      <c r="I493" s="134"/>
      <c r="J493" s="11"/>
      <c r="K493" s="11"/>
      <c r="L493" s="11"/>
      <c r="P493" s="11"/>
      <c r="Q493" s="11"/>
      <c r="R493" s="101"/>
      <c r="S493" s="11"/>
      <c r="T493" s="11"/>
      <c r="U493" s="11"/>
      <c r="W493" s="11"/>
      <c r="X493" s="11"/>
      <c r="Y493" s="11"/>
      <c r="Z493" s="101"/>
      <c r="AA493" s="11"/>
      <c r="AB493" s="11"/>
      <c r="AC493" s="11"/>
      <c r="AD493" s="11"/>
      <c r="AE493" s="11"/>
      <c r="AF493" s="11"/>
      <c r="AG493" s="11"/>
      <c r="AH493" s="102"/>
      <c r="AI493" s="11"/>
      <c r="AJ493" s="11"/>
      <c r="AK493" s="11"/>
      <c r="AL493" s="11"/>
      <c r="AM493" s="11"/>
      <c r="AN493" s="11"/>
      <c r="AO493" s="11"/>
      <c r="AP493" s="11"/>
      <c r="AQ493" s="11"/>
      <c r="AR493" s="11"/>
      <c r="AS493" s="102"/>
      <c r="AT493" s="102"/>
      <c r="AU493" s="11"/>
      <c r="AV493" s="11"/>
      <c r="AW493" s="5"/>
      <c r="AX493" s="5"/>
      <c r="AZ493" s="5"/>
      <c r="BA493" s="5"/>
    </row>
    <row r="494" spans="3:53" ht="15.75" hidden="1" customHeight="1">
      <c r="C494" s="11"/>
      <c r="D494" s="101"/>
      <c r="E494" s="11"/>
      <c r="F494" s="11"/>
      <c r="G494" s="11"/>
      <c r="H494" s="102"/>
      <c r="I494" s="134"/>
      <c r="J494" s="11"/>
      <c r="K494" s="11"/>
      <c r="L494" s="11"/>
      <c r="P494" s="11"/>
      <c r="Q494" s="11"/>
      <c r="R494" s="101"/>
      <c r="S494" s="11"/>
      <c r="T494" s="11"/>
      <c r="U494" s="11"/>
      <c r="W494" s="11"/>
      <c r="X494" s="11"/>
      <c r="Y494" s="11"/>
      <c r="Z494" s="101"/>
      <c r="AA494" s="11"/>
      <c r="AB494" s="11"/>
      <c r="AC494" s="11"/>
      <c r="AD494" s="11"/>
      <c r="AE494" s="11"/>
      <c r="AF494" s="11"/>
      <c r="AG494" s="11"/>
      <c r="AH494" s="102"/>
      <c r="AI494" s="11"/>
      <c r="AJ494" s="11"/>
      <c r="AK494" s="11"/>
      <c r="AL494" s="11"/>
      <c r="AM494" s="11"/>
      <c r="AN494" s="11"/>
      <c r="AO494" s="11"/>
      <c r="AP494" s="11"/>
      <c r="AQ494" s="11"/>
      <c r="AR494" s="11"/>
      <c r="AS494" s="102"/>
      <c r="AT494" s="102"/>
      <c r="AU494" s="11"/>
      <c r="AV494" s="11"/>
      <c r="AW494" s="5"/>
      <c r="AX494" s="5"/>
      <c r="AZ494" s="5"/>
      <c r="BA494" s="5"/>
    </row>
    <row r="495" spans="3:53" ht="15.75" hidden="1" customHeight="1">
      <c r="C495" s="11"/>
      <c r="D495" s="101"/>
      <c r="E495" s="11"/>
      <c r="F495" s="11"/>
      <c r="G495" s="11"/>
      <c r="H495" s="102"/>
      <c r="I495" s="134"/>
      <c r="J495" s="11"/>
      <c r="K495" s="11"/>
      <c r="L495" s="11"/>
      <c r="P495" s="11"/>
      <c r="Q495" s="11"/>
      <c r="R495" s="101"/>
      <c r="S495" s="11"/>
      <c r="T495" s="11"/>
      <c r="U495" s="11"/>
      <c r="W495" s="11"/>
      <c r="X495" s="11"/>
      <c r="Y495" s="11"/>
      <c r="Z495" s="101"/>
      <c r="AA495" s="11"/>
      <c r="AB495" s="11"/>
      <c r="AC495" s="11"/>
      <c r="AD495" s="11"/>
      <c r="AE495" s="11"/>
      <c r="AF495" s="11"/>
      <c r="AG495" s="11"/>
      <c r="AH495" s="102"/>
      <c r="AI495" s="11"/>
      <c r="AJ495" s="11"/>
      <c r="AK495" s="11"/>
      <c r="AL495" s="11"/>
      <c r="AM495" s="11"/>
      <c r="AN495" s="11"/>
      <c r="AO495" s="11"/>
      <c r="AP495" s="11"/>
      <c r="AQ495" s="11"/>
      <c r="AR495" s="11"/>
      <c r="AS495" s="102"/>
      <c r="AT495" s="102"/>
      <c r="AU495" s="11"/>
      <c r="AV495" s="11"/>
      <c r="AW495" s="5"/>
      <c r="AX495" s="5"/>
      <c r="AZ495" s="5"/>
      <c r="BA495" s="5"/>
    </row>
    <row r="496" spans="3:53" ht="15.75" hidden="1" customHeight="1">
      <c r="C496" s="11"/>
      <c r="D496" s="101"/>
      <c r="E496" s="11"/>
      <c r="F496" s="11"/>
      <c r="G496" s="11"/>
      <c r="H496" s="102"/>
      <c r="I496" s="134"/>
      <c r="J496" s="11"/>
      <c r="K496" s="11"/>
      <c r="L496" s="11"/>
      <c r="P496" s="11"/>
      <c r="Q496" s="11"/>
      <c r="R496" s="101"/>
      <c r="S496" s="11"/>
      <c r="T496" s="11"/>
      <c r="U496" s="11"/>
      <c r="W496" s="11"/>
      <c r="X496" s="11"/>
      <c r="Y496" s="11"/>
      <c r="Z496" s="101"/>
      <c r="AA496" s="11"/>
      <c r="AB496" s="11"/>
      <c r="AC496" s="11"/>
      <c r="AD496" s="11"/>
      <c r="AE496" s="11"/>
      <c r="AF496" s="11"/>
      <c r="AG496" s="11"/>
      <c r="AH496" s="102"/>
      <c r="AI496" s="11"/>
      <c r="AJ496" s="11"/>
      <c r="AK496" s="11"/>
      <c r="AL496" s="11"/>
      <c r="AM496" s="11"/>
      <c r="AN496" s="11"/>
      <c r="AO496" s="11"/>
      <c r="AP496" s="11"/>
      <c r="AQ496" s="11"/>
      <c r="AR496" s="11"/>
      <c r="AS496" s="102"/>
      <c r="AT496" s="102"/>
      <c r="AU496" s="11"/>
      <c r="AV496" s="11"/>
      <c r="AW496" s="5"/>
      <c r="AX496" s="5"/>
      <c r="AZ496" s="5"/>
      <c r="BA496" s="5"/>
    </row>
    <row r="497" spans="3:53" ht="15.75" hidden="1" customHeight="1">
      <c r="C497" s="11"/>
      <c r="D497" s="101"/>
      <c r="E497" s="11"/>
      <c r="F497" s="11"/>
      <c r="G497" s="11"/>
      <c r="H497" s="102"/>
      <c r="I497" s="134"/>
      <c r="J497" s="11"/>
      <c r="K497" s="11"/>
      <c r="L497" s="11"/>
      <c r="P497" s="11"/>
      <c r="Q497" s="11"/>
      <c r="R497" s="101"/>
      <c r="S497" s="11"/>
      <c r="T497" s="11"/>
      <c r="U497" s="11"/>
      <c r="W497" s="11"/>
      <c r="X497" s="11"/>
      <c r="Y497" s="11"/>
      <c r="Z497" s="101"/>
      <c r="AA497" s="11"/>
      <c r="AB497" s="11"/>
      <c r="AC497" s="11"/>
      <c r="AD497" s="11"/>
      <c r="AE497" s="11"/>
      <c r="AF497" s="11"/>
      <c r="AG497" s="11"/>
      <c r="AH497" s="102"/>
      <c r="AI497" s="11"/>
      <c r="AJ497" s="11"/>
      <c r="AK497" s="11"/>
      <c r="AL497" s="11"/>
      <c r="AM497" s="11"/>
      <c r="AN497" s="11"/>
      <c r="AO497" s="11"/>
      <c r="AP497" s="11"/>
      <c r="AQ497" s="11"/>
      <c r="AR497" s="11"/>
      <c r="AS497" s="102"/>
      <c r="AT497" s="102"/>
      <c r="AU497" s="11"/>
      <c r="AV497" s="11"/>
      <c r="AW497" s="5"/>
      <c r="AX497" s="5"/>
      <c r="AZ497" s="5"/>
      <c r="BA497" s="5"/>
    </row>
    <row r="498" spans="3:53" ht="15.75" hidden="1" customHeight="1">
      <c r="C498" s="11"/>
      <c r="D498" s="101"/>
      <c r="E498" s="11"/>
      <c r="F498" s="11"/>
      <c r="G498" s="11"/>
      <c r="H498" s="102"/>
      <c r="I498" s="134"/>
      <c r="J498" s="11"/>
      <c r="K498" s="11"/>
      <c r="L498" s="11"/>
      <c r="P498" s="11"/>
      <c r="Q498" s="11"/>
      <c r="R498" s="101"/>
      <c r="S498" s="11"/>
      <c r="T498" s="11"/>
      <c r="U498" s="11"/>
      <c r="W498" s="11"/>
      <c r="X498" s="11"/>
      <c r="Y498" s="11"/>
      <c r="Z498" s="101"/>
      <c r="AA498" s="11"/>
      <c r="AB498" s="11"/>
      <c r="AC498" s="11"/>
      <c r="AD498" s="11"/>
      <c r="AE498" s="11"/>
      <c r="AF498" s="11"/>
      <c r="AG498" s="11"/>
      <c r="AH498" s="102"/>
      <c r="AI498" s="11"/>
      <c r="AJ498" s="11"/>
      <c r="AK498" s="11"/>
      <c r="AL498" s="11"/>
      <c r="AM498" s="11"/>
      <c r="AN498" s="11"/>
      <c r="AO498" s="11"/>
      <c r="AP498" s="11"/>
      <c r="AQ498" s="11"/>
      <c r="AR498" s="11"/>
      <c r="AS498" s="102"/>
      <c r="AT498" s="102"/>
      <c r="AU498" s="11"/>
      <c r="AV498" s="11"/>
      <c r="AW498" s="5"/>
      <c r="AX498" s="5"/>
      <c r="AZ498" s="5"/>
      <c r="BA498" s="5"/>
    </row>
    <row r="499" spans="3:53" ht="15.75" hidden="1" customHeight="1">
      <c r="C499" s="11"/>
      <c r="D499" s="101"/>
      <c r="E499" s="11"/>
      <c r="F499" s="11"/>
      <c r="G499" s="11"/>
      <c r="H499" s="102"/>
      <c r="I499" s="134"/>
      <c r="J499" s="11"/>
      <c r="K499" s="11"/>
      <c r="L499" s="11"/>
      <c r="P499" s="11"/>
      <c r="Q499" s="11"/>
      <c r="R499" s="101"/>
      <c r="S499" s="11"/>
      <c r="T499" s="11"/>
      <c r="U499" s="11"/>
      <c r="W499" s="11"/>
      <c r="X499" s="11"/>
      <c r="Y499" s="11"/>
      <c r="Z499" s="101"/>
      <c r="AA499" s="11"/>
      <c r="AB499" s="11"/>
      <c r="AC499" s="11"/>
      <c r="AD499" s="11"/>
      <c r="AE499" s="11"/>
      <c r="AF499" s="11"/>
      <c r="AG499" s="11"/>
      <c r="AH499" s="102"/>
      <c r="AI499" s="11"/>
      <c r="AJ499" s="11"/>
      <c r="AK499" s="11"/>
      <c r="AL499" s="11"/>
      <c r="AM499" s="11"/>
      <c r="AN499" s="11"/>
      <c r="AO499" s="11"/>
      <c r="AP499" s="11"/>
      <c r="AQ499" s="11"/>
      <c r="AR499" s="11"/>
      <c r="AS499" s="102"/>
      <c r="AT499" s="102"/>
      <c r="AU499" s="11"/>
      <c r="AV499" s="11"/>
      <c r="AW499" s="5"/>
      <c r="AX499" s="5"/>
      <c r="AZ499" s="5"/>
      <c r="BA499" s="5"/>
    </row>
    <row r="500" spans="3:53" ht="15.75" hidden="1" customHeight="1">
      <c r="C500" s="11"/>
      <c r="D500" s="101"/>
      <c r="E500" s="11"/>
      <c r="F500" s="11"/>
      <c r="G500" s="11"/>
      <c r="H500" s="102"/>
      <c r="I500" s="134"/>
      <c r="J500" s="11"/>
      <c r="K500" s="11"/>
      <c r="L500" s="11"/>
      <c r="P500" s="11"/>
      <c r="Q500" s="11"/>
      <c r="R500" s="101"/>
      <c r="S500" s="11"/>
      <c r="T500" s="11"/>
      <c r="U500" s="11"/>
      <c r="W500" s="11"/>
      <c r="X500" s="11"/>
      <c r="Y500" s="11"/>
      <c r="Z500" s="101"/>
      <c r="AA500" s="11"/>
      <c r="AB500" s="11"/>
      <c r="AC500" s="11"/>
      <c r="AD500" s="11"/>
      <c r="AE500" s="11"/>
      <c r="AF500" s="11"/>
      <c r="AG500" s="11"/>
      <c r="AH500" s="102"/>
      <c r="AI500" s="11"/>
      <c r="AJ500" s="11"/>
      <c r="AK500" s="11"/>
      <c r="AL500" s="11"/>
      <c r="AM500" s="11"/>
      <c r="AN500" s="11"/>
      <c r="AO500" s="11"/>
      <c r="AP500" s="11"/>
      <c r="AQ500" s="11"/>
      <c r="AR500" s="11"/>
      <c r="AS500" s="102"/>
      <c r="AT500" s="102"/>
      <c r="AU500" s="11"/>
      <c r="AV500" s="11"/>
      <c r="AW500" s="5"/>
      <c r="AX500" s="5"/>
      <c r="AZ500" s="5"/>
      <c r="BA500" s="5"/>
    </row>
    <row r="501" spans="3:53" ht="15.75" hidden="1" customHeight="1">
      <c r="C501" s="11"/>
      <c r="D501" s="101"/>
      <c r="E501" s="11"/>
      <c r="F501" s="11"/>
      <c r="G501" s="11"/>
      <c r="H501" s="102"/>
      <c r="I501" s="134"/>
      <c r="J501" s="11"/>
      <c r="K501" s="11"/>
      <c r="L501" s="11"/>
      <c r="P501" s="11"/>
      <c r="Q501" s="11"/>
      <c r="R501" s="101"/>
      <c r="S501" s="11"/>
      <c r="T501" s="11"/>
      <c r="U501" s="11"/>
      <c r="W501" s="11"/>
      <c r="X501" s="11"/>
      <c r="Y501" s="11"/>
      <c r="Z501" s="101"/>
      <c r="AA501" s="11"/>
      <c r="AB501" s="11"/>
      <c r="AC501" s="11"/>
      <c r="AD501" s="11"/>
      <c r="AE501" s="11"/>
      <c r="AF501" s="11"/>
      <c r="AG501" s="11"/>
      <c r="AH501" s="102"/>
      <c r="AI501" s="11"/>
      <c r="AJ501" s="11"/>
      <c r="AK501" s="11"/>
      <c r="AL501" s="11"/>
      <c r="AM501" s="11"/>
      <c r="AN501" s="11"/>
      <c r="AO501" s="11"/>
      <c r="AP501" s="11"/>
      <c r="AQ501" s="11"/>
      <c r="AR501" s="11"/>
      <c r="AS501" s="102"/>
      <c r="AT501" s="102"/>
      <c r="AU501" s="11"/>
      <c r="AV501" s="11"/>
      <c r="AW501" s="5"/>
      <c r="AX501" s="5"/>
      <c r="AZ501" s="5"/>
      <c r="BA501" s="5"/>
    </row>
    <row r="502" spans="3:53" ht="15.75" hidden="1" customHeight="1">
      <c r="C502" s="11"/>
      <c r="D502" s="101"/>
      <c r="E502" s="11"/>
      <c r="F502" s="11"/>
      <c r="G502" s="11"/>
      <c r="H502" s="102"/>
      <c r="I502" s="134"/>
      <c r="J502" s="11"/>
      <c r="K502" s="11"/>
      <c r="L502" s="11"/>
      <c r="P502" s="11"/>
      <c r="Q502" s="11"/>
      <c r="R502" s="101"/>
      <c r="S502" s="11"/>
      <c r="T502" s="11"/>
      <c r="U502" s="11"/>
      <c r="W502" s="11"/>
      <c r="X502" s="11"/>
      <c r="Y502" s="11"/>
      <c r="Z502" s="101"/>
      <c r="AA502" s="11"/>
      <c r="AB502" s="11"/>
      <c r="AC502" s="11"/>
      <c r="AD502" s="11"/>
      <c r="AE502" s="11"/>
      <c r="AF502" s="11"/>
      <c r="AG502" s="11"/>
      <c r="AH502" s="102"/>
      <c r="AI502" s="11"/>
      <c r="AJ502" s="11"/>
      <c r="AK502" s="11"/>
      <c r="AL502" s="11"/>
      <c r="AM502" s="11"/>
      <c r="AN502" s="11"/>
      <c r="AO502" s="11"/>
      <c r="AP502" s="11"/>
      <c r="AQ502" s="11"/>
      <c r="AR502" s="11"/>
      <c r="AS502" s="102"/>
      <c r="AT502" s="102"/>
      <c r="AU502" s="11"/>
      <c r="AV502" s="11"/>
      <c r="AW502" s="5"/>
      <c r="AX502" s="5"/>
      <c r="AZ502" s="5"/>
      <c r="BA502" s="5"/>
    </row>
    <row r="503" spans="3:53" ht="15.75" hidden="1" customHeight="1">
      <c r="C503" s="11"/>
      <c r="D503" s="101"/>
      <c r="E503" s="11"/>
      <c r="F503" s="11"/>
      <c r="G503" s="11"/>
      <c r="H503" s="102"/>
      <c r="I503" s="134"/>
      <c r="J503" s="11"/>
      <c r="K503" s="11"/>
      <c r="L503" s="11"/>
      <c r="P503" s="11"/>
      <c r="Q503" s="11"/>
      <c r="R503" s="101"/>
      <c r="S503" s="11"/>
      <c r="T503" s="11"/>
      <c r="U503" s="11"/>
      <c r="W503" s="11"/>
      <c r="X503" s="11"/>
      <c r="Y503" s="11"/>
      <c r="Z503" s="101"/>
      <c r="AA503" s="11"/>
      <c r="AB503" s="11"/>
      <c r="AC503" s="11"/>
      <c r="AD503" s="11"/>
      <c r="AE503" s="11"/>
      <c r="AF503" s="11"/>
      <c r="AG503" s="11"/>
      <c r="AH503" s="102"/>
      <c r="AI503" s="11"/>
      <c r="AJ503" s="11"/>
      <c r="AK503" s="11"/>
      <c r="AL503" s="11"/>
      <c r="AM503" s="11"/>
      <c r="AN503" s="11"/>
      <c r="AO503" s="11"/>
      <c r="AP503" s="11"/>
      <c r="AQ503" s="11"/>
      <c r="AR503" s="11"/>
      <c r="AS503" s="102"/>
      <c r="AT503" s="102"/>
      <c r="AU503" s="11"/>
      <c r="AV503" s="11"/>
      <c r="AW503" s="5"/>
      <c r="AX503" s="5"/>
      <c r="AZ503" s="5"/>
      <c r="BA503" s="5"/>
    </row>
    <row r="504" spans="3:53" ht="15.75" hidden="1" customHeight="1">
      <c r="C504" s="11"/>
      <c r="D504" s="101"/>
      <c r="E504" s="11"/>
      <c r="F504" s="11"/>
      <c r="G504" s="11"/>
      <c r="H504" s="102"/>
      <c r="I504" s="134"/>
      <c r="J504" s="11"/>
      <c r="K504" s="11"/>
      <c r="L504" s="11"/>
      <c r="P504" s="11"/>
      <c r="Q504" s="11"/>
      <c r="R504" s="101"/>
      <c r="S504" s="11"/>
      <c r="T504" s="11"/>
      <c r="U504" s="11"/>
      <c r="W504" s="11"/>
      <c r="X504" s="11"/>
      <c r="Y504" s="11"/>
      <c r="Z504" s="101"/>
      <c r="AA504" s="11"/>
      <c r="AB504" s="11"/>
      <c r="AC504" s="11"/>
      <c r="AD504" s="11"/>
      <c r="AE504" s="11"/>
      <c r="AF504" s="11"/>
      <c r="AG504" s="11"/>
      <c r="AH504" s="102"/>
      <c r="AI504" s="11"/>
      <c r="AJ504" s="11"/>
      <c r="AK504" s="11"/>
      <c r="AL504" s="11"/>
      <c r="AM504" s="11"/>
      <c r="AN504" s="11"/>
      <c r="AO504" s="11"/>
      <c r="AP504" s="11"/>
      <c r="AQ504" s="11"/>
      <c r="AR504" s="11"/>
      <c r="AS504" s="102"/>
      <c r="AT504" s="102"/>
      <c r="AU504" s="11"/>
      <c r="AV504" s="11"/>
      <c r="AW504" s="5"/>
      <c r="AX504" s="5"/>
      <c r="AZ504" s="5"/>
      <c r="BA504" s="5"/>
    </row>
    <row r="505" spans="3:53" ht="15.75" hidden="1" customHeight="1">
      <c r="C505" s="11"/>
      <c r="D505" s="101"/>
      <c r="E505" s="11"/>
      <c r="F505" s="11"/>
      <c r="G505" s="11"/>
      <c r="H505" s="102"/>
      <c r="I505" s="134"/>
      <c r="J505" s="11"/>
      <c r="K505" s="11"/>
      <c r="L505" s="11"/>
      <c r="P505" s="11"/>
      <c r="Q505" s="11"/>
      <c r="R505" s="101"/>
      <c r="S505" s="11"/>
      <c r="T505" s="11"/>
      <c r="U505" s="11"/>
      <c r="W505" s="11"/>
      <c r="X505" s="11"/>
      <c r="Y505" s="11"/>
      <c r="Z505" s="101"/>
      <c r="AA505" s="11"/>
      <c r="AB505" s="11"/>
      <c r="AC505" s="11"/>
      <c r="AD505" s="11"/>
      <c r="AE505" s="11"/>
      <c r="AF505" s="11"/>
      <c r="AG505" s="11"/>
      <c r="AH505" s="102"/>
      <c r="AI505" s="11"/>
      <c r="AJ505" s="11"/>
      <c r="AK505" s="11"/>
      <c r="AL505" s="11"/>
      <c r="AM505" s="11"/>
      <c r="AN505" s="11"/>
      <c r="AO505" s="11"/>
      <c r="AP505" s="11"/>
      <c r="AQ505" s="11"/>
      <c r="AR505" s="11"/>
      <c r="AS505" s="102"/>
      <c r="AT505" s="102"/>
      <c r="AU505" s="11"/>
      <c r="AV505" s="11"/>
      <c r="AW505" s="5"/>
      <c r="AX505" s="5"/>
      <c r="AZ505" s="5"/>
      <c r="BA505" s="5"/>
    </row>
    <row r="506" spans="3:53" ht="15.75" hidden="1" customHeight="1">
      <c r="C506" s="11"/>
      <c r="D506" s="101"/>
      <c r="E506" s="11"/>
      <c r="F506" s="11"/>
      <c r="G506" s="11"/>
      <c r="H506" s="102"/>
      <c r="I506" s="134"/>
      <c r="J506" s="11"/>
      <c r="K506" s="11"/>
      <c r="L506" s="11"/>
      <c r="P506" s="11"/>
      <c r="Q506" s="11"/>
      <c r="R506" s="101"/>
      <c r="S506" s="11"/>
      <c r="T506" s="11"/>
      <c r="U506" s="11"/>
      <c r="W506" s="11"/>
      <c r="X506" s="11"/>
      <c r="Y506" s="11"/>
      <c r="Z506" s="101"/>
      <c r="AA506" s="11"/>
      <c r="AB506" s="11"/>
      <c r="AC506" s="11"/>
      <c r="AD506" s="11"/>
      <c r="AE506" s="11"/>
      <c r="AF506" s="11"/>
      <c r="AG506" s="11"/>
      <c r="AH506" s="102"/>
      <c r="AI506" s="11"/>
      <c r="AJ506" s="11"/>
      <c r="AK506" s="11"/>
      <c r="AL506" s="11"/>
      <c r="AM506" s="11"/>
      <c r="AN506" s="11"/>
      <c r="AO506" s="11"/>
      <c r="AP506" s="11"/>
      <c r="AQ506" s="11"/>
      <c r="AR506" s="11"/>
      <c r="AS506" s="102"/>
      <c r="AT506" s="102"/>
      <c r="AU506" s="11"/>
      <c r="AV506" s="11"/>
      <c r="AW506" s="5"/>
      <c r="AX506" s="5"/>
      <c r="AZ506" s="5"/>
      <c r="BA506" s="5"/>
    </row>
    <row r="507" spans="3:53" ht="15.75" hidden="1" customHeight="1">
      <c r="C507" s="11"/>
      <c r="D507" s="101"/>
      <c r="E507" s="11"/>
      <c r="F507" s="11"/>
      <c r="G507" s="11"/>
      <c r="H507" s="102"/>
      <c r="I507" s="134"/>
      <c r="J507" s="11"/>
      <c r="K507" s="11"/>
      <c r="L507" s="11"/>
      <c r="P507" s="11"/>
      <c r="Q507" s="11"/>
      <c r="R507" s="101"/>
      <c r="S507" s="11"/>
      <c r="T507" s="11"/>
      <c r="U507" s="11"/>
      <c r="W507" s="11"/>
      <c r="X507" s="11"/>
      <c r="Y507" s="11"/>
      <c r="Z507" s="101"/>
      <c r="AA507" s="11"/>
      <c r="AB507" s="11"/>
      <c r="AC507" s="11"/>
      <c r="AD507" s="11"/>
      <c r="AE507" s="11"/>
      <c r="AF507" s="11"/>
      <c r="AG507" s="11"/>
      <c r="AH507" s="102"/>
      <c r="AI507" s="11"/>
      <c r="AJ507" s="11"/>
      <c r="AK507" s="11"/>
      <c r="AL507" s="11"/>
      <c r="AM507" s="11"/>
      <c r="AN507" s="11"/>
      <c r="AO507" s="11"/>
      <c r="AP507" s="11"/>
      <c r="AQ507" s="11"/>
      <c r="AR507" s="11"/>
      <c r="AS507" s="102"/>
      <c r="AT507" s="102"/>
      <c r="AU507" s="11"/>
      <c r="AV507" s="11"/>
      <c r="AW507" s="5"/>
      <c r="AX507" s="5"/>
      <c r="AZ507" s="5"/>
      <c r="BA507" s="5"/>
    </row>
    <row r="508" spans="3:53" ht="15.75" hidden="1" customHeight="1">
      <c r="C508" s="11"/>
      <c r="D508" s="101"/>
      <c r="E508" s="11"/>
      <c r="F508" s="11"/>
      <c r="G508" s="11"/>
      <c r="H508" s="102"/>
      <c r="I508" s="134"/>
      <c r="J508" s="11"/>
      <c r="K508" s="11"/>
      <c r="L508" s="11"/>
      <c r="P508" s="11"/>
      <c r="Q508" s="11"/>
      <c r="R508" s="101"/>
      <c r="S508" s="11"/>
      <c r="T508" s="11"/>
      <c r="U508" s="11"/>
      <c r="W508" s="11"/>
      <c r="X508" s="11"/>
      <c r="Y508" s="11"/>
      <c r="Z508" s="101"/>
      <c r="AA508" s="11"/>
      <c r="AB508" s="11"/>
      <c r="AC508" s="11"/>
      <c r="AD508" s="11"/>
      <c r="AE508" s="11"/>
      <c r="AF508" s="11"/>
      <c r="AG508" s="11"/>
      <c r="AH508" s="102"/>
      <c r="AI508" s="11"/>
      <c r="AJ508" s="11"/>
      <c r="AK508" s="11"/>
      <c r="AL508" s="11"/>
      <c r="AM508" s="11"/>
      <c r="AN508" s="11"/>
      <c r="AO508" s="11"/>
      <c r="AP508" s="11"/>
      <c r="AQ508" s="11"/>
      <c r="AR508" s="11"/>
      <c r="AS508" s="102"/>
      <c r="AT508" s="102"/>
      <c r="AU508" s="11"/>
      <c r="AV508" s="11"/>
      <c r="AW508" s="5"/>
      <c r="AX508" s="5"/>
      <c r="AZ508" s="5"/>
      <c r="BA508" s="5"/>
    </row>
    <row r="509" spans="3:53" ht="15.75" hidden="1" customHeight="1">
      <c r="C509" s="11"/>
      <c r="D509" s="101"/>
      <c r="E509" s="11"/>
      <c r="F509" s="11"/>
      <c r="G509" s="11"/>
      <c r="H509" s="102"/>
      <c r="I509" s="134"/>
      <c r="J509" s="11"/>
      <c r="K509" s="11"/>
      <c r="L509" s="11"/>
      <c r="P509" s="11"/>
      <c r="Q509" s="11"/>
      <c r="R509" s="101"/>
      <c r="S509" s="11"/>
      <c r="T509" s="11"/>
      <c r="U509" s="11"/>
      <c r="W509" s="11"/>
      <c r="X509" s="11"/>
      <c r="Y509" s="11"/>
      <c r="Z509" s="101"/>
      <c r="AA509" s="11"/>
      <c r="AB509" s="11"/>
      <c r="AC509" s="11"/>
      <c r="AD509" s="11"/>
      <c r="AE509" s="11"/>
      <c r="AF509" s="11"/>
      <c r="AG509" s="11"/>
      <c r="AH509" s="102"/>
      <c r="AI509" s="11"/>
      <c r="AJ509" s="11"/>
      <c r="AK509" s="11"/>
      <c r="AL509" s="11"/>
      <c r="AM509" s="11"/>
      <c r="AN509" s="11"/>
      <c r="AO509" s="11"/>
      <c r="AP509" s="11"/>
      <c r="AQ509" s="11"/>
      <c r="AR509" s="11"/>
      <c r="AS509" s="102"/>
      <c r="AT509" s="102"/>
      <c r="AU509" s="11"/>
      <c r="AV509" s="11"/>
      <c r="AW509" s="5"/>
      <c r="AX509" s="5"/>
      <c r="AZ509" s="5"/>
      <c r="BA509" s="5"/>
    </row>
    <row r="510" spans="3:53" ht="15.75" hidden="1" customHeight="1">
      <c r="C510" s="11"/>
      <c r="D510" s="101"/>
      <c r="E510" s="11"/>
      <c r="F510" s="11"/>
      <c r="G510" s="11"/>
      <c r="H510" s="102"/>
      <c r="I510" s="134"/>
      <c r="J510" s="11"/>
      <c r="K510" s="11"/>
      <c r="L510" s="11"/>
      <c r="P510" s="11"/>
      <c r="Q510" s="11"/>
      <c r="R510" s="101"/>
      <c r="S510" s="11"/>
      <c r="T510" s="11"/>
      <c r="U510" s="11"/>
      <c r="W510" s="11"/>
      <c r="X510" s="11"/>
      <c r="Y510" s="11"/>
      <c r="Z510" s="101"/>
      <c r="AA510" s="11"/>
      <c r="AB510" s="11"/>
      <c r="AC510" s="11"/>
      <c r="AD510" s="11"/>
      <c r="AE510" s="11"/>
      <c r="AF510" s="11"/>
      <c r="AG510" s="11"/>
      <c r="AH510" s="102"/>
      <c r="AI510" s="11"/>
      <c r="AJ510" s="11"/>
      <c r="AK510" s="11"/>
      <c r="AL510" s="11"/>
      <c r="AM510" s="11"/>
      <c r="AN510" s="11"/>
      <c r="AO510" s="11"/>
      <c r="AP510" s="11"/>
      <c r="AQ510" s="11"/>
      <c r="AR510" s="11"/>
      <c r="AS510" s="102"/>
      <c r="AT510" s="102"/>
      <c r="AU510" s="11"/>
      <c r="AV510" s="11"/>
      <c r="AW510" s="5"/>
      <c r="AX510" s="5"/>
      <c r="AZ510" s="5"/>
      <c r="BA510" s="5"/>
    </row>
    <row r="511" spans="3:53" ht="15.75" hidden="1" customHeight="1">
      <c r="C511" s="11"/>
      <c r="D511" s="101"/>
      <c r="E511" s="11"/>
      <c r="F511" s="11"/>
      <c r="G511" s="11"/>
      <c r="H511" s="102"/>
      <c r="I511" s="134"/>
      <c r="J511" s="11"/>
      <c r="K511" s="11"/>
      <c r="L511" s="11"/>
      <c r="P511" s="11"/>
      <c r="Q511" s="11"/>
      <c r="R511" s="101"/>
      <c r="S511" s="11"/>
      <c r="T511" s="11"/>
      <c r="U511" s="11"/>
      <c r="W511" s="11"/>
      <c r="X511" s="11"/>
      <c r="Y511" s="11"/>
      <c r="Z511" s="101"/>
      <c r="AA511" s="11"/>
      <c r="AB511" s="11"/>
      <c r="AC511" s="11"/>
      <c r="AD511" s="11"/>
      <c r="AE511" s="11"/>
      <c r="AF511" s="11"/>
      <c r="AG511" s="11"/>
      <c r="AH511" s="102"/>
      <c r="AI511" s="11"/>
      <c r="AJ511" s="11"/>
      <c r="AK511" s="11"/>
      <c r="AL511" s="11"/>
      <c r="AM511" s="11"/>
      <c r="AN511" s="11"/>
      <c r="AO511" s="11"/>
      <c r="AP511" s="11"/>
      <c r="AQ511" s="11"/>
      <c r="AR511" s="11"/>
      <c r="AS511" s="102"/>
      <c r="AT511" s="102"/>
      <c r="AU511" s="11"/>
      <c r="AV511" s="11"/>
      <c r="AW511" s="5"/>
      <c r="AX511" s="5"/>
      <c r="AZ511" s="5"/>
      <c r="BA511" s="5"/>
    </row>
    <row r="512" spans="3:53" ht="15.75" hidden="1" customHeight="1">
      <c r="C512" s="11"/>
      <c r="D512" s="101"/>
      <c r="E512" s="11"/>
      <c r="F512" s="11"/>
      <c r="G512" s="11"/>
      <c r="H512" s="102"/>
      <c r="I512" s="134"/>
      <c r="J512" s="11"/>
      <c r="K512" s="11"/>
      <c r="L512" s="11"/>
      <c r="P512" s="11"/>
      <c r="Q512" s="11"/>
      <c r="R512" s="101"/>
      <c r="S512" s="11"/>
      <c r="T512" s="11"/>
      <c r="U512" s="11"/>
      <c r="W512" s="11"/>
      <c r="X512" s="11"/>
      <c r="Y512" s="11"/>
      <c r="Z512" s="101"/>
      <c r="AA512" s="11"/>
      <c r="AB512" s="11"/>
      <c r="AC512" s="11"/>
      <c r="AD512" s="11"/>
      <c r="AE512" s="11"/>
      <c r="AF512" s="11"/>
      <c r="AG512" s="11"/>
      <c r="AH512" s="102"/>
      <c r="AI512" s="11"/>
      <c r="AJ512" s="11"/>
      <c r="AK512" s="11"/>
      <c r="AL512" s="11"/>
      <c r="AM512" s="11"/>
      <c r="AN512" s="11"/>
      <c r="AO512" s="11"/>
      <c r="AP512" s="11"/>
      <c r="AQ512" s="11"/>
      <c r="AR512" s="11"/>
      <c r="AS512" s="102"/>
      <c r="AT512" s="102"/>
      <c r="AU512" s="11"/>
      <c r="AV512" s="11"/>
      <c r="AW512" s="5"/>
      <c r="AX512" s="5"/>
      <c r="AZ512" s="5"/>
      <c r="BA512" s="5"/>
    </row>
    <row r="513" spans="3:53" ht="15.75" hidden="1" customHeight="1">
      <c r="C513" s="11"/>
      <c r="D513" s="101"/>
      <c r="E513" s="11"/>
      <c r="F513" s="11"/>
      <c r="G513" s="11"/>
      <c r="H513" s="102"/>
      <c r="I513" s="134"/>
      <c r="J513" s="11"/>
      <c r="K513" s="11"/>
      <c r="L513" s="11"/>
      <c r="P513" s="11"/>
      <c r="Q513" s="11"/>
      <c r="R513" s="101"/>
      <c r="S513" s="11"/>
      <c r="T513" s="11"/>
      <c r="U513" s="11"/>
      <c r="W513" s="11"/>
      <c r="X513" s="11"/>
      <c r="Y513" s="11"/>
      <c r="Z513" s="101"/>
      <c r="AA513" s="11"/>
      <c r="AB513" s="11"/>
      <c r="AC513" s="11"/>
      <c r="AD513" s="11"/>
      <c r="AE513" s="11"/>
      <c r="AF513" s="11"/>
      <c r="AG513" s="11"/>
      <c r="AH513" s="102"/>
      <c r="AI513" s="11"/>
      <c r="AJ513" s="11"/>
      <c r="AK513" s="11"/>
      <c r="AL513" s="11"/>
      <c r="AM513" s="11"/>
      <c r="AN513" s="11"/>
      <c r="AO513" s="11"/>
      <c r="AP513" s="11"/>
      <c r="AQ513" s="11"/>
      <c r="AR513" s="11"/>
      <c r="AS513" s="102"/>
      <c r="AT513" s="102"/>
      <c r="AU513" s="11"/>
      <c r="AV513" s="11"/>
      <c r="AW513" s="5"/>
      <c r="AX513" s="5"/>
      <c r="AZ513" s="5"/>
      <c r="BA513" s="5"/>
    </row>
    <row r="514" spans="3:53" ht="15.75" hidden="1" customHeight="1">
      <c r="C514" s="11"/>
      <c r="D514" s="101"/>
      <c r="E514" s="11"/>
      <c r="F514" s="11"/>
      <c r="G514" s="11"/>
      <c r="H514" s="102"/>
      <c r="I514" s="134"/>
      <c r="J514" s="11"/>
      <c r="K514" s="11"/>
      <c r="L514" s="11"/>
      <c r="P514" s="11"/>
      <c r="Q514" s="11"/>
      <c r="R514" s="101"/>
      <c r="S514" s="11"/>
      <c r="T514" s="11"/>
      <c r="U514" s="11"/>
      <c r="W514" s="11"/>
      <c r="X514" s="11"/>
      <c r="Y514" s="11"/>
      <c r="Z514" s="101"/>
      <c r="AA514" s="11"/>
      <c r="AB514" s="11"/>
      <c r="AC514" s="11"/>
      <c r="AD514" s="11"/>
      <c r="AE514" s="11"/>
      <c r="AF514" s="11"/>
      <c r="AG514" s="11"/>
      <c r="AH514" s="102"/>
      <c r="AI514" s="11"/>
      <c r="AJ514" s="11"/>
      <c r="AK514" s="11"/>
      <c r="AL514" s="11"/>
      <c r="AM514" s="11"/>
      <c r="AN514" s="11"/>
      <c r="AO514" s="11"/>
      <c r="AP514" s="11"/>
      <c r="AQ514" s="11"/>
      <c r="AR514" s="11"/>
      <c r="AS514" s="102"/>
      <c r="AT514" s="102"/>
      <c r="AU514" s="11"/>
      <c r="AV514" s="11"/>
      <c r="AW514" s="5"/>
      <c r="AX514" s="5"/>
      <c r="AZ514" s="5"/>
      <c r="BA514" s="5"/>
    </row>
    <row r="515" spans="3:53" ht="15.75" hidden="1" customHeight="1">
      <c r="C515" s="11"/>
      <c r="D515" s="101"/>
      <c r="E515" s="11"/>
      <c r="F515" s="11"/>
      <c r="G515" s="11"/>
      <c r="H515" s="102"/>
      <c r="I515" s="134"/>
      <c r="J515" s="11"/>
      <c r="K515" s="11"/>
      <c r="L515" s="11"/>
      <c r="P515" s="11"/>
      <c r="Q515" s="11"/>
      <c r="R515" s="101"/>
      <c r="S515" s="11"/>
      <c r="T515" s="11"/>
      <c r="U515" s="11"/>
      <c r="W515" s="11"/>
      <c r="X515" s="11"/>
      <c r="Y515" s="11"/>
      <c r="Z515" s="101"/>
      <c r="AA515" s="11"/>
      <c r="AB515" s="11"/>
      <c r="AC515" s="11"/>
      <c r="AD515" s="11"/>
      <c r="AE515" s="11"/>
      <c r="AF515" s="11"/>
      <c r="AG515" s="11"/>
      <c r="AH515" s="102"/>
      <c r="AI515" s="11"/>
      <c r="AJ515" s="11"/>
      <c r="AK515" s="11"/>
      <c r="AL515" s="11"/>
      <c r="AM515" s="11"/>
      <c r="AN515" s="11"/>
      <c r="AO515" s="11"/>
      <c r="AP515" s="11"/>
      <c r="AQ515" s="11"/>
      <c r="AR515" s="11"/>
      <c r="AS515" s="102"/>
      <c r="AT515" s="102"/>
      <c r="AU515" s="11"/>
      <c r="AV515" s="11"/>
      <c r="AW515" s="5"/>
      <c r="AX515" s="5"/>
      <c r="AZ515" s="5"/>
      <c r="BA515" s="5"/>
    </row>
    <row r="516" spans="3:53" ht="15.75" hidden="1" customHeight="1">
      <c r="C516" s="11"/>
      <c r="D516" s="101"/>
      <c r="E516" s="11"/>
      <c r="F516" s="11"/>
      <c r="G516" s="11"/>
      <c r="H516" s="102"/>
      <c r="I516" s="134"/>
      <c r="J516" s="11"/>
      <c r="K516" s="11"/>
      <c r="L516" s="11"/>
      <c r="P516" s="11"/>
      <c r="Q516" s="11"/>
      <c r="R516" s="101"/>
      <c r="S516" s="11"/>
      <c r="T516" s="11"/>
      <c r="U516" s="11"/>
      <c r="W516" s="11"/>
      <c r="X516" s="11"/>
      <c r="Y516" s="11"/>
      <c r="Z516" s="101"/>
      <c r="AA516" s="11"/>
      <c r="AB516" s="11"/>
      <c r="AC516" s="11"/>
      <c r="AD516" s="11"/>
      <c r="AE516" s="11"/>
      <c r="AF516" s="11"/>
      <c r="AG516" s="11"/>
      <c r="AH516" s="102"/>
      <c r="AI516" s="11"/>
      <c r="AJ516" s="11"/>
      <c r="AK516" s="11"/>
      <c r="AL516" s="11"/>
      <c r="AM516" s="11"/>
      <c r="AN516" s="11"/>
      <c r="AO516" s="11"/>
      <c r="AP516" s="11"/>
      <c r="AQ516" s="11"/>
      <c r="AR516" s="11"/>
      <c r="AS516" s="102"/>
      <c r="AT516" s="102"/>
      <c r="AU516" s="11"/>
      <c r="AV516" s="11"/>
      <c r="AW516" s="5"/>
      <c r="AX516" s="5"/>
      <c r="AZ516" s="5"/>
      <c r="BA516" s="5"/>
    </row>
    <row r="517" spans="3:53" ht="15.75" hidden="1" customHeight="1">
      <c r="C517" s="11"/>
      <c r="D517" s="101"/>
      <c r="E517" s="11"/>
      <c r="F517" s="11"/>
      <c r="G517" s="11"/>
      <c r="H517" s="102"/>
      <c r="I517" s="134"/>
      <c r="J517" s="11"/>
      <c r="K517" s="11"/>
      <c r="L517" s="11"/>
      <c r="P517" s="11"/>
      <c r="Q517" s="11"/>
      <c r="R517" s="101"/>
      <c r="S517" s="11"/>
      <c r="T517" s="11"/>
      <c r="U517" s="11"/>
      <c r="W517" s="11"/>
      <c r="X517" s="11"/>
      <c r="Y517" s="11"/>
      <c r="Z517" s="101"/>
      <c r="AA517" s="11"/>
      <c r="AB517" s="11"/>
      <c r="AC517" s="11"/>
      <c r="AD517" s="11"/>
      <c r="AE517" s="11"/>
      <c r="AF517" s="11"/>
      <c r="AG517" s="11"/>
      <c r="AH517" s="102"/>
      <c r="AI517" s="11"/>
      <c r="AJ517" s="11"/>
      <c r="AK517" s="11"/>
      <c r="AL517" s="11"/>
      <c r="AM517" s="11"/>
      <c r="AN517" s="11"/>
      <c r="AO517" s="11"/>
      <c r="AP517" s="11"/>
      <c r="AQ517" s="11"/>
      <c r="AR517" s="11"/>
      <c r="AS517" s="102"/>
      <c r="AT517" s="102"/>
      <c r="AU517" s="11"/>
      <c r="AV517" s="11"/>
      <c r="AW517" s="5"/>
      <c r="AX517" s="5"/>
      <c r="AZ517" s="5"/>
      <c r="BA517" s="5"/>
    </row>
    <row r="518" spans="3:53" ht="15.75" hidden="1" customHeight="1">
      <c r="C518" s="11"/>
      <c r="D518" s="101"/>
      <c r="E518" s="11"/>
      <c r="F518" s="11"/>
      <c r="G518" s="11"/>
      <c r="H518" s="102"/>
      <c r="I518" s="134"/>
      <c r="J518" s="11"/>
      <c r="K518" s="11"/>
      <c r="L518" s="11"/>
      <c r="P518" s="11"/>
      <c r="Q518" s="11"/>
      <c r="R518" s="101"/>
      <c r="S518" s="11"/>
      <c r="T518" s="11"/>
      <c r="U518" s="11"/>
      <c r="W518" s="11"/>
      <c r="X518" s="11"/>
      <c r="Y518" s="11"/>
      <c r="Z518" s="101"/>
      <c r="AA518" s="11"/>
      <c r="AB518" s="11"/>
      <c r="AC518" s="11"/>
      <c r="AD518" s="11"/>
      <c r="AE518" s="11"/>
      <c r="AF518" s="11"/>
      <c r="AG518" s="11"/>
      <c r="AH518" s="102"/>
      <c r="AI518" s="11"/>
      <c r="AJ518" s="11"/>
      <c r="AK518" s="11"/>
      <c r="AL518" s="11"/>
      <c r="AM518" s="11"/>
      <c r="AN518" s="11"/>
      <c r="AO518" s="11"/>
      <c r="AP518" s="11"/>
      <c r="AQ518" s="11"/>
      <c r="AR518" s="11"/>
      <c r="AS518" s="102"/>
      <c r="AT518" s="102"/>
      <c r="AU518" s="11"/>
      <c r="AV518" s="11"/>
      <c r="AW518" s="5"/>
      <c r="AX518" s="5"/>
      <c r="AZ518" s="5"/>
      <c r="BA518" s="5"/>
    </row>
    <row r="519" spans="3:53" ht="15.75" hidden="1" customHeight="1">
      <c r="C519" s="11"/>
      <c r="D519" s="101"/>
      <c r="E519" s="11"/>
      <c r="F519" s="11"/>
      <c r="G519" s="11"/>
      <c r="H519" s="102"/>
      <c r="I519" s="134"/>
      <c r="J519" s="11"/>
      <c r="K519" s="11"/>
      <c r="L519" s="11"/>
      <c r="P519" s="11"/>
      <c r="Q519" s="11"/>
      <c r="R519" s="101"/>
      <c r="S519" s="11"/>
      <c r="T519" s="11"/>
      <c r="U519" s="11"/>
      <c r="W519" s="11"/>
      <c r="X519" s="11"/>
      <c r="Y519" s="11"/>
      <c r="Z519" s="101"/>
      <c r="AA519" s="11"/>
      <c r="AB519" s="11"/>
      <c r="AC519" s="11"/>
      <c r="AD519" s="11"/>
      <c r="AE519" s="11"/>
      <c r="AF519" s="11"/>
      <c r="AG519" s="11"/>
      <c r="AH519" s="102"/>
      <c r="AI519" s="11"/>
      <c r="AJ519" s="11"/>
      <c r="AK519" s="11"/>
      <c r="AL519" s="11"/>
      <c r="AM519" s="11"/>
      <c r="AN519" s="11"/>
      <c r="AO519" s="11"/>
      <c r="AP519" s="11"/>
      <c r="AQ519" s="11"/>
      <c r="AR519" s="11"/>
      <c r="AS519" s="102"/>
      <c r="AT519" s="102"/>
      <c r="AU519" s="11"/>
      <c r="AV519" s="11"/>
      <c r="AW519" s="5"/>
      <c r="AX519" s="5"/>
      <c r="AZ519" s="5"/>
      <c r="BA519" s="5"/>
    </row>
    <row r="520" spans="3:53" ht="15.75" hidden="1" customHeight="1">
      <c r="C520" s="11"/>
      <c r="D520" s="101"/>
      <c r="E520" s="11"/>
      <c r="F520" s="11"/>
      <c r="G520" s="11"/>
      <c r="H520" s="102"/>
      <c r="I520" s="134"/>
      <c r="J520" s="11"/>
      <c r="K520" s="11"/>
      <c r="L520" s="11"/>
      <c r="P520" s="11"/>
      <c r="Q520" s="11"/>
      <c r="R520" s="101"/>
      <c r="S520" s="11"/>
      <c r="T520" s="11"/>
      <c r="U520" s="11"/>
      <c r="W520" s="11"/>
      <c r="X520" s="11"/>
      <c r="Y520" s="11"/>
      <c r="Z520" s="101"/>
      <c r="AA520" s="11"/>
      <c r="AB520" s="11"/>
      <c r="AC520" s="11"/>
      <c r="AD520" s="11"/>
      <c r="AE520" s="11"/>
      <c r="AF520" s="11"/>
      <c r="AG520" s="11"/>
      <c r="AH520" s="102"/>
      <c r="AI520" s="11"/>
      <c r="AJ520" s="11"/>
      <c r="AK520" s="11"/>
      <c r="AL520" s="11"/>
      <c r="AM520" s="11"/>
      <c r="AN520" s="11"/>
      <c r="AO520" s="11"/>
      <c r="AP520" s="11"/>
      <c r="AQ520" s="11"/>
      <c r="AR520" s="11"/>
      <c r="AS520" s="102"/>
      <c r="AT520" s="102"/>
      <c r="AU520" s="11"/>
      <c r="AV520" s="11"/>
      <c r="AW520" s="5"/>
      <c r="AX520" s="5"/>
      <c r="AZ520" s="5"/>
      <c r="BA520" s="5"/>
    </row>
    <row r="521" spans="3:53" ht="15.75" hidden="1" customHeight="1">
      <c r="C521" s="11"/>
      <c r="D521" s="101"/>
      <c r="E521" s="11"/>
      <c r="F521" s="11"/>
      <c r="G521" s="11"/>
      <c r="H521" s="102"/>
      <c r="I521" s="134"/>
      <c r="J521" s="11"/>
      <c r="K521" s="11"/>
      <c r="L521" s="11"/>
      <c r="P521" s="11"/>
      <c r="Q521" s="11"/>
      <c r="R521" s="101"/>
      <c r="S521" s="11"/>
      <c r="T521" s="11"/>
      <c r="U521" s="11"/>
      <c r="W521" s="11"/>
      <c r="X521" s="11"/>
      <c r="Y521" s="11"/>
      <c r="Z521" s="101"/>
      <c r="AA521" s="11"/>
      <c r="AB521" s="11"/>
      <c r="AC521" s="11"/>
      <c r="AD521" s="11"/>
      <c r="AE521" s="11"/>
      <c r="AF521" s="11"/>
      <c r="AG521" s="11"/>
      <c r="AH521" s="102"/>
      <c r="AI521" s="11"/>
      <c r="AJ521" s="11"/>
      <c r="AK521" s="11"/>
      <c r="AL521" s="11"/>
      <c r="AM521" s="11"/>
      <c r="AN521" s="11"/>
      <c r="AO521" s="11"/>
      <c r="AP521" s="11"/>
      <c r="AQ521" s="11"/>
      <c r="AR521" s="11"/>
      <c r="AS521" s="102"/>
      <c r="AT521" s="102"/>
      <c r="AU521" s="11"/>
      <c r="AV521" s="11"/>
      <c r="AW521" s="5"/>
      <c r="AX521" s="5"/>
      <c r="AZ521" s="5"/>
      <c r="BA521" s="5"/>
    </row>
    <row r="522" spans="3:53" ht="15.75" hidden="1" customHeight="1">
      <c r="C522" s="11"/>
      <c r="D522" s="101"/>
      <c r="E522" s="11"/>
      <c r="F522" s="11"/>
      <c r="G522" s="11"/>
      <c r="H522" s="102"/>
      <c r="I522" s="134"/>
      <c r="J522" s="11"/>
      <c r="K522" s="11"/>
      <c r="L522" s="11"/>
      <c r="P522" s="11"/>
      <c r="Q522" s="11"/>
      <c r="R522" s="101"/>
      <c r="S522" s="11"/>
      <c r="T522" s="11"/>
      <c r="U522" s="11"/>
      <c r="W522" s="11"/>
      <c r="X522" s="11"/>
      <c r="Y522" s="11"/>
      <c r="Z522" s="101"/>
      <c r="AA522" s="11"/>
      <c r="AB522" s="11"/>
      <c r="AC522" s="11"/>
      <c r="AD522" s="11"/>
      <c r="AE522" s="11"/>
      <c r="AF522" s="11"/>
      <c r="AG522" s="11"/>
      <c r="AH522" s="102"/>
      <c r="AI522" s="11"/>
      <c r="AJ522" s="11"/>
      <c r="AK522" s="11"/>
      <c r="AL522" s="11"/>
      <c r="AM522" s="11"/>
      <c r="AN522" s="11"/>
      <c r="AO522" s="11"/>
      <c r="AP522" s="11"/>
      <c r="AQ522" s="11"/>
      <c r="AR522" s="11"/>
      <c r="AS522" s="102"/>
      <c r="AT522" s="102"/>
      <c r="AU522" s="11"/>
      <c r="AV522" s="11"/>
      <c r="AW522" s="5"/>
      <c r="AX522" s="5"/>
      <c r="AZ522" s="5"/>
      <c r="BA522" s="5"/>
    </row>
    <row r="523" spans="3:53" ht="15.75" hidden="1" customHeight="1">
      <c r="C523" s="11"/>
      <c r="D523" s="101"/>
      <c r="E523" s="11"/>
      <c r="F523" s="11"/>
      <c r="G523" s="11"/>
      <c r="H523" s="102"/>
      <c r="I523" s="134"/>
      <c r="J523" s="11"/>
      <c r="K523" s="11"/>
      <c r="L523" s="11"/>
      <c r="P523" s="11"/>
      <c r="Q523" s="11"/>
      <c r="R523" s="101"/>
      <c r="S523" s="11"/>
      <c r="T523" s="11"/>
      <c r="U523" s="11"/>
      <c r="W523" s="11"/>
      <c r="X523" s="11"/>
      <c r="Y523" s="11"/>
      <c r="Z523" s="101"/>
      <c r="AA523" s="11"/>
      <c r="AB523" s="11"/>
      <c r="AC523" s="11"/>
      <c r="AD523" s="11"/>
      <c r="AE523" s="11"/>
      <c r="AF523" s="11"/>
      <c r="AG523" s="11"/>
      <c r="AH523" s="102"/>
      <c r="AI523" s="11"/>
      <c r="AJ523" s="11"/>
      <c r="AK523" s="11"/>
      <c r="AL523" s="11"/>
      <c r="AM523" s="11"/>
      <c r="AN523" s="11"/>
      <c r="AO523" s="11"/>
      <c r="AP523" s="11"/>
      <c r="AQ523" s="11"/>
      <c r="AR523" s="11"/>
      <c r="AS523" s="102"/>
      <c r="AT523" s="102"/>
      <c r="AU523" s="11"/>
      <c r="AV523" s="11"/>
      <c r="AW523" s="5"/>
      <c r="AX523" s="5"/>
      <c r="AZ523" s="5"/>
      <c r="BA523" s="5"/>
    </row>
    <row r="524" spans="3:53" ht="15.75" hidden="1" customHeight="1">
      <c r="C524" s="11"/>
      <c r="D524" s="101"/>
      <c r="E524" s="11"/>
      <c r="F524" s="11"/>
      <c r="G524" s="11"/>
      <c r="H524" s="102"/>
      <c r="I524" s="134"/>
      <c r="J524" s="11"/>
      <c r="K524" s="11"/>
      <c r="L524" s="11"/>
      <c r="P524" s="11"/>
      <c r="Q524" s="11"/>
      <c r="R524" s="101"/>
      <c r="S524" s="11"/>
      <c r="T524" s="11"/>
      <c r="U524" s="11"/>
      <c r="W524" s="11"/>
      <c r="X524" s="11"/>
      <c r="Y524" s="11"/>
      <c r="Z524" s="101"/>
      <c r="AA524" s="11"/>
      <c r="AB524" s="11"/>
      <c r="AC524" s="11"/>
      <c r="AD524" s="11"/>
      <c r="AE524" s="11"/>
      <c r="AF524" s="11"/>
      <c r="AG524" s="11"/>
      <c r="AH524" s="102"/>
      <c r="AI524" s="11"/>
      <c r="AJ524" s="11"/>
      <c r="AK524" s="11"/>
      <c r="AL524" s="11"/>
      <c r="AM524" s="11"/>
      <c r="AN524" s="11"/>
      <c r="AO524" s="11"/>
      <c r="AP524" s="11"/>
      <c r="AQ524" s="11"/>
      <c r="AR524" s="11"/>
      <c r="AS524" s="102"/>
      <c r="AT524" s="102"/>
      <c r="AU524" s="11"/>
      <c r="AV524" s="11"/>
      <c r="AW524" s="5"/>
      <c r="AX524" s="5"/>
      <c r="AZ524" s="5"/>
      <c r="BA524" s="5"/>
    </row>
    <row r="525" spans="3:53" ht="15.75" hidden="1" customHeight="1">
      <c r="C525" s="11"/>
      <c r="D525" s="101"/>
      <c r="E525" s="11"/>
      <c r="F525" s="11"/>
      <c r="G525" s="11"/>
      <c r="H525" s="102"/>
      <c r="I525" s="134"/>
      <c r="J525" s="11"/>
      <c r="K525" s="11"/>
      <c r="L525" s="11"/>
      <c r="P525" s="11"/>
      <c r="Q525" s="11"/>
      <c r="R525" s="101"/>
      <c r="S525" s="11"/>
      <c r="T525" s="11"/>
      <c r="U525" s="11"/>
      <c r="W525" s="11"/>
      <c r="X525" s="11"/>
      <c r="Y525" s="11"/>
      <c r="Z525" s="101"/>
      <c r="AA525" s="11"/>
      <c r="AB525" s="11"/>
      <c r="AC525" s="11"/>
      <c r="AD525" s="11"/>
      <c r="AE525" s="11"/>
      <c r="AF525" s="11"/>
      <c r="AG525" s="11"/>
      <c r="AH525" s="102"/>
      <c r="AI525" s="11"/>
      <c r="AJ525" s="11"/>
      <c r="AK525" s="11"/>
      <c r="AL525" s="11"/>
      <c r="AM525" s="11"/>
      <c r="AN525" s="11"/>
      <c r="AO525" s="11"/>
      <c r="AP525" s="11"/>
      <c r="AQ525" s="11"/>
      <c r="AR525" s="11"/>
      <c r="AS525" s="102"/>
      <c r="AT525" s="102"/>
      <c r="AU525" s="11"/>
      <c r="AV525" s="11"/>
      <c r="AW525" s="5"/>
      <c r="AX525" s="5"/>
      <c r="AZ525" s="5"/>
      <c r="BA525" s="5"/>
    </row>
    <row r="526" spans="3:53" ht="15.75" hidden="1" customHeight="1">
      <c r="C526" s="11"/>
      <c r="D526" s="101"/>
      <c r="E526" s="11"/>
      <c r="F526" s="11"/>
      <c r="G526" s="11"/>
      <c r="H526" s="102"/>
      <c r="I526" s="134"/>
      <c r="J526" s="11"/>
      <c r="K526" s="11"/>
      <c r="L526" s="11"/>
      <c r="P526" s="11"/>
      <c r="Q526" s="11"/>
      <c r="R526" s="101"/>
      <c r="S526" s="11"/>
      <c r="T526" s="11"/>
      <c r="U526" s="11"/>
      <c r="W526" s="11"/>
      <c r="X526" s="11"/>
      <c r="Y526" s="11"/>
      <c r="Z526" s="101"/>
      <c r="AA526" s="11"/>
      <c r="AB526" s="11"/>
      <c r="AC526" s="11"/>
      <c r="AD526" s="11"/>
      <c r="AE526" s="11"/>
      <c r="AF526" s="11"/>
      <c r="AG526" s="11"/>
      <c r="AH526" s="102"/>
      <c r="AI526" s="11"/>
      <c r="AJ526" s="11"/>
      <c r="AK526" s="11"/>
      <c r="AL526" s="11"/>
      <c r="AM526" s="11"/>
      <c r="AN526" s="11"/>
      <c r="AO526" s="11"/>
      <c r="AP526" s="11"/>
      <c r="AQ526" s="11"/>
      <c r="AR526" s="11"/>
      <c r="AS526" s="102"/>
      <c r="AT526" s="102"/>
      <c r="AU526" s="11"/>
      <c r="AV526" s="11"/>
      <c r="AW526" s="5"/>
      <c r="AX526" s="5"/>
      <c r="AZ526" s="5"/>
      <c r="BA526" s="5"/>
    </row>
    <row r="527" spans="3:53" ht="15.75" hidden="1" customHeight="1">
      <c r="C527" s="11"/>
      <c r="D527" s="101"/>
      <c r="E527" s="11"/>
      <c r="F527" s="11"/>
      <c r="G527" s="11"/>
      <c r="H527" s="102"/>
      <c r="I527" s="134"/>
      <c r="J527" s="11"/>
      <c r="K527" s="11"/>
      <c r="L527" s="11"/>
      <c r="P527" s="11"/>
      <c r="Q527" s="11"/>
      <c r="R527" s="101"/>
      <c r="S527" s="11"/>
      <c r="T527" s="11"/>
      <c r="U527" s="11"/>
      <c r="W527" s="11"/>
      <c r="X527" s="11"/>
      <c r="Y527" s="11"/>
      <c r="Z527" s="101"/>
      <c r="AA527" s="11"/>
      <c r="AB527" s="11"/>
      <c r="AC527" s="11"/>
      <c r="AD527" s="11"/>
      <c r="AE527" s="11"/>
      <c r="AF527" s="11"/>
      <c r="AG527" s="11"/>
      <c r="AH527" s="102"/>
      <c r="AI527" s="11"/>
      <c r="AJ527" s="11"/>
      <c r="AK527" s="11"/>
      <c r="AL527" s="11"/>
      <c r="AM527" s="11"/>
      <c r="AN527" s="11"/>
      <c r="AO527" s="11"/>
      <c r="AP527" s="11"/>
      <c r="AQ527" s="11"/>
      <c r="AR527" s="11"/>
      <c r="AS527" s="102"/>
      <c r="AT527" s="102"/>
      <c r="AU527" s="11"/>
      <c r="AV527" s="11"/>
      <c r="AW527" s="5"/>
      <c r="AX527" s="5"/>
      <c r="AZ527" s="5"/>
      <c r="BA527" s="5"/>
    </row>
    <row r="528" spans="3:53" ht="15.75" hidden="1" customHeight="1">
      <c r="C528" s="11"/>
      <c r="D528" s="101"/>
      <c r="E528" s="11"/>
      <c r="F528" s="11"/>
      <c r="G528" s="11"/>
      <c r="H528" s="102"/>
      <c r="I528" s="134"/>
      <c r="J528" s="11"/>
      <c r="K528" s="11"/>
      <c r="L528" s="11"/>
      <c r="P528" s="11"/>
      <c r="Q528" s="11"/>
      <c r="R528" s="101"/>
      <c r="S528" s="11"/>
      <c r="T528" s="11"/>
      <c r="U528" s="11"/>
      <c r="W528" s="11"/>
      <c r="X528" s="11"/>
      <c r="Y528" s="11"/>
      <c r="Z528" s="101"/>
      <c r="AA528" s="11"/>
      <c r="AB528" s="11"/>
      <c r="AC528" s="11"/>
      <c r="AD528" s="11"/>
      <c r="AE528" s="11"/>
      <c r="AF528" s="11"/>
      <c r="AG528" s="11"/>
      <c r="AH528" s="102"/>
      <c r="AI528" s="11"/>
      <c r="AJ528" s="11"/>
      <c r="AK528" s="11"/>
      <c r="AL528" s="11"/>
      <c r="AM528" s="11"/>
      <c r="AN528" s="11"/>
      <c r="AO528" s="11"/>
      <c r="AP528" s="11"/>
      <c r="AQ528" s="11"/>
      <c r="AR528" s="11"/>
      <c r="AS528" s="102"/>
      <c r="AT528" s="102"/>
      <c r="AU528" s="11"/>
      <c r="AV528" s="11"/>
      <c r="AW528" s="5"/>
      <c r="AX528" s="5"/>
      <c r="AZ528" s="5"/>
      <c r="BA528" s="5"/>
    </row>
    <row r="529" spans="3:53" ht="15.75" hidden="1" customHeight="1">
      <c r="C529" s="11"/>
      <c r="D529" s="101"/>
      <c r="E529" s="11"/>
      <c r="F529" s="11"/>
      <c r="G529" s="11"/>
      <c r="H529" s="102"/>
      <c r="I529" s="134"/>
      <c r="J529" s="11"/>
      <c r="K529" s="11"/>
      <c r="L529" s="11"/>
      <c r="P529" s="11"/>
      <c r="Q529" s="11"/>
      <c r="R529" s="101"/>
      <c r="S529" s="11"/>
      <c r="T529" s="11"/>
      <c r="U529" s="11"/>
      <c r="W529" s="11"/>
      <c r="X529" s="11"/>
      <c r="Y529" s="11"/>
      <c r="Z529" s="101"/>
      <c r="AA529" s="11"/>
      <c r="AB529" s="11"/>
      <c r="AC529" s="11"/>
      <c r="AD529" s="11"/>
      <c r="AE529" s="11"/>
      <c r="AF529" s="11"/>
      <c r="AG529" s="11"/>
      <c r="AH529" s="102"/>
      <c r="AI529" s="11"/>
      <c r="AJ529" s="11"/>
      <c r="AK529" s="11"/>
      <c r="AL529" s="11"/>
      <c r="AM529" s="11"/>
      <c r="AN529" s="11"/>
      <c r="AO529" s="11"/>
      <c r="AP529" s="11"/>
      <c r="AQ529" s="11"/>
      <c r="AR529" s="11"/>
      <c r="AS529" s="102"/>
      <c r="AT529" s="102"/>
      <c r="AU529" s="11"/>
      <c r="AV529" s="11"/>
      <c r="AW529" s="5"/>
      <c r="AX529" s="5"/>
      <c r="AZ529" s="5"/>
      <c r="BA529" s="5"/>
    </row>
    <row r="530" spans="3:53" ht="15.75" hidden="1" customHeight="1">
      <c r="C530" s="11"/>
      <c r="D530" s="101"/>
      <c r="E530" s="11"/>
      <c r="F530" s="11"/>
      <c r="G530" s="11"/>
      <c r="H530" s="102"/>
      <c r="I530" s="134"/>
      <c r="J530" s="11"/>
      <c r="K530" s="11"/>
      <c r="L530" s="11"/>
      <c r="P530" s="11"/>
      <c r="Q530" s="11"/>
      <c r="R530" s="101"/>
      <c r="S530" s="11"/>
      <c r="T530" s="11"/>
      <c r="U530" s="11"/>
      <c r="W530" s="11"/>
      <c r="X530" s="11"/>
      <c r="Y530" s="11"/>
      <c r="Z530" s="101"/>
      <c r="AA530" s="11"/>
      <c r="AB530" s="11"/>
      <c r="AC530" s="11"/>
      <c r="AD530" s="11"/>
      <c r="AE530" s="11"/>
      <c r="AF530" s="11"/>
      <c r="AG530" s="11"/>
      <c r="AH530" s="102"/>
      <c r="AI530" s="11"/>
      <c r="AJ530" s="11"/>
      <c r="AK530" s="11"/>
      <c r="AL530" s="11"/>
      <c r="AM530" s="11"/>
      <c r="AN530" s="11"/>
      <c r="AO530" s="11"/>
      <c r="AP530" s="11"/>
      <c r="AQ530" s="11"/>
      <c r="AR530" s="11"/>
      <c r="AS530" s="102"/>
      <c r="AT530" s="102"/>
      <c r="AU530" s="11"/>
      <c r="AV530" s="11"/>
      <c r="AW530" s="5"/>
      <c r="AX530" s="5"/>
      <c r="AZ530" s="5"/>
      <c r="BA530" s="5"/>
    </row>
    <row r="531" spans="3:53" ht="15.75" hidden="1" customHeight="1">
      <c r="C531" s="11"/>
      <c r="D531" s="101"/>
      <c r="E531" s="11"/>
      <c r="F531" s="11"/>
      <c r="G531" s="11"/>
      <c r="H531" s="102"/>
      <c r="I531" s="134"/>
      <c r="J531" s="11"/>
      <c r="K531" s="11"/>
      <c r="L531" s="11"/>
      <c r="P531" s="11"/>
      <c r="Q531" s="11"/>
      <c r="R531" s="101"/>
      <c r="S531" s="11"/>
      <c r="T531" s="11"/>
      <c r="U531" s="11"/>
      <c r="W531" s="11"/>
      <c r="X531" s="11"/>
      <c r="Y531" s="11"/>
      <c r="Z531" s="101"/>
      <c r="AA531" s="11"/>
      <c r="AB531" s="11"/>
      <c r="AC531" s="11"/>
      <c r="AD531" s="11"/>
      <c r="AE531" s="11"/>
      <c r="AF531" s="11"/>
      <c r="AG531" s="11"/>
      <c r="AH531" s="102"/>
      <c r="AI531" s="11"/>
      <c r="AJ531" s="11"/>
      <c r="AK531" s="11"/>
      <c r="AL531" s="11"/>
      <c r="AM531" s="11"/>
      <c r="AN531" s="11"/>
      <c r="AO531" s="11"/>
      <c r="AP531" s="11"/>
      <c r="AQ531" s="11"/>
      <c r="AR531" s="11"/>
      <c r="AS531" s="102"/>
      <c r="AT531" s="102"/>
      <c r="AU531" s="11"/>
      <c r="AV531" s="11"/>
      <c r="AW531" s="5"/>
      <c r="AX531" s="5"/>
      <c r="AZ531" s="5"/>
      <c r="BA531" s="5"/>
    </row>
    <row r="532" spans="3:53" ht="15.75" hidden="1" customHeight="1">
      <c r="C532" s="11"/>
      <c r="D532" s="101"/>
      <c r="E532" s="11"/>
      <c r="F532" s="11"/>
      <c r="G532" s="11"/>
      <c r="H532" s="102"/>
      <c r="I532" s="134"/>
      <c r="J532" s="11"/>
      <c r="K532" s="11"/>
      <c r="L532" s="11"/>
      <c r="P532" s="11"/>
      <c r="Q532" s="11"/>
      <c r="R532" s="101"/>
      <c r="S532" s="11"/>
      <c r="T532" s="11"/>
      <c r="U532" s="11"/>
      <c r="W532" s="11"/>
      <c r="X532" s="11"/>
      <c r="Y532" s="11"/>
      <c r="Z532" s="101"/>
      <c r="AA532" s="11"/>
      <c r="AB532" s="11"/>
      <c r="AC532" s="11"/>
      <c r="AD532" s="11"/>
      <c r="AE532" s="11"/>
      <c r="AF532" s="11"/>
      <c r="AG532" s="11"/>
      <c r="AH532" s="102"/>
      <c r="AI532" s="11"/>
      <c r="AJ532" s="11"/>
      <c r="AK532" s="11"/>
      <c r="AL532" s="11"/>
      <c r="AM532" s="11"/>
      <c r="AN532" s="11"/>
      <c r="AO532" s="11"/>
      <c r="AP532" s="11"/>
      <c r="AQ532" s="11"/>
      <c r="AR532" s="11"/>
      <c r="AS532" s="102"/>
      <c r="AT532" s="102"/>
      <c r="AU532" s="11"/>
      <c r="AV532" s="11"/>
      <c r="AW532" s="5"/>
      <c r="AX532" s="5"/>
      <c r="AZ532" s="5"/>
      <c r="BA532" s="5"/>
    </row>
    <row r="533" spans="3:53" ht="15.75" hidden="1" customHeight="1">
      <c r="C533" s="11"/>
      <c r="D533" s="101"/>
      <c r="E533" s="11"/>
      <c r="F533" s="11"/>
      <c r="G533" s="11"/>
      <c r="H533" s="102"/>
      <c r="I533" s="134"/>
      <c r="J533" s="11"/>
      <c r="K533" s="11"/>
      <c r="L533" s="11"/>
      <c r="P533" s="11"/>
      <c r="Q533" s="11"/>
      <c r="R533" s="101"/>
      <c r="S533" s="11"/>
      <c r="T533" s="11"/>
      <c r="U533" s="11"/>
      <c r="W533" s="11"/>
      <c r="X533" s="11"/>
      <c r="Y533" s="11"/>
      <c r="Z533" s="101"/>
      <c r="AA533" s="11"/>
      <c r="AB533" s="11"/>
      <c r="AC533" s="11"/>
      <c r="AD533" s="11"/>
      <c r="AE533" s="11"/>
      <c r="AF533" s="11"/>
      <c r="AG533" s="11"/>
      <c r="AH533" s="102"/>
      <c r="AI533" s="11"/>
      <c r="AJ533" s="11"/>
      <c r="AK533" s="11"/>
      <c r="AL533" s="11"/>
      <c r="AM533" s="11"/>
      <c r="AN533" s="11"/>
      <c r="AO533" s="11"/>
      <c r="AP533" s="11"/>
      <c r="AQ533" s="11"/>
      <c r="AR533" s="11"/>
      <c r="AS533" s="102"/>
      <c r="AT533" s="102"/>
      <c r="AU533" s="11"/>
      <c r="AV533" s="11"/>
      <c r="AW533" s="5"/>
      <c r="AX533" s="5"/>
      <c r="AZ533" s="5"/>
      <c r="BA533" s="5"/>
    </row>
    <row r="534" spans="3:53" ht="15.75" hidden="1" customHeight="1">
      <c r="C534" s="11"/>
      <c r="D534" s="101"/>
      <c r="E534" s="11"/>
      <c r="F534" s="11"/>
      <c r="G534" s="11"/>
      <c r="H534" s="102"/>
      <c r="I534" s="134"/>
      <c r="J534" s="11"/>
      <c r="K534" s="11"/>
      <c r="L534" s="11"/>
      <c r="P534" s="11"/>
      <c r="Q534" s="11"/>
      <c r="R534" s="101"/>
      <c r="S534" s="11"/>
      <c r="T534" s="11"/>
      <c r="U534" s="11"/>
      <c r="W534" s="11"/>
      <c r="X534" s="11"/>
      <c r="Y534" s="11"/>
      <c r="Z534" s="101"/>
      <c r="AA534" s="11"/>
      <c r="AB534" s="11"/>
      <c r="AC534" s="11"/>
      <c r="AD534" s="11"/>
      <c r="AE534" s="11"/>
      <c r="AF534" s="11"/>
      <c r="AG534" s="11"/>
      <c r="AH534" s="102"/>
      <c r="AI534" s="11"/>
      <c r="AJ534" s="11"/>
      <c r="AK534" s="11"/>
      <c r="AL534" s="11"/>
      <c r="AM534" s="11"/>
      <c r="AN534" s="11"/>
      <c r="AO534" s="11"/>
      <c r="AP534" s="11"/>
      <c r="AQ534" s="11"/>
      <c r="AR534" s="11"/>
      <c r="AS534" s="102"/>
      <c r="AT534" s="102"/>
      <c r="AU534" s="11"/>
      <c r="AV534" s="11"/>
      <c r="AW534" s="5"/>
      <c r="AX534" s="5"/>
      <c r="AZ534" s="5"/>
      <c r="BA534" s="5"/>
    </row>
    <row r="535" spans="3:53" ht="15.75" hidden="1" customHeight="1">
      <c r="C535" s="11"/>
      <c r="D535" s="101"/>
      <c r="E535" s="11"/>
      <c r="F535" s="11"/>
      <c r="G535" s="11"/>
      <c r="H535" s="102"/>
      <c r="I535" s="134"/>
      <c r="J535" s="11"/>
      <c r="K535" s="11"/>
      <c r="L535" s="11"/>
      <c r="P535" s="11"/>
      <c r="Q535" s="11"/>
      <c r="R535" s="101"/>
      <c r="S535" s="11"/>
      <c r="T535" s="11"/>
      <c r="U535" s="11"/>
      <c r="W535" s="11"/>
      <c r="X535" s="11"/>
      <c r="Y535" s="11"/>
      <c r="Z535" s="101"/>
      <c r="AA535" s="11"/>
      <c r="AB535" s="11"/>
      <c r="AC535" s="11"/>
      <c r="AD535" s="11"/>
      <c r="AE535" s="11"/>
      <c r="AF535" s="11"/>
      <c r="AG535" s="11"/>
      <c r="AH535" s="102"/>
      <c r="AI535" s="11"/>
      <c r="AJ535" s="11"/>
      <c r="AK535" s="11"/>
      <c r="AL535" s="11"/>
      <c r="AM535" s="11"/>
      <c r="AN535" s="11"/>
      <c r="AO535" s="11"/>
      <c r="AP535" s="11"/>
      <c r="AQ535" s="11"/>
      <c r="AR535" s="11"/>
      <c r="AS535" s="102"/>
      <c r="AT535" s="102"/>
      <c r="AU535" s="11"/>
      <c r="AV535" s="11"/>
      <c r="AW535" s="5"/>
      <c r="AX535" s="5"/>
      <c r="AZ535" s="5"/>
      <c r="BA535" s="5"/>
    </row>
    <row r="536" spans="3:53" ht="15.75" hidden="1" customHeight="1">
      <c r="C536" s="11"/>
      <c r="D536" s="101"/>
      <c r="E536" s="11"/>
      <c r="F536" s="11"/>
      <c r="G536" s="11"/>
      <c r="H536" s="102"/>
      <c r="I536" s="134"/>
      <c r="J536" s="11"/>
      <c r="K536" s="11"/>
      <c r="L536" s="11"/>
      <c r="P536" s="11"/>
      <c r="Q536" s="11"/>
      <c r="R536" s="101"/>
      <c r="S536" s="11"/>
      <c r="T536" s="11"/>
      <c r="U536" s="11"/>
      <c r="W536" s="11"/>
      <c r="X536" s="11"/>
      <c r="Y536" s="11"/>
      <c r="Z536" s="101"/>
      <c r="AA536" s="11"/>
      <c r="AB536" s="11"/>
      <c r="AC536" s="11"/>
      <c r="AD536" s="11"/>
      <c r="AE536" s="11"/>
      <c r="AF536" s="11"/>
      <c r="AG536" s="11"/>
      <c r="AH536" s="102"/>
      <c r="AI536" s="11"/>
      <c r="AJ536" s="11"/>
      <c r="AK536" s="11"/>
      <c r="AL536" s="11"/>
      <c r="AM536" s="11"/>
      <c r="AN536" s="11"/>
      <c r="AO536" s="11"/>
      <c r="AP536" s="11"/>
      <c r="AQ536" s="11"/>
      <c r="AR536" s="11"/>
      <c r="AS536" s="102"/>
      <c r="AT536" s="102"/>
      <c r="AU536" s="11"/>
      <c r="AV536" s="11"/>
      <c r="AW536" s="5"/>
      <c r="AX536" s="5"/>
      <c r="AZ536" s="5"/>
      <c r="BA536" s="5"/>
    </row>
    <row r="537" spans="3:53" ht="15.75" hidden="1" customHeight="1">
      <c r="C537" s="11"/>
      <c r="D537" s="101"/>
      <c r="E537" s="11"/>
      <c r="F537" s="11"/>
      <c r="G537" s="11"/>
      <c r="H537" s="102"/>
      <c r="I537" s="134"/>
      <c r="J537" s="11"/>
      <c r="K537" s="11"/>
      <c r="L537" s="11"/>
      <c r="P537" s="11"/>
      <c r="Q537" s="11"/>
      <c r="R537" s="101"/>
      <c r="S537" s="11"/>
      <c r="T537" s="11"/>
      <c r="U537" s="11"/>
      <c r="W537" s="11"/>
      <c r="X537" s="11"/>
      <c r="Y537" s="11"/>
      <c r="Z537" s="101"/>
      <c r="AA537" s="11"/>
      <c r="AB537" s="11"/>
      <c r="AC537" s="11"/>
      <c r="AD537" s="11"/>
      <c r="AE537" s="11"/>
      <c r="AF537" s="11"/>
      <c r="AG537" s="11"/>
      <c r="AH537" s="102"/>
      <c r="AI537" s="11"/>
      <c r="AJ537" s="11"/>
      <c r="AK537" s="11"/>
      <c r="AL537" s="11"/>
      <c r="AM537" s="11"/>
      <c r="AN537" s="11"/>
      <c r="AO537" s="11"/>
      <c r="AP537" s="11"/>
      <c r="AQ537" s="11"/>
      <c r="AR537" s="11"/>
      <c r="AS537" s="102"/>
      <c r="AT537" s="102"/>
      <c r="AU537" s="11"/>
      <c r="AV537" s="11"/>
      <c r="AW537" s="5"/>
      <c r="AX537" s="5"/>
      <c r="AZ537" s="5"/>
      <c r="BA537" s="5"/>
    </row>
    <row r="538" spans="3:53" ht="15.75" hidden="1" customHeight="1">
      <c r="C538" s="11"/>
      <c r="D538" s="101"/>
      <c r="E538" s="11"/>
      <c r="F538" s="11"/>
      <c r="G538" s="11"/>
      <c r="H538" s="102"/>
      <c r="I538" s="134"/>
      <c r="J538" s="11"/>
      <c r="K538" s="11"/>
      <c r="L538" s="11"/>
      <c r="P538" s="11"/>
      <c r="Q538" s="11"/>
      <c r="R538" s="101"/>
      <c r="S538" s="11"/>
      <c r="T538" s="11"/>
      <c r="U538" s="11"/>
      <c r="W538" s="11"/>
      <c r="X538" s="11"/>
      <c r="Y538" s="11"/>
      <c r="Z538" s="101"/>
      <c r="AA538" s="11"/>
      <c r="AB538" s="11"/>
      <c r="AC538" s="11"/>
      <c r="AD538" s="11"/>
      <c r="AE538" s="11"/>
      <c r="AF538" s="11"/>
      <c r="AG538" s="11"/>
      <c r="AH538" s="102"/>
      <c r="AI538" s="11"/>
      <c r="AJ538" s="11"/>
      <c r="AK538" s="11"/>
      <c r="AL538" s="11"/>
      <c r="AM538" s="11"/>
      <c r="AN538" s="11"/>
      <c r="AO538" s="11"/>
      <c r="AP538" s="11"/>
      <c r="AQ538" s="11"/>
      <c r="AR538" s="11"/>
      <c r="AS538" s="102"/>
      <c r="AT538" s="102"/>
      <c r="AU538" s="11"/>
      <c r="AV538" s="11"/>
      <c r="AW538" s="5"/>
      <c r="AX538" s="5"/>
      <c r="AZ538" s="5"/>
      <c r="BA538" s="5"/>
    </row>
    <row r="539" spans="3:53" ht="15.75" hidden="1" customHeight="1">
      <c r="C539" s="11"/>
      <c r="D539" s="101"/>
      <c r="E539" s="11"/>
      <c r="F539" s="11"/>
      <c r="G539" s="11"/>
      <c r="H539" s="102"/>
      <c r="I539" s="134"/>
      <c r="J539" s="11"/>
      <c r="K539" s="11"/>
      <c r="L539" s="11"/>
      <c r="P539" s="11"/>
      <c r="Q539" s="11"/>
      <c r="R539" s="101"/>
      <c r="S539" s="11"/>
      <c r="T539" s="11"/>
      <c r="U539" s="11"/>
      <c r="W539" s="11"/>
      <c r="X539" s="11"/>
      <c r="Y539" s="11"/>
      <c r="Z539" s="101"/>
      <c r="AA539" s="11"/>
      <c r="AB539" s="11"/>
      <c r="AC539" s="11"/>
      <c r="AD539" s="11"/>
      <c r="AE539" s="11"/>
      <c r="AF539" s="11"/>
      <c r="AG539" s="11"/>
      <c r="AH539" s="102"/>
      <c r="AI539" s="11"/>
      <c r="AJ539" s="11"/>
      <c r="AK539" s="11"/>
      <c r="AL539" s="11"/>
      <c r="AM539" s="11"/>
      <c r="AN539" s="11"/>
      <c r="AO539" s="11"/>
      <c r="AP539" s="11"/>
      <c r="AQ539" s="11"/>
      <c r="AR539" s="11"/>
      <c r="AS539" s="102"/>
      <c r="AT539" s="102"/>
      <c r="AU539" s="11"/>
      <c r="AV539" s="11"/>
      <c r="AW539" s="5"/>
      <c r="AX539" s="5"/>
      <c r="AZ539" s="5"/>
      <c r="BA539" s="5"/>
    </row>
    <row r="540" spans="3:53" ht="15.75" hidden="1" customHeight="1">
      <c r="C540" s="11"/>
      <c r="D540" s="101"/>
      <c r="E540" s="11"/>
      <c r="F540" s="11"/>
      <c r="G540" s="11"/>
      <c r="H540" s="102"/>
      <c r="I540" s="134"/>
      <c r="J540" s="11"/>
      <c r="K540" s="11"/>
      <c r="L540" s="11"/>
      <c r="P540" s="11"/>
      <c r="Q540" s="11"/>
      <c r="R540" s="101"/>
      <c r="S540" s="11"/>
      <c r="T540" s="11"/>
      <c r="U540" s="11"/>
      <c r="W540" s="11"/>
      <c r="X540" s="11"/>
      <c r="Y540" s="11"/>
      <c r="Z540" s="101"/>
      <c r="AA540" s="11"/>
      <c r="AB540" s="11"/>
      <c r="AC540" s="11"/>
      <c r="AD540" s="11"/>
      <c r="AE540" s="11"/>
      <c r="AF540" s="11"/>
      <c r="AG540" s="11"/>
      <c r="AH540" s="102"/>
      <c r="AI540" s="11"/>
      <c r="AJ540" s="11"/>
      <c r="AK540" s="11"/>
      <c r="AL540" s="11"/>
      <c r="AM540" s="11"/>
      <c r="AN540" s="11"/>
      <c r="AO540" s="11"/>
      <c r="AP540" s="11"/>
      <c r="AQ540" s="11"/>
      <c r="AR540" s="11"/>
      <c r="AS540" s="102"/>
      <c r="AT540" s="102"/>
      <c r="AU540" s="11"/>
      <c r="AV540" s="11"/>
      <c r="AW540" s="5"/>
      <c r="AX540" s="5"/>
      <c r="AZ540" s="5"/>
      <c r="BA540" s="5"/>
    </row>
    <row r="541" spans="3:53" ht="15.75" hidden="1" customHeight="1">
      <c r="C541" s="11"/>
      <c r="D541" s="101"/>
      <c r="E541" s="11"/>
      <c r="F541" s="11"/>
      <c r="G541" s="11"/>
      <c r="H541" s="102"/>
      <c r="I541" s="134"/>
      <c r="J541" s="11"/>
      <c r="K541" s="11"/>
      <c r="L541" s="11"/>
      <c r="P541" s="11"/>
      <c r="Q541" s="11"/>
      <c r="R541" s="101"/>
      <c r="S541" s="11"/>
      <c r="T541" s="11"/>
      <c r="U541" s="11"/>
      <c r="W541" s="11"/>
      <c r="X541" s="11"/>
      <c r="Y541" s="11"/>
      <c r="Z541" s="101"/>
      <c r="AA541" s="11"/>
      <c r="AB541" s="11"/>
      <c r="AC541" s="11"/>
      <c r="AD541" s="11"/>
      <c r="AE541" s="11"/>
      <c r="AF541" s="11"/>
      <c r="AG541" s="11"/>
      <c r="AH541" s="102"/>
      <c r="AI541" s="11"/>
      <c r="AJ541" s="11"/>
      <c r="AK541" s="11"/>
      <c r="AL541" s="11"/>
      <c r="AM541" s="11"/>
      <c r="AN541" s="11"/>
      <c r="AO541" s="11"/>
      <c r="AP541" s="11"/>
      <c r="AQ541" s="11"/>
      <c r="AR541" s="11"/>
      <c r="AS541" s="102"/>
      <c r="AT541" s="102"/>
      <c r="AU541" s="11"/>
      <c r="AV541" s="11"/>
      <c r="AW541" s="5"/>
      <c r="AX541" s="5"/>
      <c r="AZ541" s="5"/>
      <c r="BA541" s="5"/>
    </row>
    <row r="542" spans="3:53" ht="15.75" hidden="1" customHeight="1">
      <c r="C542" s="11"/>
      <c r="D542" s="101"/>
      <c r="E542" s="11"/>
      <c r="F542" s="11"/>
      <c r="G542" s="11"/>
      <c r="H542" s="102"/>
      <c r="I542" s="134"/>
      <c r="J542" s="11"/>
      <c r="K542" s="11"/>
      <c r="L542" s="11"/>
      <c r="P542" s="11"/>
      <c r="Q542" s="11"/>
      <c r="R542" s="101"/>
      <c r="S542" s="11"/>
      <c r="T542" s="11"/>
      <c r="U542" s="11"/>
      <c r="W542" s="11"/>
      <c r="X542" s="11"/>
      <c r="Y542" s="11"/>
      <c r="Z542" s="101"/>
      <c r="AA542" s="11"/>
      <c r="AB542" s="11"/>
      <c r="AC542" s="11"/>
      <c r="AD542" s="11"/>
      <c r="AE542" s="11"/>
      <c r="AF542" s="11"/>
      <c r="AG542" s="11"/>
      <c r="AH542" s="102"/>
      <c r="AI542" s="11"/>
      <c r="AJ542" s="11"/>
      <c r="AK542" s="11"/>
      <c r="AL542" s="11"/>
      <c r="AM542" s="11"/>
      <c r="AN542" s="11"/>
      <c r="AO542" s="11"/>
      <c r="AP542" s="11"/>
      <c r="AQ542" s="11"/>
      <c r="AR542" s="11"/>
      <c r="AS542" s="102"/>
      <c r="AT542" s="102"/>
      <c r="AU542" s="11"/>
      <c r="AV542" s="11"/>
      <c r="AW542" s="5"/>
      <c r="AX542" s="5"/>
      <c r="AZ542" s="5"/>
      <c r="BA542" s="5"/>
    </row>
    <row r="543" spans="3:53" ht="15.75" hidden="1" customHeight="1">
      <c r="C543" s="11"/>
      <c r="D543" s="101"/>
      <c r="E543" s="11"/>
      <c r="F543" s="11"/>
      <c r="G543" s="11"/>
      <c r="H543" s="102"/>
      <c r="I543" s="134"/>
      <c r="J543" s="11"/>
      <c r="K543" s="11"/>
      <c r="L543" s="11"/>
      <c r="P543" s="11"/>
      <c r="Q543" s="11"/>
      <c r="R543" s="101"/>
      <c r="S543" s="11"/>
      <c r="T543" s="11"/>
      <c r="U543" s="11"/>
      <c r="W543" s="11"/>
      <c r="X543" s="11"/>
      <c r="Y543" s="11"/>
      <c r="Z543" s="101"/>
      <c r="AA543" s="11"/>
      <c r="AB543" s="11"/>
      <c r="AC543" s="11"/>
      <c r="AD543" s="11"/>
      <c r="AE543" s="11"/>
      <c r="AF543" s="11"/>
      <c r="AG543" s="11"/>
      <c r="AH543" s="102"/>
      <c r="AI543" s="11"/>
      <c r="AJ543" s="11"/>
      <c r="AK543" s="11"/>
      <c r="AL543" s="11"/>
      <c r="AM543" s="11"/>
      <c r="AN543" s="11"/>
      <c r="AO543" s="11"/>
      <c r="AP543" s="11"/>
      <c r="AQ543" s="11"/>
      <c r="AR543" s="11"/>
      <c r="AS543" s="102"/>
      <c r="AT543" s="102"/>
      <c r="AU543" s="11"/>
      <c r="AV543" s="11"/>
      <c r="AW543" s="5"/>
      <c r="AX543" s="5"/>
      <c r="AZ543" s="5"/>
      <c r="BA543" s="5"/>
    </row>
    <row r="544" spans="3:53" ht="15.75" hidden="1" customHeight="1">
      <c r="C544" s="11"/>
      <c r="D544" s="101"/>
      <c r="E544" s="11"/>
      <c r="F544" s="11"/>
      <c r="G544" s="11"/>
      <c r="H544" s="102"/>
      <c r="I544" s="134"/>
      <c r="J544" s="11"/>
      <c r="K544" s="11"/>
      <c r="L544" s="11"/>
      <c r="P544" s="11"/>
      <c r="Q544" s="11"/>
      <c r="R544" s="101"/>
      <c r="S544" s="11"/>
      <c r="T544" s="11"/>
      <c r="U544" s="11"/>
      <c r="W544" s="11"/>
      <c r="X544" s="11"/>
      <c r="Y544" s="11"/>
      <c r="Z544" s="101"/>
      <c r="AA544" s="11"/>
      <c r="AB544" s="11"/>
      <c r="AC544" s="11"/>
      <c r="AD544" s="11"/>
      <c r="AE544" s="11"/>
      <c r="AF544" s="11"/>
      <c r="AG544" s="11"/>
      <c r="AH544" s="102"/>
      <c r="AI544" s="11"/>
      <c r="AJ544" s="11"/>
      <c r="AK544" s="11"/>
      <c r="AL544" s="11"/>
      <c r="AM544" s="11"/>
      <c r="AN544" s="11"/>
      <c r="AO544" s="11"/>
      <c r="AP544" s="11"/>
      <c r="AQ544" s="11"/>
      <c r="AR544" s="11"/>
      <c r="AS544" s="102"/>
      <c r="AT544" s="102"/>
      <c r="AU544" s="11"/>
      <c r="AV544" s="11"/>
      <c r="AW544" s="5"/>
      <c r="AX544" s="5"/>
      <c r="AZ544" s="5"/>
      <c r="BA544" s="5"/>
    </row>
    <row r="545" spans="3:53" ht="15.75" hidden="1" customHeight="1">
      <c r="C545" s="11"/>
      <c r="D545" s="101"/>
      <c r="E545" s="11"/>
      <c r="F545" s="11"/>
      <c r="G545" s="11"/>
      <c r="H545" s="102"/>
      <c r="I545" s="134"/>
      <c r="J545" s="11"/>
      <c r="K545" s="11"/>
      <c r="L545" s="11"/>
      <c r="P545" s="11"/>
      <c r="Q545" s="11"/>
      <c r="R545" s="101"/>
      <c r="S545" s="11"/>
      <c r="T545" s="11"/>
      <c r="U545" s="11"/>
      <c r="W545" s="11"/>
      <c r="X545" s="11"/>
      <c r="Y545" s="11"/>
      <c r="Z545" s="101"/>
      <c r="AA545" s="11"/>
      <c r="AB545" s="11"/>
      <c r="AC545" s="11"/>
      <c r="AD545" s="11"/>
      <c r="AE545" s="11"/>
      <c r="AF545" s="11"/>
      <c r="AG545" s="11"/>
      <c r="AH545" s="102"/>
      <c r="AI545" s="11"/>
      <c r="AJ545" s="11"/>
      <c r="AK545" s="11"/>
      <c r="AL545" s="11"/>
      <c r="AM545" s="11"/>
      <c r="AN545" s="11"/>
      <c r="AO545" s="11"/>
      <c r="AP545" s="11"/>
      <c r="AQ545" s="11"/>
      <c r="AR545" s="11"/>
      <c r="AS545" s="102"/>
      <c r="AT545" s="102"/>
      <c r="AU545" s="11"/>
      <c r="AV545" s="11"/>
      <c r="AW545" s="5"/>
      <c r="AX545" s="5"/>
      <c r="AZ545" s="5"/>
      <c r="BA545" s="5"/>
    </row>
    <row r="546" spans="3:53" ht="15.75" hidden="1" customHeight="1">
      <c r="C546" s="11"/>
      <c r="D546" s="101"/>
      <c r="E546" s="11"/>
      <c r="F546" s="11"/>
      <c r="G546" s="11"/>
      <c r="H546" s="102"/>
      <c r="I546" s="134"/>
      <c r="J546" s="11"/>
      <c r="K546" s="11"/>
      <c r="L546" s="11"/>
      <c r="P546" s="11"/>
      <c r="Q546" s="11"/>
      <c r="R546" s="101"/>
      <c r="S546" s="11"/>
      <c r="T546" s="11"/>
      <c r="U546" s="11"/>
      <c r="W546" s="11"/>
      <c r="X546" s="11"/>
      <c r="Y546" s="11"/>
      <c r="Z546" s="101"/>
      <c r="AA546" s="11"/>
      <c r="AB546" s="11"/>
      <c r="AC546" s="11"/>
      <c r="AD546" s="11"/>
      <c r="AE546" s="11"/>
      <c r="AF546" s="11"/>
      <c r="AG546" s="11"/>
      <c r="AH546" s="102"/>
      <c r="AI546" s="11"/>
      <c r="AJ546" s="11"/>
      <c r="AK546" s="11"/>
      <c r="AL546" s="11"/>
      <c r="AM546" s="11"/>
      <c r="AN546" s="11"/>
      <c r="AO546" s="11"/>
      <c r="AP546" s="11"/>
      <c r="AQ546" s="11"/>
      <c r="AR546" s="11"/>
      <c r="AS546" s="102"/>
      <c r="AT546" s="102"/>
      <c r="AU546" s="11"/>
      <c r="AV546" s="11"/>
      <c r="AW546" s="5"/>
      <c r="AX546" s="5"/>
      <c r="AZ546" s="5"/>
      <c r="BA546" s="5"/>
    </row>
    <row r="547" spans="3:53" ht="15.75" hidden="1" customHeight="1">
      <c r="C547" s="11"/>
      <c r="D547" s="101"/>
      <c r="E547" s="11"/>
      <c r="F547" s="11"/>
      <c r="G547" s="11"/>
      <c r="H547" s="102"/>
      <c r="I547" s="134"/>
      <c r="J547" s="11"/>
      <c r="K547" s="11"/>
      <c r="L547" s="11"/>
      <c r="P547" s="11"/>
      <c r="Q547" s="11"/>
      <c r="R547" s="101"/>
      <c r="S547" s="11"/>
      <c r="T547" s="11"/>
      <c r="U547" s="11"/>
      <c r="W547" s="11"/>
      <c r="X547" s="11"/>
      <c r="Y547" s="11"/>
      <c r="Z547" s="101"/>
      <c r="AA547" s="11"/>
      <c r="AB547" s="11"/>
      <c r="AC547" s="11"/>
      <c r="AD547" s="11"/>
      <c r="AE547" s="11"/>
      <c r="AF547" s="11"/>
      <c r="AG547" s="11"/>
      <c r="AH547" s="102"/>
      <c r="AI547" s="11"/>
      <c r="AJ547" s="11"/>
      <c r="AK547" s="11"/>
      <c r="AL547" s="11"/>
      <c r="AM547" s="11"/>
      <c r="AN547" s="11"/>
      <c r="AO547" s="11"/>
      <c r="AP547" s="11"/>
      <c r="AQ547" s="11"/>
      <c r="AR547" s="11"/>
      <c r="AS547" s="102"/>
      <c r="AT547" s="102"/>
      <c r="AU547" s="11"/>
      <c r="AV547" s="11"/>
      <c r="AW547" s="5"/>
      <c r="AX547" s="5"/>
      <c r="AZ547" s="5"/>
      <c r="BA547" s="5"/>
    </row>
    <row r="548" spans="3:53" ht="15.75" hidden="1" customHeight="1">
      <c r="C548" s="11"/>
      <c r="D548" s="101"/>
      <c r="E548" s="11"/>
      <c r="F548" s="11"/>
      <c r="G548" s="11"/>
      <c r="H548" s="102"/>
      <c r="I548" s="134"/>
      <c r="J548" s="11"/>
      <c r="K548" s="11"/>
      <c r="L548" s="11"/>
      <c r="P548" s="11"/>
      <c r="Q548" s="11"/>
      <c r="R548" s="101"/>
      <c r="S548" s="11"/>
      <c r="T548" s="11"/>
      <c r="U548" s="11"/>
      <c r="W548" s="11"/>
      <c r="X548" s="11"/>
      <c r="Y548" s="11"/>
      <c r="Z548" s="101"/>
      <c r="AA548" s="11"/>
      <c r="AB548" s="11"/>
      <c r="AC548" s="11"/>
      <c r="AD548" s="11"/>
      <c r="AE548" s="11"/>
      <c r="AF548" s="11"/>
      <c r="AG548" s="11"/>
      <c r="AH548" s="102"/>
      <c r="AI548" s="11"/>
      <c r="AJ548" s="11"/>
      <c r="AK548" s="11"/>
      <c r="AL548" s="11"/>
      <c r="AM548" s="11"/>
      <c r="AN548" s="11"/>
      <c r="AO548" s="11"/>
      <c r="AP548" s="11"/>
      <c r="AQ548" s="11"/>
      <c r="AR548" s="11"/>
      <c r="AS548" s="102"/>
      <c r="AT548" s="102"/>
      <c r="AU548" s="11"/>
      <c r="AV548" s="11"/>
      <c r="AW548" s="5"/>
      <c r="AX548" s="5"/>
      <c r="AZ548" s="5"/>
      <c r="BA548" s="5"/>
    </row>
    <row r="549" spans="3:53" ht="15.75" hidden="1" customHeight="1">
      <c r="C549" s="11"/>
      <c r="D549" s="101"/>
      <c r="E549" s="11"/>
      <c r="F549" s="11"/>
      <c r="G549" s="11"/>
      <c r="H549" s="102"/>
      <c r="I549" s="134"/>
      <c r="J549" s="11"/>
      <c r="K549" s="11"/>
      <c r="L549" s="11"/>
      <c r="P549" s="11"/>
      <c r="Q549" s="11"/>
      <c r="R549" s="101"/>
      <c r="S549" s="11"/>
      <c r="T549" s="11"/>
      <c r="U549" s="11"/>
      <c r="W549" s="11"/>
      <c r="X549" s="11"/>
      <c r="Y549" s="11"/>
      <c r="Z549" s="101"/>
      <c r="AA549" s="11"/>
      <c r="AB549" s="11"/>
      <c r="AC549" s="11"/>
      <c r="AD549" s="11"/>
      <c r="AE549" s="11"/>
      <c r="AF549" s="11"/>
      <c r="AG549" s="11"/>
      <c r="AH549" s="102"/>
      <c r="AI549" s="11"/>
      <c r="AJ549" s="11"/>
      <c r="AK549" s="11"/>
      <c r="AL549" s="11"/>
      <c r="AM549" s="11"/>
      <c r="AN549" s="11"/>
      <c r="AO549" s="11"/>
      <c r="AP549" s="11"/>
      <c r="AQ549" s="11"/>
      <c r="AR549" s="11"/>
      <c r="AS549" s="102"/>
      <c r="AT549" s="102"/>
      <c r="AU549" s="11"/>
      <c r="AV549" s="11"/>
      <c r="AW549" s="5"/>
      <c r="AX549" s="5"/>
      <c r="AZ549" s="5"/>
      <c r="BA549" s="5"/>
    </row>
    <row r="550" spans="3:53" ht="15.75" hidden="1" customHeight="1">
      <c r="C550" s="11"/>
      <c r="D550" s="101"/>
      <c r="E550" s="11"/>
      <c r="F550" s="11"/>
      <c r="G550" s="11"/>
      <c r="H550" s="102"/>
      <c r="I550" s="134"/>
      <c r="J550" s="11"/>
      <c r="K550" s="11"/>
      <c r="L550" s="11"/>
      <c r="P550" s="11"/>
      <c r="Q550" s="11"/>
      <c r="R550" s="101"/>
      <c r="S550" s="11"/>
      <c r="T550" s="11"/>
      <c r="U550" s="11"/>
      <c r="W550" s="11"/>
      <c r="X550" s="11"/>
      <c r="Y550" s="11"/>
      <c r="Z550" s="101"/>
      <c r="AA550" s="11"/>
      <c r="AB550" s="11"/>
      <c r="AC550" s="11"/>
      <c r="AD550" s="11"/>
      <c r="AE550" s="11"/>
      <c r="AF550" s="11"/>
      <c r="AG550" s="11"/>
      <c r="AH550" s="102"/>
      <c r="AI550" s="11"/>
      <c r="AJ550" s="11"/>
      <c r="AK550" s="11"/>
      <c r="AL550" s="11"/>
      <c r="AM550" s="11"/>
      <c r="AN550" s="11"/>
      <c r="AO550" s="11"/>
      <c r="AP550" s="11"/>
      <c r="AQ550" s="11"/>
      <c r="AR550" s="11"/>
      <c r="AS550" s="102"/>
      <c r="AT550" s="102"/>
      <c r="AU550" s="11"/>
      <c r="AV550" s="11"/>
      <c r="AW550" s="5"/>
      <c r="AX550" s="5"/>
      <c r="AZ550" s="5"/>
      <c r="BA550" s="5"/>
    </row>
    <row r="551" spans="3:53" ht="15.75" hidden="1" customHeight="1">
      <c r="C551" s="11"/>
      <c r="D551" s="101"/>
      <c r="E551" s="11"/>
      <c r="F551" s="11"/>
      <c r="G551" s="11"/>
      <c r="H551" s="102"/>
      <c r="I551" s="134"/>
      <c r="J551" s="11"/>
      <c r="K551" s="11"/>
      <c r="L551" s="11"/>
      <c r="P551" s="11"/>
      <c r="Q551" s="11"/>
      <c r="R551" s="101"/>
      <c r="S551" s="11"/>
      <c r="T551" s="11"/>
      <c r="U551" s="11"/>
      <c r="W551" s="11"/>
      <c r="X551" s="11"/>
      <c r="Y551" s="11"/>
      <c r="Z551" s="101"/>
      <c r="AA551" s="11"/>
      <c r="AB551" s="11"/>
      <c r="AC551" s="11"/>
      <c r="AD551" s="11"/>
      <c r="AE551" s="11"/>
      <c r="AF551" s="11"/>
      <c r="AG551" s="11"/>
      <c r="AH551" s="102"/>
      <c r="AI551" s="11"/>
      <c r="AJ551" s="11"/>
      <c r="AK551" s="11"/>
      <c r="AL551" s="11"/>
      <c r="AM551" s="11"/>
      <c r="AN551" s="11"/>
      <c r="AO551" s="11"/>
      <c r="AP551" s="11"/>
      <c r="AQ551" s="11"/>
      <c r="AR551" s="11"/>
      <c r="AS551" s="102"/>
      <c r="AT551" s="102"/>
      <c r="AU551" s="11"/>
      <c r="AV551" s="11"/>
      <c r="AW551" s="5"/>
      <c r="AX551" s="5"/>
      <c r="AZ551" s="5"/>
      <c r="BA551" s="5"/>
    </row>
    <row r="552" spans="3:53" ht="15.75" hidden="1" customHeight="1">
      <c r="C552" s="11"/>
      <c r="D552" s="101"/>
      <c r="E552" s="11"/>
      <c r="F552" s="11"/>
      <c r="G552" s="11"/>
      <c r="H552" s="102"/>
      <c r="I552" s="134"/>
      <c r="J552" s="11"/>
      <c r="K552" s="11"/>
      <c r="L552" s="11"/>
      <c r="P552" s="11"/>
      <c r="Q552" s="11"/>
      <c r="R552" s="101"/>
      <c r="S552" s="11"/>
      <c r="T552" s="11"/>
      <c r="U552" s="11"/>
      <c r="W552" s="11"/>
      <c r="X552" s="11"/>
      <c r="Y552" s="11"/>
      <c r="Z552" s="101"/>
      <c r="AA552" s="11"/>
      <c r="AB552" s="11"/>
      <c r="AC552" s="11"/>
      <c r="AD552" s="11"/>
      <c r="AE552" s="11"/>
      <c r="AF552" s="11"/>
      <c r="AG552" s="11"/>
      <c r="AH552" s="102"/>
      <c r="AI552" s="11"/>
      <c r="AJ552" s="11"/>
      <c r="AK552" s="11"/>
      <c r="AL552" s="11"/>
      <c r="AM552" s="11"/>
      <c r="AN552" s="11"/>
      <c r="AO552" s="11"/>
      <c r="AP552" s="11"/>
      <c r="AQ552" s="11"/>
      <c r="AR552" s="11"/>
      <c r="AS552" s="102"/>
      <c r="AT552" s="102"/>
      <c r="AU552" s="11"/>
      <c r="AV552" s="11"/>
      <c r="AW552" s="5"/>
      <c r="AX552" s="5"/>
      <c r="AZ552" s="5"/>
      <c r="BA552" s="5"/>
    </row>
    <row r="553" spans="3:53" ht="15.75" hidden="1" customHeight="1">
      <c r="C553" s="11"/>
      <c r="D553" s="101"/>
      <c r="E553" s="11"/>
      <c r="F553" s="11"/>
      <c r="G553" s="11"/>
      <c r="H553" s="102"/>
      <c r="I553" s="134"/>
      <c r="J553" s="11"/>
      <c r="K553" s="11"/>
      <c r="L553" s="11"/>
      <c r="P553" s="11"/>
      <c r="Q553" s="11"/>
      <c r="R553" s="101"/>
      <c r="S553" s="11"/>
      <c r="T553" s="11"/>
      <c r="U553" s="11"/>
      <c r="W553" s="11"/>
      <c r="X553" s="11"/>
      <c r="Y553" s="11"/>
      <c r="Z553" s="101"/>
      <c r="AA553" s="11"/>
      <c r="AB553" s="11"/>
      <c r="AC553" s="11"/>
      <c r="AD553" s="11"/>
      <c r="AE553" s="11"/>
      <c r="AF553" s="11"/>
      <c r="AG553" s="11"/>
      <c r="AH553" s="102"/>
      <c r="AI553" s="11"/>
      <c r="AJ553" s="11"/>
      <c r="AK553" s="11"/>
      <c r="AL553" s="11"/>
      <c r="AM553" s="11"/>
      <c r="AN553" s="11"/>
      <c r="AO553" s="11"/>
      <c r="AP553" s="11"/>
      <c r="AQ553" s="11"/>
      <c r="AR553" s="11"/>
      <c r="AS553" s="102"/>
      <c r="AT553" s="102"/>
      <c r="AU553" s="11"/>
      <c r="AV553" s="11"/>
      <c r="AW553" s="5"/>
      <c r="AX553" s="5"/>
      <c r="AZ553" s="5"/>
      <c r="BA553" s="5"/>
    </row>
    <row r="554" spans="3:53" ht="15.75" hidden="1" customHeight="1">
      <c r="C554" s="11"/>
      <c r="D554" s="101"/>
      <c r="E554" s="11"/>
      <c r="F554" s="11"/>
      <c r="G554" s="11"/>
      <c r="H554" s="102"/>
      <c r="I554" s="134"/>
      <c r="J554" s="11"/>
      <c r="K554" s="11"/>
      <c r="L554" s="11"/>
      <c r="P554" s="11"/>
      <c r="Q554" s="11"/>
      <c r="R554" s="101"/>
      <c r="S554" s="11"/>
      <c r="T554" s="11"/>
      <c r="U554" s="11"/>
      <c r="W554" s="11"/>
      <c r="X554" s="11"/>
      <c r="Y554" s="11"/>
      <c r="Z554" s="101"/>
      <c r="AA554" s="11"/>
      <c r="AB554" s="11"/>
      <c r="AC554" s="11"/>
      <c r="AD554" s="11"/>
      <c r="AE554" s="11"/>
      <c r="AF554" s="11"/>
      <c r="AG554" s="11"/>
      <c r="AH554" s="102"/>
      <c r="AI554" s="11"/>
      <c r="AJ554" s="11"/>
      <c r="AK554" s="11"/>
      <c r="AL554" s="11"/>
      <c r="AM554" s="11"/>
      <c r="AN554" s="11"/>
      <c r="AO554" s="11"/>
      <c r="AP554" s="11"/>
      <c r="AQ554" s="11"/>
      <c r="AR554" s="11"/>
      <c r="AS554" s="102"/>
      <c r="AT554" s="102"/>
      <c r="AU554" s="11"/>
      <c r="AV554" s="11"/>
      <c r="AW554" s="5"/>
      <c r="AX554" s="5"/>
      <c r="AZ554" s="5"/>
      <c r="BA554" s="5"/>
    </row>
    <row r="555" spans="3:53" ht="15.75" hidden="1" customHeight="1">
      <c r="C555" s="11"/>
      <c r="D555" s="101"/>
      <c r="E555" s="11"/>
      <c r="F555" s="11"/>
      <c r="G555" s="11"/>
      <c r="H555" s="102"/>
      <c r="I555" s="134"/>
      <c r="J555" s="11"/>
      <c r="K555" s="11"/>
      <c r="L555" s="11"/>
      <c r="P555" s="11"/>
      <c r="Q555" s="11"/>
      <c r="R555" s="101"/>
      <c r="S555" s="11"/>
      <c r="T555" s="11"/>
      <c r="U555" s="11"/>
      <c r="W555" s="11"/>
      <c r="X555" s="11"/>
      <c r="Y555" s="11"/>
      <c r="Z555" s="101"/>
      <c r="AA555" s="11"/>
      <c r="AB555" s="11"/>
      <c r="AC555" s="11"/>
      <c r="AD555" s="11"/>
      <c r="AE555" s="11"/>
      <c r="AF555" s="11"/>
      <c r="AG555" s="11"/>
      <c r="AH555" s="102"/>
      <c r="AI555" s="11"/>
      <c r="AJ555" s="11"/>
      <c r="AK555" s="11"/>
      <c r="AL555" s="11"/>
      <c r="AM555" s="11"/>
      <c r="AN555" s="11"/>
      <c r="AO555" s="11"/>
      <c r="AP555" s="11"/>
      <c r="AQ555" s="11"/>
      <c r="AR555" s="11"/>
      <c r="AS555" s="102"/>
      <c r="AT555" s="102"/>
      <c r="AU555" s="11"/>
      <c r="AV555" s="11"/>
      <c r="AW555" s="5"/>
      <c r="AX555" s="5"/>
      <c r="AZ555" s="5"/>
      <c r="BA555" s="5"/>
    </row>
    <row r="556" spans="3:53" ht="15.75" hidden="1" customHeight="1">
      <c r="C556" s="11"/>
      <c r="D556" s="101"/>
      <c r="E556" s="11"/>
      <c r="F556" s="11"/>
      <c r="G556" s="11"/>
      <c r="H556" s="102"/>
      <c r="I556" s="134"/>
      <c r="J556" s="11"/>
      <c r="K556" s="11"/>
      <c r="L556" s="11"/>
      <c r="P556" s="11"/>
      <c r="Q556" s="11"/>
      <c r="R556" s="101"/>
      <c r="S556" s="11"/>
      <c r="T556" s="11"/>
      <c r="U556" s="11"/>
      <c r="W556" s="11"/>
      <c r="X556" s="11"/>
      <c r="Y556" s="11"/>
      <c r="Z556" s="101"/>
      <c r="AA556" s="11"/>
      <c r="AB556" s="11"/>
      <c r="AC556" s="11"/>
      <c r="AD556" s="11"/>
      <c r="AE556" s="11"/>
      <c r="AF556" s="11"/>
      <c r="AG556" s="11"/>
      <c r="AH556" s="102"/>
      <c r="AI556" s="11"/>
      <c r="AJ556" s="11"/>
      <c r="AK556" s="11"/>
      <c r="AL556" s="11"/>
      <c r="AM556" s="11"/>
      <c r="AN556" s="11"/>
      <c r="AO556" s="11"/>
      <c r="AP556" s="11"/>
      <c r="AQ556" s="11"/>
      <c r="AR556" s="11"/>
      <c r="AS556" s="102"/>
      <c r="AT556" s="102"/>
      <c r="AU556" s="11"/>
      <c r="AV556" s="11"/>
      <c r="AW556" s="5"/>
      <c r="AX556" s="5"/>
      <c r="AZ556" s="5"/>
      <c r="BA556" s="5"/>
    </row>
    <row r="557" spans="3:53" ht="15.75" hidden="1" customHeight="1">
      <c r="C557" s="11"/>
      <c r="D557" s="101"/>
      <c r="E557" s="11"/>
      <c r="F557" s="11"/>
      <c r="G557" s="11"/>
      <c r="H557" s="102"/>
      <c r="I557" s="134"/>
      <c r="J557" s="11"/>
      <c r="K557" s="11"/>
      <c r="L557" s="11"/>
      <c r="P557" s="11"/>
      <c r="Q557" s="11"/>
      <c r="R557" s="101"/>
      <c r="S557" s="11"/>
      <c r="T557" s="11"/>
      <c r="U557" s="11"/>
      <c r="W557" s="11"/>
      <c r="X557" s="11"/>
      <c r="Y557" s="11"/>
      <c r="Z557" s="101"/>
      <c r="AA557" s="11"/>
      <c r="AB557" s="11"/>
      <c r="AC557" s="11"/>
      <c r="AD557" s="11"/>
      <c r="AE557" s="11"/>
      <c r="AF557" s="11"/>
      <c r="AG557" s="11"/>
      <c r="AH557" s="102"/>
      <c r="AI557" s="11"/>
      <c r="AJ557" s="11"/>
      <c r="AK557" s="11"/>
      <c r="AL557" s="11"/>
      <c r="AM557" s="11"/>
      <c r="AN557" s="11"/>
      <c r="AO557" s="11"/>
      <c r="AP557" s="11"/>
      <c r="AQ557" s="11"/>
      <c r="AR557" s="11"/>
      <c r="AS557" s="102"/>
      <c r="AT557" s="102"/>
      <c r="AU557" s="11"/>
      <c r="AV557" s="11"/>
      <c r="AW557" s="5"/>
      <c r="AX557" s="5"/>
      <c r="AZ557" s="5"/>
      <c r="BA557" s="5"/>
    </row>
    <row r="558" spans="3:53" ht="15.75" hidden="1" customHeight="1">
      <c r="C558" s="11"/>
      <c r="D558" s="101"/>
      <c r="E558" s="11"/>
      <c r="F558" s="11"/>
      <c r="G558" s="11"/>
      <c r="H558" s="102"/>
      <c r="I558" s="134"/>
      <c r="J558" s="11"/>
      <c r="K558" s="11"/>
      <c r="L558" s="11"/>
      <c r="P558" s="11"/>
      <c r="Q558" s="11"/>
      <c r="R558" s="101"/>
      <c r="S558" s="11"/>
      <c r="T558" s="11"/>
      <c r="U558" s="11"/>
      <c r="W558" s="11"/>
      <c r="X558" s="11"/>
      <c r="Y558" s="11"/>
      <c r="Z558" s="101"/>
      <c r="AA558" s="11"/>
      <c r="AB558" s="11"/>
      <c r="AC558" s="11"/>
      <c r="AD558" s="11"/>
      <c r="AE558" s="11"/>
      <c r="AF558" s="11"/>
      <c r="AG558" s="11"/>
      <c r="AH558" s="102"/>
      <c r="AI558" s="11"/>
      <c r="AJ558" s="11"/>
      <c r="AK558" s="11"/>
      <c r="AL558" s="11"/>
      <c r="AM558" s="11"/>
      <c r="AN558" s="11"/>
      <c r="AO558" s="11"/>
      <c r="AP558" s="11"/>
      <c r="AQ558" s="11"/>
      <c r="AR558" s="11"/>
      <c r="AS558" s="102"/>
      <c r="AT558" s="102"/>
      <c r="AU558" s="11"/>
      <c r="AV558" s="11"/>
      <c r="AW558" s="5"/>
      <c r="AX558" s="5"/>
      <c r="AZ558" s="5"/>
      <c r="BA558" s="5"/>
    </row>
    <row r="559" spans="3:53" ht="15.75" hidden="1" customHeight="1">
      <c r="C559" s="11"/>
      <c r="D559" s="101"/>
      <c r="E559" s="11"/>
      <c r="F559" s="11"/>
      <c r="G559" s="11"/>
      <c r="H559" s="102"/>
      <c r="I559" s="134"/>
      <c r="J559" s="11"/>
      <c r="K559" s="11"/>
      <c r="L559" s="11"/>
      <c r="P559" s="11"/>
      <c r="Q559" s="11"/>
      <c r="R559" s="101"/>
      <c r="S559" s="11"/>
      <c r="T559" s="11"/>
      <c r="U559" s="11"/>
      <c r="W559" s="11"/>
      <c r="X559" s="11"/>
      <c r="Y559" s="11"/>
      <c r="Z559" s="101"/>
      <c r="AA559" s="11"/>
      <c r="AB559" s="11"/>
      <c r="AC559" s="11"/>
      <c r="AD559" s="11"/>
      <c r="AE559" s="11"/>
      <c r="AF559" s="11"/>
      <c r="AG559" s="11"/>
      <c r="AH559" s="102"/>
      <c r="AI559" s="11"/>
      <c r="AJ559" s="11"/>
      <c r="AK559" s="11"/>
      <c r="AL559" s="11"/>
      <c r="AM559" s="11"/>
      <c r="AN559" s="11"/>
      <c r="AO559" s="11"/>
      <c r="AP559" s="11"/>
      <c r="AQ559" s="11"/>
      <c r="AR559" s="11"/>
      <c r="AS559" s="102"/>
      <c r="AT559" s="102"/>
      <c r="AU559" s="11"/>
      <c r="AV559" s="11"/>
      <c r="AW559" s="5"/>
      <c r="AX559" s="5"/>
      <c r="AZ559" s="5"/>
      <c r="BA559" s="5"/>
    </row>
    <row r="560" spans="3:53" ht="15.75" hidden="1" customHeight="1">
      <c r="C560" s="11"/>
      <c r="D560" s="101"/>
      <c r="E560" s="11"/>
      <c r="F560" s="11"/>
      <c r="G560" s="11"/>
      <c r="H560" s="102"/>
      <c r="I560" s="134"/>
      <c r="J560" s="11"/>
      <c r="K560" s="11"/>
      <c r="L560" s="11"/>
      <c r="P560" s="11"/>
      <c r="Q560" s="11"/>
      <c r="R560" s="101"/>
      <c r="S560" s="11"/>
      <c r="T560" s="11"/>
      <c r="U560" s="11"/>
      <c r="W560" s="11"/>
      <c r="X560" s="11"/>
      <c r="Y560" s="11"/>
      <c r="Z560" s="101"/>
      <c r="AA560" s="11"/>
      <c r="AB560" s="11"/>
      <c r="AC560" s="11"/>
      <c r="AD560" s="11"/>
      <c r="AE560" s="11"/>
      <c r="AF560" s="11"/>
      <c r="AG560" s="11"/>
      <c r="AH560" s="102"/>
      <c r="AI560" s="11"/>
      <c r="AJ560" s="11"/>
      <c r="AK560" s="11"/>
      <c r="AL560" s="11"/>
      <c r="AM560" s="11"/>
      <c r="AN560" s="11"/>
      <c r="AO560" s="11"/>
      <c r="AP560" s="11"/>
      <c r="AQ560" s="11"/>
      <c r="AR560" s="11"/>
      <c r="AS560" s="102"/>
      <c r="AT560" s="102"/>
      <c r="AU560" s="11"/>
      <c r="AV560" s="11"/>
      <c r="AW560" s="5"/>
      <c r="AX560" s="5"/>
      <c r="AZ560" s="5"/>
      <c r="BA560" s="5"/>
    </row>
    <row r="561" spans="3:53" ht="15.75" hidden="1" customHeight="1">
      <c r="C561" s="11"/>
      <c r="D561" s="101"/>
      <c r="E561" s="11"/>
      <c r="F561" s="11"/>
      <c r="G561" s="11"/>
      <c r="H561" s="102"/>
      <c r="I561" s="134"/>
      <c r="J561" s="11"/>
      <c r="K561" s="11"/>
      <c r="L561" s="11"/>
      <c r="P561" s="11"/>
      <c r="Q561" s="11"/>
      <c r="R561" s="101"/>
      <c r="S561" s="11"/>
      <c r="T561" s="11"/>
      <c r="U561" s="11"/>
      <c r="W561" s="11"/>
      <c r="X561" s="11"/>
      <c r="Y561" s="11"/>
      <c r="Z561" s="101"/>
      <c r="AA561" s="11"/>
      <c r="AB561" s="11"/>
      <c r="AC561" s="11"/>
      <c r="AD561" s="11"/>
      <c r="AE561" s="11"/>
      <c r="AF561" s="11"/>
      <c r="AG561" s="11"/>
      <c r="AH561" s="102"/>
      <c r="AI561" s="11"/>
      <c r="AJ561" s="11"/>
      <c r="AK561" s="11"/>
      <c r="AL561" s="11"/>
      <c r="AM561" s="11"/>
      <c r="AN561" s="11"/>
      <c r="AO561" s="11"/>
      <c r="AP561" s="11"/>
      <c r="AQ561" s="11"/>
      <c r="AR561" s="11"/>
      <c r="AS561" s="102"/>
      <c r="AT561" s="102"/>
      <c r="AU561" s="11"/>
      <c r="AV561" s="11"/>
      <c r="AW561" s="5"/>
      <c r="AX561" s="5"/>
      <c r="AZ561" s="5"/>
      <c r="BA561" s="5"/>
    </row>
    <row r="562" spans="3:53" ht="15.75" hidden="1" customHeight="1">
      <c r="C562" s="11"/>
      <c r="D562" s="101"/>
      <c r="E562" s="11"/>
      <c r="F562" s="11"/>
      <c r="G562" s="11"/>
      <c r="H562" s="102"/>
      <c r="I562" s="134"/>
      <c r="J562" s="11"/>
      <c r="K562" s="11"/>
      <c r="L562" s="11"/>
      <c r="P562" s="11"/>
      <c r="Q562" s="11"/>
      <c r="R562" s="101"/>
      <c r="S562" s="11"/>
      <c r="T562" s="11"/>
      <c r="U562" s="11"/>
      <c r="W562" s="11"/>
      <c r="X562" s="11"/>
      <c r="Y562" s="11"/>
      <c r="Z562" s="101"/>
      <c r="AA562" s="11"/>
      <c r="AB562" s="11"/>
      <c r="AC562" s="11"/>
      <c r="AD562" s="11"/>
      <c r="AE562" s="11"/>
      <c r="AF562" s="11"/>
      <c r="AG562" s="11"/>
      <c r="AH562" s="102"/>
      <c r="AI562" s="11"/>
      <c r="AJ562" s="11"/>
      <c r="AK562" s="11"/>
      <c r="AL562" s="11"/>
      <c r="AM562" s="11"/>
      <c r="AN562" s="11"/>
      <c r="AO562" s="11"/>
      <c r="AP562" s="11"/>
      <c r="AQ562" s="11"/>
      <c r="AR562" s="11"/>
      <c r="AS562" s="102"/>
      <c r="AT562" s="102"/>
      <c r="AU562" s="11"/>
      <c r="AV562" s="11"/>
      <c r="AW562" s="5"/>
      <c r="AX562" s="5"/>
      <c r="AZ562" s="5"/>
      <c r="BA562" s="5"/>
    </row>
    <row r="563" spans="3:53" ht="15.75" hidden="1" customHeight="1">
      <c r="C563" s="11"/>
      <c r="D563" s="101"/>
      <c r="E563" s="11"/>
      <c r="F563" s="11"/>
      <c r="G563" s="11"/>
      <c r="H563" s="102"/>
      <c r="I563" s="134"/>
      <c r="J563" s="11"/>
      <c r="K563" s="11"/>
      <c r="L563" s="11"/>
      <c r="P563" s="11"/>
      <c r="Q563" s="11"/>
      <c r="R563" s="101"/>
      <c r="S563" s="11"/>
      <c r="T563" s="11"/>
      <c r="U563" s="11"/>
      <c r="W563" s="11"/>
      <c r="X563" s="11"/>
      <c r="Y563" s="11"/>
      <c r="Z563" s="101"/>
      <c r="AA563" s="11"/>
      <c r="AB563" s="11"/>
      <c r="AC563" s="11"/>
      <c r="AD563" s="11"/>
      <c r="AE563" s="11"/>
      <c r="AF563" s="11"/>
      <c r="AG563" s="11"/>
      <c r="AH563" s="102"/>
      <c r="AI563" s="11"/>
      <c r="AJ563" s="11"/>
      <c r="AK563" s="11"/>
      <c r="AL563" s="11"/>
      <c r="AM563" s="11"/>
      <c r="AN563" s="11"/>
      <c r="AO563" s="11"/>
      <c r="AP563" s="11"/>
      <c r="AQ563" s="11"/>
      <c r="AR563" s="11"/>
      <c r="AS563" s="102"/>
      <c r="AT563" s="102"/>
      <c r="AU563" s="11"/>
      <c r="AV563" s="11"/>
      <c r="AW563" s="5"/>
      <c r="AX563" s="5"/>
      <c r="AZ563" s="5"/>
      <c r="BA563" s="5"/>
    </row>
    <row r="564" spans="3:53" ht="15.75" hidden="1" customHeight="1">
      <c r="C564" s="11"/>
      <c r="D564" s="101"/>
      <c r="E564" s="11"/>
      <c r="F564" s="11"/>
      <c r="G564" s="11"/>
      <c r="H564" s="102"/>
      <c r="I564" s="134"/>
      <c r="J564" s="11"/>
      <c r="K564" s="11"/>
      <c r="L564" s="11"/>
      <c r="P564" s="11"/>
      <c r="Q564" s="11"/>
      <c r="R564" s="101"/>
      <c r="S564" s="11"/>
      <c r="T564" s="11"/>
      <c r="U564" s="11"/>
      <c r="W564" s="11"/>
      <c r="X564" s="11"/>
      <c r="Y564" s="11"/>
      <c r="Z564" s="101"/>
      <c r="AA564" s="11"/>
      <c r="AB564" s="11"/>
      <c r="AC564" s="11"/>
      <c r="AD564" s="11"/>
      <c r="AE564" s="11"/>
      <c r="AF564" s="11"/>
      <c r="AG564" s="11"/>
      <c r="AH564" s="102"/>
      <c r="AI564" s="11"/>
      <c r="AJ564" s="11"/>
      <c r="AK564" s="11"/>
      <c r="AL564" s="11"/>
      <c r="AM564" s="11"/>
      <c r="AN564" s="11"/>
      <c r="AO564" s="11"/>
      <c r="AP564" s="11"/>
      <c r="AQ564" s="11"/>
      <c r="AR564" s="11"/>
      <c r="AS564" s="102"/>
      <c r="AT564" s="102"/>
      <c r="AU564" s="11"/>
      <c r="AV564" s="11"/>
      <c r="AW564" s="5"/>
      <c r="AX564" s="5"/>
      <c r="AZ564" s="5"/>
      <c r="BA564" s="5"/>
    </row>
    <row r="565" spans="3:53" ht="15.75" hidden="1" customHeight="1">
      <c r="C565" s="11"/>
      <c r="D565" s="101"/>
      <c r="E565" s="11"/>
      <c r="F565" s="11"/>
      <c r="G565" s="11"/>
      <c r="H565" s="102"/>
      <c r="I565" s="134"/>
      <c r="J565" s="11"/>
      <c r="K565" s="11"/>
      <c r="L565" s="11"/>
      <c r="P565" s="11"/>
      <c r="Q565" s="11"/>
      <c r="R565" s="101"/>
      <c r="S565" s="11"/>
      <c r="T565" s="11"/>
      <c r="U565" s="11"/>
      <c r="W565" s="11"/>
      <c r="X565" s="11"/>
      <c r="Y565" s="11"/>
      <c r="Z565" s="101"/>
      <c r="AA565" s="11"/>
      <c r="AB565" s="11"/>
      <c r="AC565" s="11"/>
      <c r="AD565" s="11"/>
      <c r="AE565" s="11"/>
      <c r="AF565" s="11"/>
      <c r="AG565" s="11"/>
      <c r="AH565" s="102"/>
      <c r="AI565" s="11"/>
      <c r="AJ565" s="11"/>
      <c r="AK565" s="11"/>
      <c r="AL565" s="11"/>
      <c r="AM565" s="11"/>
      <c r="AN565" s="11"/>
      <c r="AO565" s="11"/>
      <c r="AP565" s="11"/>
      <c r="AQ565" s="11"/>
      <c r="AR565" s="11"/>
      <c r="AS565" s="102"/>
      <c r="AT565" s="102"/>
      <c r="AU565" s="11"/>
      <c r="AV565" s="11"/>
      <c r="AW565" s="5"/>
      <c r="AX565" s="5"/>
      <c r="AZ565" s="5"/>
      <c r="BA565" s="5"/>
    </row>
    <row r="566" spans="3:53" ht="15.75" hidden="1" customHeight="1">
      <c r="C566" s="11"/>
      <c r="D566" s="101"/>
      <c r="E566" s="11"/>
      <c r="F566" s="11"/>
      <c r="G566" s="11"/>
      <c r="H566" s="102"/>
      <c r="I566" s="134"/>
      <c r="J566" s="11"/>
      <c r="K566" s="11"/>
      <c r="L566" s="11"/>
      <c r="P566" s="11"/>
      <c r="Q566" s="11"/>
      <c r="R566" s="101"/>
      <c r="S566" s="11"/>
      <c r="T566" s="11"/>
      <c r="U566" s="11"/>
      <c r="W566" s="11"/>
      <c r="X566" s="11"/>
      <c r="Y566" s="11"/>
      <c r="Z566" s="101"/>
      <c r="AA566" s="11"/>
      <c r="AB566" s="11"/>
      <c r="AC566" s="11"/>
      <c r="AD566" s="11"/>
      <c r="AE566" s="11"/>
      <c r="AF566" s="11"/>
      <c r="AG566" s="11"/>
      <c r="AH566" s="102"/>
      <c r="AI566" s="11"/>
      <c r="AJ566" s="11"/>
      <c r="AK566" s="11"/>
      <c r="AL566" s="11"/>
      <c r="AM566" s="11"/>
      <c r="AN566" s="11"/>
      <c r="AO566" s="11"/>
      <c r="AP566" s="11"/>
      <c r="AQ566" s="11"/>
      <c r="AR566" s="11"/>
      <c r="AS566" s="102"/>
      <c r="AT566" s="102"/>
      <c r="AU566" s="11"/>
      <c r="AV566" s="11"/>
      <c r="AW566" s="5"/>
      <c r="AX566" s="5"/>
      <c r="AZ566" s="5"/>
      <c r="BA566" s="5"/>
    </row>
    <row r="567" spans="3:53" ht="15.75" hidden="1" customHeight="1">
      <c r="C567" s="11"/>
      <c r="D567" s="101"/>
      <c r="E567" s="11"/>
      <c r="F567" s="11"/>
      <c r="G567" s="11"/>
      <c r="H567" s="102"/>
      <c r="I567" s="134"/>
      <c r="J567" s="11"/>
      <c r="K567" s="11"/>
      <c r="L567" s="11"/>
      <c r="P567" s="11"/>
      <c r="Q567" s="11"/>
      <c r="R567" s="101"/>
      <c r="S567" s="11"/>
      <c r="T567" s="11"/>
      <c r="U567" s="11"/>
      <c r="W567" s="11"/>
      <c r="X567" s="11"/>
      <c r="Y567" s="11"/>
      <c r="Z567" s="101"/>
      <c r="AA567" s="11"/>
      <c r="AB567" s="11"/>
      <c r="AC567" s="11"/>
      <c r="AD567" s="11"/>
      <c r="AE567" s="11"/>
      <c r="AF567" s="11"/>
      <c r="AG567" s="11"/>
      <c r="AH567" s="102"/>
      <c r="AI567" s="11"/>
      <c r="AJ567" s="11"/>
      <c r="AK567" s="11"/>
      <c r="AL567" s="11"/>
      <c r="AM567" s="11"/>
      <c r="AN567" s="11"/>
      <c r="AO567" s="11"/>
      <c r="AP567" s="11"/>
      <c r="AQ567" s="11"/>
      <c r="AR567" s="11"/>
      <c r="AS567" s="102"/>
      <c r="AT567" s="102"/>
      <c r="AU567" s="11"/>
      <c r="AV567" s="11"/>
      <c r="AW567" s="5"/>
      <c r="AX567" s="5"/>
      <c r="AZ567" s="5"/>
      <c r="BA567" s="5"/>
    </row>
    <row r="568" spans="3:53" ht="15.75" hidden="1" customHeight="1">
      <c r="C568" s="11"/>
      <c r="D568" s="101"/>
      <c r="E568" s="11"/>
      <c r="F568" s="11"/>
      <c r="G568" s="11"/>
      <c r="H568" s="102"/>
      <c r="I568" s="134"/>
      <c r="J568" s="11"/>
      <c r="K568" s="11"/>
      <c r="L568" s="11"/>
      <c r="P568" s="11"/>
      <c r="Q568" s="11"/>
      <c r="R568" s="101"/>
      <c r="S568" s="11"/>
      <c r="T568" s="11"/>
      <c r="U568" s="11"/>
      <c r="W568" s="11"/>
      <c r="X568" s="11"/>
      <c r="Y568" s="11"/>
      <c r="Z568" s="101"/>
      <c r="AA568" s="11"/>
      <c r="AB568" s="11"/>
      <c r="AC568" s="11"/>
      <c r="AD568" s="11"/>
      <c r="AE568" s="11"/>
      <c r="AF568" s="11"/>
      <c r="AG568" s="11"/>
      <c r="AH568" s="102"/>
      <c r="AI568" s="11"/>
      <c r="AJ568" s="11"/>
      <c r="AK568" s="11"/>
      <c r="AL568" s="11"/>
      <c r="AM568" s="11"/>
      <c r="AN568" s="11"/>
      <c r="AO568" s="11"/>
      <c r="AP568" s="11"/>
      <c r="AQ568" s="11"/>
      <c r="AR568" s="11"/>
      <c r="AS568" s="102"/>
      <c r="AT568" s="102"/>
      <c r="AU568" s="11"/>
      <c r="AV568" s="11"/>
      <c r="AW568" s="5"/>
      <c r="AX568" s="5"/>
      <c r="AZ568" s="5"/>
      <c r="BA568" s="5"/>
    </row>
    <row r="569" spans="3:53" ht="15.75" hidden="1" customHeight="1">
      <c r="C569" s="11"/>
      <c r="D569" s="101"/>
      <c r="E569" s="11"/>
      <c r="F569" s="11"/>
      <c r="G569" s="11"/>
      <c r="H569" s="102"/>
      <c r="I569" s="134"/>
      <c r="J569" s="11"/>
      <c r="K569" s="11"/>
      <c r="L569" s="11"/>
      <c r="P569" s="11"/>
      <c r="Q569" s="11"/>
      <c r="R569" s="101"/>
      <c r="S569" s="11"/>
      <c r="T569" s="11"/>
      <c r="U569" s="11"/>
      <c r="W569" s="11"/>
      <c r="X569" s="11"/>
      <c r="Y569" s="11"/>
      <c r="Z569" s="101"/>
      <c r="AA569" s="11"/>
      <c r="AB569" s="11"/>
      <c r="AC569" s="11"/>
      <c r="AD569" s="11"/>
      <c r="AE569" s="11"/>
      <c r="AF569" s="11"/>
      <c r="AG569" s="11"/>
      <c r="AH569" s="102"/>
      <c r="AI569" s="11"/>
      <c r="AJ569" s="11"/>
      <c r="AK569" s="11"/>
      <c r="AL569" s="11"/>
      <c r="AM569" s="11"/>
      <c r="AN569" s="11"/>
      <c r="AO569" s="11"/>
      <c r="AP569" s="11"/>
      <c r="AQ569" s="11"/>
      <c r="AR569" s="11"/>
      <c r="AS569" s="102"/>
      <c r="AT569" s="102"/>
      <c r="AU569" s="11"/>
      <c r="AV569" s="11"/>
      <c r="AW569" s="5"/>
      <c r="AX569" s="5"/>
      <c r="AZ569" s="5"/>
      <c r="BA569" s="5"/>
    </row>
    <row r="570" spans="3:53" ht="15.75" hidden="1" customHeight="1">
      <c r="C570" s="11"/>
      <c r="D570" s="101"/>
      <c r="E570" s="11"/>
      <c r="F570" s="11"/>
      <c r="G570" s="11"/>
      <c r="H570" s="102"/>
      <c r="I570" s="134"/>
      <c r="J570" s="11"/>
      <c r="K570" s="11"/>
      <c r="L570" s="11"/>
      <c r="P570" s="11"/>
      <c r="Q570" s="11"/>
      <c r="R570" s="101"/>
      <c r="S570" s="11"/>
      <c r="T570" s="11"/>
      <c r="U570" s="11"/>
      <c r="W570" s="11"/>
      <c r="X570" s="11"/>
      <c r="Y570" s="11"/>
      <c r="Z570" s="101"/>
      <c r="AA570" s="11"/>
      <c r="AB570" s="11"/>
      <c r="AC570" s="11"/>
      <c r="AD570" s="11"/>
      <c r="AE570" s="11"/>
      <c r="AF570" s="11"/>
      <c r="AG570" s="11"/>
      <c r="AH570" s="102"/>
      <c r="AI570" s="11"/>
      <c r="AJ570" s="11"/>
      <c r="AK570" s="11"/>
      <c r="AL570" s="11"/>
      <c r="AM570" s="11"/>
      <c r="AN570" s="11"/>
      <c r="AO570" s="11"/>
      <c r="AP570" s="11"/>
      <c r="AQ570" s="11"/>
      <c r="AR570" s="11"/>
      <c r="AS570" s="102"/>
      <c r="AT570" s="102"/>
      <c r="AU570" s="11"/>
      <c r="AV570" s="11"/>
      <c r="AW570" s="5"/>
      <c r="AX570" s="5"/>
      <c r="AZ570" s="5"/>
      <c r="BA570" s="5"/>
    </row>
    <row r="571" spans="3:53" ht="15.75" hidden="1" customHeight="1">
      <c r="C571" s="11"/>
      <c r="D571" s="101"/>
      <c r="E571" s="11"/>
      <c r="F571" s="11"/>
      <c r="G571" s="11"/>
      <c r="H571" s="102"/>
      <c r="I571" s="134"/>
      <c r="J571" s="11"/>
      <c r="K571" s="11"/>
      <c r="L571" s="11"/>
      <c r="P571" s="11"/>
      <c r="Q571" s="11"/>
      <c r="R571" s="101"/>
      <c r="S571" s="11"/>
      <c r="T571" s="11"/>
      <c r="U571" s="11"/>
      <c r="W571" s="11"/>
      <c r="X571" s="11"/>
      <c r="Y571" s="11"/>
      <c r="Z571" s="101"/>
      <c r="AA571" s="11"/>
      <c r="AB571" s="11"/>
      <c r="AC571" s="11"/>
      <c r="AD571" s="11"/>
      <c r="AE571" s="11"/>
      <c r="AF571" s="11"/>
      <c r="AG571" s="11"/>
      <c r="AH571" s="102"/>
      <c r="AI571" s="11"/>
      <c r="AJ571" s="11"/>
      <c r="AK571" s="11"/>
      <c r="AL571" s="11"/>
      <c r="AM571" s="11"/>
      <c r="AN571" s="11"/>
      <c r="AO571" s="11"/>
      <c r="AP571" s="11"/>
      <c r="AQ571" s="11"/>
      <c r="AR571" s="11"/>
      <c r="AS571" s="102"/>
      <c r="AT571" s="102"/>
      <c r="AU571" s="11"/>
      <c r="AV571" s="11"/>
      <c r="AW571" s="5"/>
      <c r="AX571" s="5"/>
      <c r="AZ571" s="5"/>
      <c r="BA571" s="5"/>
    </row>
    <row r="572" spans="3:53" ht="15.75" hidden="1" customHeight="1">
      <c r="C572" s="11"/>
      <c r="D572" s="101"/>
      <c r="E572" s="11"/>
      <c r="F572" s="11"/>
      <c r="G572" s="11"/>
      <c r="H572" s="102"/>
      <c r="I572" s="134"/>
      <c r="J572" s="11"/>
      <c r="K572" s="11"/>
      <c r="L572" s="11"/>
      <c r="P572" s="11"/>
      <c r="Q572" s="11"/>
      <c r="R572" s="101"/>
      <c r="S572" s="11"/>
      <c r="T572" s="11"/>
      <c r="U572" s="11"/>
      <c r="W572" s="11"/>
      <c r="X572" s="11"/>
      <c r="Y572" s="11"/>
      <c r="Z572" s="101"/>
      <c r="AA572" s="11"/>
      <c r="AB572" s="11"/>
      <c r="AC572" s="11"/>
      <c r="AD572" s="11"/>
      <c r="AE572" s="11"/>
      <c r="AF572" s="11"/>
      <c r="AG572" s="11"/>
      <c r="AH572" s="102"/>
      <c r="AI572" s="11"/>
      <c r="AJ572" s="11"/>
      <c r="AK572" s="11"/>
      <c r="AL572" s="11"/>
      <c r="AM572" s="11"/>
      <c r="AN572" s="11"/>
      <c r="AO572" s="11"/>
      <c r="AP572" s="11"/>
      <c r="AQ572" s="11"/>
      <c r="AR572" s="11"/>
      <c r="AS572" s="102"/>
      <c r="AT572" s="102"/>
      <c r="AU572" s="11"/>
      <c r="AV572" s="11"/>
      <c r="AW572" s="5"/>
      <c r="AX572" s="5"/>
      <c r="AZ572" s="5"/>
      <c r="BA572" s="5"/>
    </row>
    <row r="573" spans="3:53" ht="15.75" hidden="1" customHeight="1">
      <c r="C573" s="11"/>
      <c r="D573" s="101"/>
      <c r="E573" s="11"/>
      <c r="F573" s="11"/>
      <c r="G573" s="11"/>
      <c r="H573" s="102"/>
      <c r="I573" s="134"/>
      <c r="J573" s="11"/>
      <c r="K573" s="11"/>
      <c r="L573" s="11"/>
      <c r="P573" s="11"/>
      <c r="Q573" s="11"/>
      <c r="R573" s="101"/>
      <c r="S573" s="11"/>
      <c r="T573" s="11"/>
      <c r="U573" s="11"/>
      <c r="W573" s="11"/>
      <c r="X573" s="11"/>
      <c r="Y573" s="11"/>
      <c r="Z573" s="101"/>
      <c r="AA573" s="11"/>
      <c r="AB573" s="11"/>
      <c r="AC573" s="11"/>
      <c r="AD573" s="11"/>
      <c r="AE573" s="11"/>
      <c r="AF573" s="11"/>
      <c r="AG573" s="11"/>
      <c r="AH573" s="102"/>
      <c r="AI573" s="11"/>
      <c r="AJ573" s="11"/>
      <c r="AK573" s="11"/>
      <c r="AL573" s="11"/>
      <c r="AM573" s="11"/>
      <c r="AN573" s="11"/>
      <c r="AO573" s="11"/>
      <c r="AP573" s="11"/>
      <c r="AQ573" s="11"/>
      <c r="AR573" s="11"/>
      <c r="AS573" s="102"/>
      <c r="AT573" s="102"/>
      <c r="AU573" s="11"/>
      <c r="AV573" s="11"/>
      <c r="AW573" s="5"/>
      <c r="AX573" s="5"/>
      <c r="AZ573" s="5"/>
      <c r="BA573" s="5"/>
    </row>
    <row r="574" spans="3:53" ht="15.75" hidden="1" customHeight="1">
      <c r="C574" s="11"/>
      <c r="D574" s="101"/>
      <c r="E574" s="11"/>
      <c r="F574" s="11"/>
      <c r="G574" s="11"/>
      <c r="H574" s="102"/>
      <c r="I574" s="134"/>
      <c r="J574" s="11"/>
      <c r="K574" s="11"/>
      <c r="L574" s="11"/>
      <c r="P574" s="11"/>
      <c r="Q574" s="11"/>
      <c r="R574" s="101"/>
      <c r="S574" s="11"/>
      <c r="T574" s="11"/>
      <c r="U574" s="11"/>
      <c r="W574" s="11"/>
      <c r="X574" s="11"/>
      <c r="Y574" s="11"/>
      <c r="Z574" s="101"/>
      <c r="AA574" s="11"/>
      <c r="AB574" s="11"/>
      <c r="AC574" s="11"/>
      <c r="AD574" s="11"/>
      <c r="AE574" s="11"/>
      <c r="AF574" s="11"/>
      <c r="AG574" s="11"/>
      <c r="AH574" s="102"/>
      <c r="AI574" s="11"/>
      <c r="AJ574" s="11"/>
      <c r="AK574" s="11"/>
      <c r="AL574" s="11"/>
      <c r="AM574" s="11"/>
      <c r="AN574" s="11"/>
      <c r="AO574" s="11"/>
      <c r="AP574" s="11"/>
      <c r="AQ574" s="11"/>
      <c r="AR574" s="11"/>
      <c r="AS574" s="102"/>
      <c r="AT574" s="102"/>
      <c r="AU574" s="11"/>
      <c r="AV574" s="11"/>
      <c r="AW574" s="5"/>
      <c r="AX574" s="5"/>
      <c r="AZ574" s="5"/>
      <c r="BA574" s="5"/>
    </row>
    <row r="575" spans="3:53" ht="15.75" hidden="1" customHeight="1">
      <c r="C575" s="11"/>
      <c r="D575" s="101"/>
      <c r="E575" s="11"/>
      <c r="F575" s="11"/>
      <c r="G575" s="11"/>
      <c r="H575" s="102"/>
      <c r="I575" s="134"/>
      <c r="J575" s="11"/>
      <c r="K575" s="11"/>
      <c r="L575" s="11"/>
      <c r="P575" s="11"/>
      <c r="Q575" s="11"/>
      <c r="R575" s="101"/>
      <c r="S575" s="11"/>
      <c r="T575" s="11"/>
      <c r="U575" s="11"/>
      <c r="W575" s="11"/>
      <c r="X575" s="11"/>
      <c r="Y575" s="11"/>
      <c r="Z575" s="101"/>
      <c r="AA575" s="11"/>
      <c r="AB575" s="11"/>
      <c r="AC575" s="11"/>
      <c r="AD575" s="11"/>
      <c r="AE575" s="11"/>
      <c r="AF575" s="11"/>
      <c r="AG575" s="11"/>
      <c r="AH575" s="102"/>
      <c r="AI575" s="11"/>
      <c r="AJ575" s="11"/>
      <c r="AK575" s="11"/>
      <c r="AL575" s="11"/>
      <c r="AM575" s="11"/>
      <c r="AN575" s="11"/>
      <c r="AO575" s="11"/>
      <c r="AP575" s="11"/>
      <c r="AQ575" s="11"/>
      <c r="AR575" s="11"/>
      <c r="AS575" s="102"/>
      <c r="AT575" s="102"/>
      <c r="AU575" s="11"/>
      <c r="AV575" s="11"/>
      <c r="AW575" s="5"/>
      <c r="AX575" s="5"/>
      <c r="AZ575" s="5"/>
      <c r="BA575" s="5"/>
    </row>
    <row r="576" spans="3:53" ht="15.75" hidden="1" customHeight="1">
      <c r="C576" s="11"/>
      <c r="D576" s="101"/>
      <c r="E576" s="11"/>
      <c r="F576" s="11"/>
      <c r="G576" s="11"/>
      <c r="H576" s="102"/>
      <c r="I576" s="134"/>
      <c r="J576" s="11"/>
      <c r="K576" s="11"/>
      <c r="L576" s="11"/>
      <c r="P576" s="11"/>
      <c r="Q576" s="11"/>
      <c r="R576" s="101"/>
      <c r="S576" s="11"/>
      <c r="T576" s="11"/>
      <c r="U576" s="11"/>
      <c r="W576" s="11"/>
      <c r="X576" s="11"/>
      <c r="Y576" s="11"/>
      <c r="Z576" s="101"/>
      <c r="AA576" s="11"/>
      <c r="AB576" s="11"/>
      <c r="AC576" s="11"/>
      <c r="AD576" s="11"/>
      <c r="AE576" s="11"/>
      <c r="AF576" s="11"/>
      <c r="AG576" s="11"/>
      <c r="AH576" s="102"/>
      <c r="AI576" s="11"/>
      <c r="AJ576" s="11"/>
      <c r="AK576" s="11"/>
      <c r="AL576" s="11"/>
      <c r="AM576" s="11"/>
      <c r="AN576" s="11"/>
      <c r="AO576" s="11"/>
      <c r="AP576" s="11"/>
      <c r="AQ576" s="11"/>
      <c r="AR576" s="11"/>
      <c r="AS576" s="102"/>
      <c r="AT576" s="102"/>
      <c r="AU576" s="11"/>
      <c r="AV576" s="11"/>
      <c r="AW576" s="5"/>
      <c r="AX576" s="5"/>
      <c r="AZ576" s="5"/>
      <c r="BA576" s="5"/>
    </row>
    <row r="577" spans="3:53" ht="15.75" hidden="1" customHeight="1">
      <c r="C577" s="11"/>
      <c r="D577" s="101"/>
      <c r="E577" s="11"/>
      <c r="F577" s="11"/>
      <c r="G577" s="11"/>
      <c r="H577" s="102"/>
      <c r="I577" s="134"/>
      <c r="J577" s="11"/>
      <c r="K577" s="11"/>
      <c r="L577" s="11"/>
      <c r="P577" s="11"/>
      <c r="Q577" s="11"/>
      <c r="R577" s="101"/>
      <c r="S577" s="11"/>
      <c r="T577" s="11"/>
      <c r="U577" s="11"/>
      <c r="W577" s="11"/>
      <c r="X577" s="11"/>
      <c r="Y577" s="11"/>
      <c r="Z577" s="101"/>
      <c r="AA577" s="11"/>
      <c r="AB577" s="11"/>
      <c r="AC577" s="11"/>
      <c r="AD577" s="11"/>
      <c r="AE577" s="11"/>
      <c r="AF577" s="11"/>
      <c r="AG577" s="11"/>
      <c r="AH577" s="102"/>
      <c r="AI577" s="11"/>
      <c r="AJ577" s="11"/>
      <c r="AK577" s="11"/>
      <c r="AL577" s="11"/>
      <c r="AM577" s="11"/>
      <c r="AN577" s="11"/>
      <c r="AO577" s="11"/>
      <c r="AP577" s="11"/>
      <c r="AQ577" s="11"/>
      <c r="AR577" s="11"/>
      <c r="AS577" s="102"/>
      <c r="AT577" s="102"/>
      <c r="AU577" s="11"/>
      <c r="AV577" s="11"/>
      <c r="AW577" s="5"/>
      <c r="AX577" s="5"/>
      <c r="AZ577" s="5"/>
      <c r="BA577" s="5"/>
    </row>
    <row r="578" spans="3:53" ht="15.75" hidden="1" customHeight="1">
      <c r="C578" s="11"/>
      <c r="D578" s="101"/>
      <c r="E578" s="11"/>
      <c r="F578" s="11"/>
      <c r="G578" s="11"/>
      <c r="H578" s="102"/>
      <c r="I578" s="134"/>
      <c r="J578" s="11"/>
      <c r="K578" s="11"/>
      <c r="L578" s="11"/>
      <c r="P578" s="11"/>
      <c r="Q578" s="11"/>
      <c r="R578" s="101"/>
      <c r="S578" s="11"/>
      <c r="T578" s="11"/>
      <c r="U578" s="11"/>
      <c r="W578" s="11"/>
      <c r="X578" s="11"/>
      <c r="Y578" s="11"/>
      <c r="Z578" s="101"/>
      <c r="AA578" s="11"/>
      <c r="AB578" s="11"/>
      <c r="AC578" s="11"/>
      <c r="AD578" s="11"/>
      <c r="AE578" s="11"/>
      <c r="AF578" s="11"/>
      <c r="AG578" s="11"/>
      <c r="AH578" s="102"/>
      <c r="AI578" s="11"/>
      <c r="AJ578" s="11"/>
      <c r="AK578" s="11"/>
      <c r="AL578" s="11"/>
      <c r="AM578" s="11"/>
      <c r="AN578" s="11"/>
      <c r="AO578" s="11"/>
      <c r="AP578" s="11"/>
      <c r="AQ578" s="11"/>
      <c r="AR578" s="11"/>
      <c r="AS578" s="102"/>
      <c r="AT578" s="102"/>
      <c r="AU578" s="11"/>
      <c r="AV578" s="11"/>
      <c r="AW578" s="5"/>
      <c r="AX578" s="5"/>
      <c r="AZ578" s="5"/>
      <c r="BA578" s="5"/>
    </row>
    <row r="579" spans="3:53" ht="15.75" hidden="1" customHeight="1">
      <c r="C579" s="11"/>
      <c r="D579" s="101"/>
      <c r="E579" s="11"/>
      <c r="F579" s="11"/>
      <c r="G579" s="11"/>
      <c r="H579" s="102"/>
      <c r="I579" s="134"/>
      <c r="J579" s="11"/>
      <c r="K579" s="11"/>
      <c r="L579" s="11"/>
      <c r="P579" s="11"/>
      <c r="Q579" s="11"/>
      <c r="R579" s="101"/>
      <c r="S579" s="11"/>
      <c r="T579" s="11"/>
      <c r="U579" s="11"/>
      <c r="W579" s="11"/>
      <c r="X579" s="11"/>
      <c r="Y579" s="11"/>
      <c r="Z579" s="101"/>
      <c r="AA579" s="11"/>
      <c r="AB579" s="11"/>
      <c r="AC579" s="11"/>
      <c r="AD579" s="11"/>
      <c r="AE579" s="11"/>
      <c r="AF579" s="11"/>
      <c r="AG579" s="11"/>
      <c r="AH579" s="102"/>
      <c r="AI579" s="11"/>
      <c r="AJ579" s="11"/>
      <c r="AK579" s="11"/>
      <c r="AL579" s="11"/>
      <c r="AM579" s="11"/>
      <c r="AN579" s="11"/>
      <c r="AO579" s="11"/>
      <c r="AP579" s="11"/>
      <c r="AQ579" s="11"/>
      <c r="AR579" s="11"/>
      <c r="AS579" s="102"/>
      <c r="AT579" s="102"/>
      <c r="AU579" s="11"/>
      <c r="AV579" s="11"/>
      <c r="AW579" s="5"/>
      <c r="AX579" s="5"/>
      <c r="AZ579" s="5"/>
      <c r="BA579" s="5"/>
    </row>
    <row r="580" spans="3:53" ht="15.75" hidden="1" customHeight="1">
      <c r="C580" s="11"/>
      <c r="D580" s="101"/>
      <c r="E580" s="11"/>
      <c r="F580" s="11"/>
      <c r="G580" s="11"/>
      <c r="H580" s="102"/>
      <c r="I580" s="134"/>
      <c r="J580" s="11"/>
      <c r="K580" s="11"/>
      <c r="L580" s="11"/>
      <c r="P580" s="11"/>
      <c r="Q580" s="11"/>
      <c r="R580" s="101"/>
      <c r="S580" s="11"/>
      <c r="T580" s="11"/>
      <c r="U580" s="11"/>
      <c r="W580" s="11"/>
      <c r="X580" s="11"/>
      <c r="Y580" s="11"/>
      <c r="Z580" s="101"/>
      <c r="AA580" s="11"/>
      <c r="AB580" s="11"/>
      <c r="AC580" s="11"/>
      <c r="AD580" s="11"/>
      <c r="AE580" s="11"/>
      <c r="AF580" s="11"/>
      <c r="AG580" s="11"/>
      <c r="AH580" s="102"/>
      <c r="AI580" s="11"/>
      <c r="AJ580" s="11"/>
      <c r="AK580" s="11"/>
      <c r="AL580" s="11"/>
      <c r="AM580" s="11"/>
      <c r="AN580" s="11"/>
      <c r="AO580" s="11"/>
      <c r="AP580" s="11"/>
      <c r="AQ580" s="11"/>
      <c r="AR580" s="11"/>
      <c r="AS580" s="102"/>
      <c r="AT580" s="102"/>
      <c r="AU580" s="11"/>
      <c r="AV580" s="11"/>
      <c r="AW580" s="5"/>
      <c r="AX580" s="5"/>
      <c r="AZ580" s="5"/>
      <c r="BA580" s="5"/>
    </row>
    <row r="581" spans="3:53" ht="15.75" hidden="1" customHeight="1">
      <c r="C581" s="11"/>
      <c r="D581" s="101"/>
      <c r="E581" s="11"/>
      <c r="F581" s="11"/>
      <c r="G581" s="11"/>
      <c r="H581" s="102"/>
      <c r="I581" s="134"/>
      <c r="J581" s="11"/>
      <c r="K581" s="11"/>
      <c r="L581" s="11"/>
      <c r="P581" s="11"/>
      <c r="Q581" s="11"/>
      <c r="R581" s="101"/>
      <c r="S581" s="11"/>
      <c r="T581" s="11"/>
      <c r="U581" s="11"/>
      <c r="W581" s="11"/>
      <c r="X581" s="11"/>
      <c r="Y581" s="11"/>
      <c r="Z581" s="101"/>
      <c r="AA581" s="11"/>
      <c r="AB581" s="11"/>
      <c r="AC581" s="11"/>
      <c r="AD581" s="11"/>
      <c r="AE581" s="11"/>
      <c r="AF581" s="11"/>
      <c r="AG581" s="11"/>
      <c r="AH581" s="102"/>
      <c r="AI581" s="11"/>
      <c r="AJ581" s="11"/>
      <c r="AK581" s="11"/>
      <c r="AL581" s="11"/>
      <c r="AM581" s="11"/>
      <c r="AN581" s="11"/>
      <c r="AO581" s="11"/>
      <c r="AP581" s="11"/>
      <c r="AQ581" s="11"/>
      <c r="AR581" s="11"/>
      <c r="AS581" s="102"/>
      <c r="AT581" s="102"/>
      <c r="AU581" s="11"/>
      <c r="AV581" s="11"/>
      <c r="AW581" s="5"/>
      <c r="AX581" s="5"/>
      <c r="AZ581" s="5"/>
      <c r="BA581" s="5"/>
    </row>
    <row r="582" spans="3:53" ht="15.75" hidden="1" customHeight="1">
      <c r="C582" s="11"/>
      <c r="D582" s="101"/>
      <c r="E582" s="11"/>
      <c r="F582" s="11"/>
      <c r="G582" s="11"/>
      <c r="H582" s="102"/>
      <c r="I582" s="134"/>
      <c r="J582" s="11"/>
      <c r="K582" s="11"/>
      <c r="L582" s="11"/>
      <c r="P582" s="11"/>
      <c r="Q582" s="11"/>
      <c r="R582" s="101"/>
      <c r="S582" s="11"/>
      <c r="T582" s="11"/>
      <c r="U582" s="11"/>
      <c r="W582" s="11"/>
      <c r="X582" s="11"/>
      <c r="Y582" s="11"/>
      <c r="Z582" s="101"/>
      <c r="AA582" s="11"/>
      <c r="AB582" s="11"/>
      <c r="AC582" s="11"/>
      <c r="AD582" s="11"/>
      <c r="AE582" s="11"/>
      <c r="AF582" s="11"/>
      <c r="AG582" s="11"/>
      <c r="AH582" s="102"/>
      <c r="AI582" s="11"/>
      <c r="AJ582" s="11"/>
      <c r="AK582" s="11"/>
      <c r="AL582" s="11"/>
      <c r="AM582" s="11"/>
      <c r="AN582" s="11"/>
      <c r="AO582" s="11"/>
      <c r="AP582" s="11"/>
      <c r="AQ582" s="11"/>
      <c r="AR582" s="11"/>
      <c r="AS582" s="102"/>
      <c r="AT582" s="102"/>
      <c r="AU582" s="11"/>
      <c r="AV582" s="11"/>
      <c r="AW582" s="5"/>
      <c r="AX582" s="5"/>
      <c r="AZ582" s="5"/>
      <c r="BA582" s="5"/>
    </row>
    <row r="583" spans="3:53" ht="15.75" hidden="1" customHeight="1">
      <c r="C583" s="11"/>
      <c r="D583" s="101"/>
      <c r="E583" s="11"/>
      <c r="F583" s="11"/>
      <c r="G583" s="11"/>
      <c r="H583" s="102"/>
      <c r="I583" s="134"/>
      <c r="J583" s="11"/>
      <c r="K583" s="11"/>
      <c r="L583" s="11"/>
      <c r="P583" s="11"/>
      <c r="Q583" s="11"/>
      <c r="R583" s="101"/>
      <c r="S583" s="11"/>
      <c r="T583" s="11"/>
      <c r="U583" s="11"/>
      <c r="W583" s="11"/>
      <c r="X583" s="11"/>
      <c r="Y583" s="11"/>
      <c r="Z583" s="101"/>
      <c r="AA583" s="11"/>
      <c r="AB583" s="11"/>
      <c r="AC583" s="11"/>
      <c r="AD583" s="11"/>
      <c r="AE583" s="11"/>
      <c r="AF583" s="11"/>
      <c r="AG583" s="11"/>
      <c r="AH583" s="102"/>
      <c r="AI583" s="11"/>
      <c r="AJ583" s="11"/>
      <c r="AK583" s="11"/>
      <c r="AL583" s="11"/>
      <c r="AM583" s="11"/>
      <c r="AN583" s="11"/>
      <c r="AO583" s="11"/>
      <c r="AP583" s="11"/>
      <c r="AQ583" s="11"/>
      <c r="AR583" s="11"/>
      <c r="AS583" s="102"/>
      <c r="AT583" s="102"/>
      <c r="AU583" s="11"/>
      <c r="AV583" s="11"/>
      <c r="AW583" s="5"/>
      <c r="AX583" s="5"/>
      <c r="AZ583" s="5"/>
      <c r="BA583" s="5"/>
    </row>
    <row r="584" spans="3:53" ht="15.75" hidden="1" customHeight="1">
      <c r="C584" s="11"/>
      <c r="D584" s="101"/>
      <c r="E584" s="11"/>
      <c r="F584" s="11"/>
      <c r="G584" s="11"/>
      <c r="H584" s="102"/>
      <c r="I584" s="134"/>
      <c r="J584" s="11"/>
      <c r="K584" s="11"/>
      <c r="L584" s="11"/>
      <c r="P584" s="11"/>
      <c r="Q584" s="11"/>
      <c r="R584" s="101"/>
      <c r="S584" s="11"/>
      <c r="T584" s="11"/>
      <c r="U584" s="11"/>
      <c r="W584" s="11"/>
      <c r="X584" s="11"/>
      <c r="Y584" s="11"/>
      <c r="Z584" s="101"/>
      <c r="AA584" s="11"/>
      <c r="AB584" s="11"/>
      <c r="AC584" s="11"/>
      <c r="AD584" s="11"/>
      <c r="AE584" s="11"/>
      <c r="AF584" s="11"/>
      <c r="AG584" s="11"/>
      <c r="AH584" s="102"/>
      <c r="AI584" s="11"/>
      <c r="AJ584" s="11"/>
      <c r="AK584" s="11"/>
      <c r="AL584" s="11"/>
      <c r="AM584" s="11"/>
      <c r="AN584" s="11"/>
      <c r="AO584" s="11"/>
      <c r="AP584" s="11"/>
      <c r="AQ584" s="11"/>
      <c r="AR584" s="11"/>
      <c r="AS584" s="102"/>
      <c r="AT584" s="102"/>
      <c r="AU584" s="11"/>
      <c r="AV584" s="11"/>
      <c r="AW584" s="5"/>
      <c r="AX584" s="5"/>
      <c r="AZ584" s="5"/>
      <c r="BA584" s="5"/>
    </row>
    <row r="585" spans="3:53" ht="15.75" hidden="1" customHeight="1">
      <c r="C585" s="11"/>
      <c r="D585" s="101"/>
      <c r="E585" s="11"/>
      <c r="F585" s="11"/>
      <c r="G585" s="11"/>
      <c r="H585" s="102"/>
      <c r="I585" s="134"/>
      <c r="J585" s="11"/>
      <c r="K585" s="11"/>
      <c r="L585" s="11"/>
      <c r="P585" s="11"/>
      <c r="Q585" s="11"/>
      <c r="R585" s="101"/>
      <c r="S585" s="11"/>
      <c r="T585" s="11"/>
      <c r="U585" s="11"/>
      <c r="W585" s="11"/>
      <c r="X585" s="11"/>
      <c r="Y585" s="11"/>
      <c r="Z585" s="101"/>
      <c r="AA585" s="11"/>
      <c r="AB585" s="11"/>
      <c r="AC585" s="11"/>
      <c r="AD585" s="11"/>
      <c r="AE585" s="11"/>
      <c r="AF585" s="11"/>
      <c r="AG585" s="11"/>
      <c r="AH585" s="102"/>
      <c r="AI585" s="11"/>
      <c r="AJ585" s="11"/>
      <c r="AK585" s="11"/>
      <c r="AL585" s="11"/>
      <c r="AM585" s="11"/>
      <c r="AN585" s="11"/>
      <c r="AO585" s="11"/>
      <c r="AP585" s="11"/>
      <c r="AQ585" s="11"/>
      <c r="AR585" s="11"/>
      <c r="AS585" s="102"/>
      <c r="AT585" s="102"/>
      <c r="AU585" s="11"/>
      <c r="AV585" s="11"/>
      <c r="AW585" s="5"/>
      <c r="AX585" s="5"/>
      <c r="AZ585" s="5"/>
      <c r="BA585" s="5"/>
    </row>
    <row r="586" spans="3:53" ht="15.75" hidden="1" customHeight="1">
      <c r="C586" s="11"/>
      <c r="D586" s="101"/>
      <c r="E586" s="11"/>
      <c r="F586" s="11"/>
      <c r="G586" s="11"/>
      <c r="H586" s="102"/>
      <c r="I586" s="134"/>
      <c r="J586" s="11"/>
      <c r="K586" s="11"/>
      <c r="L586" s="11"/>
      <c r="P586" s="11"/>
      <c r="Q586" s="11"/>
      <c r="R586" s="101"/>
      <c r="S586" s="11"/>
      <c r="T586" s="11"/>
      <c r="U586" s="11"/>
      <c r="W586" s="11"/>
      <c r="X586" s="11"/>
      <c r="Y586" s="11"/>
      <c r="Z586" s="101"/>
      <c r="AA586" s="11"/>
      <c r="AB586" s="11"/>
      <c r="AC586" s="11"/>
      <c r="AD586" s="11"/>
      <c r="AE586" s="11"/>
      <c r="AF586" s="11"/>
      <c r="AG586" s="11"/>
      <c r="AH586" s="102"/>
      <c r="AI586" s="11"/>
      <c r="AJ586" s="11"/>
      <c r="AK586" s="11"/>
      <c r="AL586" s="11"/>
      <c r="AM586" s="11"/>
      <c r="AN586" s="11"/>
      <c r="AO586" s="11"/>
      <c r="AP586" s="11"/>
      <c r="AQ586" s="11"/>
      <c r="AR586" s="11"/>
      <c r="AS586" s="102"/>
      <c r="AT586" s="102"/>
      <c r="AU586" s="11"/>
      <c r="AV586" s="11"/>
      <c r="AW586" s="5"/>
      <c r="AX586" s="5"/>
      <c r="AZ586" s="5"/>
      <c r="BA586" s="5"/>
    </row>
    <row r="587" spans="3:53" ht="15.75" hidden="1" customHeight="1">
      <c r="C587" s="11"/>
      <c r="D587" s="101"/>
      <c r="E587" s="11"/>
      <c r="F587" s="11"/>
      <c r="G587" s="11"/>
      <c r="H587" s="102"/>
      <c r="I587" s="134"/>
      <c r="J587" s="11"/>
      <c r="K587" s="11"/>
      <c r="L587" s="11"/>
      <c r="P587" s="11"/>
      <c r="Q587" s="11"/>
      <c r="R587" s="101"/>
      <c r="S587" s="11"/>
      <c r="T587" s="11"/>
      <c r="U587" s="11"/>
      <c r="W587" s="11"/>
      <c r="X587" s="11"/>
      <c r="Y587" s="11"/>
      <c r="Z587" s="101"/>
      <c r="AA587" s="11"/>
      <c r="AB587" s="11"/>
      <c r="AC587" s="11"/>
      <c r="AD587" s="11"/>
      <c r="AE587" s="11"/>
      <c r="AF587" s="11"/>
      <c r="AG587" s="11"/>
      <c r="AH587" s="102"/>
      <c r="AI587" s="11"/>
      <c r="AJ587" s="11"/>
      <c r="AK587" s="11"/>
      <c r="AL587" s="11"/>
      <c r="AM587" s="11"/>
      <c r="AN587" s="11"/>
      <c r="AO587" s="11"/>
      <c r="AP587" s="11"/>
      <c r="AQ587" s="11"/>
      <c r="AR587" s="11"/>
      <c r="AS587" s="102"/>
      <c r="AT587" s="102"/>
      <c r="AU587" s="11"/>
      <c r="AV587" s="11"/>
      <c r="AW587" s="5"/>
      <c r="AX587" s="5"/>
      <c r="AZ587" s="5"/>
      <c r="BA587" s="5"/>
    </row>
    <row r="588" spans="3:53" ht="15.75" hidden="1" customHeight="1">
      <c r="C588" s="11"/>
      <c r="D588" s="101"/>
      <c r="E588" s="11"/>
      <c r="F588" s="11"/>
      <c r="G588" s="11"/>
      <c r="H588" s="102"/>
      <c r="I588" s="134"/>
      <c r="J588" s="11"/>
      <c r="K588" s="11"/>
      <c r="L588" s="11"/>
      <c r="P588" s="11"/>
      <c r="Q588" s="11"/>
      <c r="R588" s="101"/>
      <c r="S588" s="11"/>
      <c r="T588" s="11"/>
      <c r="U588" s="11"/>
      <c r="W588" s="11"/>
      <c r="X588" s="11"/>
      <c r="Y588" s="11"/>
      <c r="Z588" s="101"/>
      <c r="AA588" s="11"/>
      <c r="AB588" s="11"/>
      <c r="AC588" s="11"/>
      <c r="AD588" s="11"/>
      <c r="AE588" s="11"/>
      <c r="AF588" s="11"/>
      <c r="AG588" s="11"/>
      <c r="AH588" s="102"/>
      <c r="AI588" s="11"/>
      <c r="AJ588" s="11"/>
      <c r="AK588" s="11"/>
      <c r="AL588" s="11"/>
      <c r="AM588" s="11"/>
      <c r="AN588" s="11"/>
      <c r="AO588" s="11"/>
      <c r="AP588" s="11"/>
      <c r="AQ588" s="11"/>
      <c r="AR588" s="11"/>
      <c r="AS588" s="102"/>
      <c r="AT588" s="102"/>
      <c r="AU588" s="11"/>
      <c r="AV588" s="11"/>
      <c r="AW588" s="5"/>
      <c r="AX588" s="5"/>
      <c r="AZ588" s="5"/>
      <c r="BA588" s="5"/>
    </row>
    <row r="589" spans="3:53" ht="15.75" hidden="1" customHeight="1">
      <c r="C589" s="11"/>
      <c r="D589" s="101"/>
      <c r="E589" s="11"/>
      <c r="F589" s="11"/>
      <c r="G589" s="11"/>
      <c r="H589" s="102"/>
      <c r="I589" s="134"/>
      <c r="J589" s="11"/>
      <c r="K589" s="11"/>
      <c r="L589" s="11"/>
      <c r="P589" s="11"/>
      <c r="Q589" s="11"/>
      <c r="R589" s="101"/>
      <c r="S589" s="11"/>
      <c r="T589" s="11"/>
      <c r="U589" s="11"/>
      <c r="W589" s="11"/>
      <c r="X589" s="11"/>
      <c r="Y589" s="11"/>
      <c r="Z589" s="101"/>
      <c r="AA589" s="11"/>
      <c r="AB589" s="11"/>
      <c r="AC589" s="11"/>
      <c r="AD589" s="11"/>
      <c r="AE589" s="11"/>
      <c r="AF589" s="11"/>
      <c r="AG589" s="11"/>
      <c r="AH589" s="102"/>
      <c r="AI589" s="11"/>
      <c r="AJ589" s="11"/>
      <c r="AK589" s="11"/>
      <c r="AL589" s="11"/>
      <c r="AM589" s="11"/>
      <c r="AN589" s="11"/>
      <c r="AO589" s="11"/>
      <c r="AP589" s="11"/>
      <c r="AQ589" s="11"/>
      <c r="AR589" s="11"/>
      <c r="AS589" s="102"/>
      <c r="AT589" s="102"/>
      <c r="AU589" s="11"/>
      <c r="AV589" s="11"/>
      <c r="AW589" s="5"/>
      <c r="AX589" s="5"/>
      <c r="AZ589" s="5"/>
      <c r="BA589" s="5"/>
    </row>
    <row r="590" spans="3:53" ht="15.75" hidden="1" customHeight="1">
      <c r="C590" s="11"/>
      <c r="D590" s="101"/>
      <c r="E590" s="11"/>
      <c r="F590" s="11"/>
      <c r="G590" s="11"/>
      <c r="H590" s="102"/>
      <c r="I590" s="134"/>
      <c r="J590" s="11"/>
      <c r="K590" s="11"/>
      <c r="L590" s="11"/>
      <c r="P590" s="11"/>
      <c r="Q590" s="11"/>
      <c r="R590" s="101"/>
      <c r="S590" s="11"/>
      <c r="T590" s="11"/>
      <c r="U590" s="11"/>
      <c r="W590" s="11"/>
      <c r="X590" s="11"/>
      <c r="Y590" s="11"/>
      <c r="Z590" s="101"/>
      <c r="AA590" s="11"/>
      <c r="AB590" s="11"/>
      <c r="AC590" s="11"/>
      <c r="AD590" s="11"/>
      <c r="AE590" s="11"/>
      <c r="AF590" s="11"/>
      <c r="AG590" s="11"/>
      <c r="AH590" s="102"/>
      <c r="AI590" s="11"/>
      <c r="AJ590" s="11"/>
      <c r="AK590" s="11"/>
      <c r="AL590" s="11"/>
      <c r="AM590" s="11"/>
      <c r="AN590" s="11"/>
      <c r="AO590" s="11"/>
      <c r="AP590" s="11"/>
      <c r="AQ590" s="11"/>
      <c r="AR590" s="11"/>
      <c r="AS590" s="102"/>
      <c r="AT590" s="102"/>
      <c r="AU590" s="11"/>
      <c r="AV590" s="11"/>
      <c r="AW590" s="5"/>
      <c r="AX590" s="5"/>
      <c r="AZ590" s="5"/>
      <c r="BA590" s="5"/>
    </row>
    <row r="591" spans="3:53" ht="15.75" hidden="1" customHeight="1">
      <c r="C591" s="11"/>
      <c r="D591" s="101"/>
      <c r="E591" s="11"/>
      <c r="F591" s="11"/>
      <c r="G591" s="11"/>
      <c r="H591" s="102"/>
      <c r="I591" s="134"/>
      <c r="J591" s="11"/>
      <c r="K591" s="11"/>
      <c r="L591" s="11"/>
      <c r="P591" s="11"/>
      <c r="Q591" s="11"/>
      <c r="R591" s="101"/>
      <c r="S591" s="11"/>
      <c r="T591" s="11"/>
      <c r="U591" s="11"/>
      <c r="W591" s="11"/>
      <c r="X591" s="11"/>
      <c r="Y591" s="11"/>
      <c r="Z591" s="101"/>
      <c r="AA591" s="11"/>
      <c r="AB591" s="11"/>
      <c r="AC591" s="11"/>
      <c r="AD591" s="11"/>
      <c r="AE591" s="11"/>
      <c r="AF591" s="11"/>
      <c r="AG591" s="11"/>
      <c r="AH591" s="102"/>
      <c r="AI591" s="11"/>
      <c r="AJ591" s="11"/>
      <c r="AK591" s="11"/>
      <c r="AL591" s="11"/>
      <c r="AM591" s="11"/>
      <c r="AN591" s="11"/>
      <c r="AO591" s="11"/>
      <c r="AP591" s="11"/>
      <c r="AQ591" s="11"/>
      <c r="AR591" s="11"/>
      <c r="AS591" s="102"/>
      <c r="AT591" s="102"/>
      <c r="AU591" s="11"/>
      <c r="AV591" s="11"/>
      <c r="AW591" s="5"/>
      <c r="AX591" s="5"/>
      <c r="AZ591" s="5"/>
      <c r="BA591" s="5"/>
    </row>
    <row r="592" spans="3:53" ht="15.75" hidden="1" customHeight="1">
      <c r="C592" s="11"/>
      <c r="D592" s="101"/>
      <c r="E592" s="11"/>
      <c r="F592" s="11"/>
      <c r="G592" s="11"/>
      <c r="H592" s="102"/>
      <c r="I592" s="134"/>
      <c r="J592" s="11"/>
      <c r="K592" s="11"/>
      <c r="L592" s="11"/>
      <c r="P592" s="11"/>
      <c r="Q592" s="11"/>
      <c r="R592" s="101"/>
      <c r="S592" s="11"/>
      <c r="T592" s="11"/>
      <c r="U592" s="11"/>
      <c r="W592" s="11"/>
      <c r="X592" s="11"/>
      <c r="Y592" s="11"/>
      <c r="Z592" s="101"/>
      <c r="AA592" s="11"/>
      <c r="AB592" s="11"/>
      <c r="AC592" s="11"/>
      <c r="AD592" s="11"/>
      <c r="AE592" s="11"/>
      <c r="AF592" s="11"/>
      <c r="AG592" s="11"/>
      <c r="AH592" s="102"/>
      <c r="AI592" s="11"/>
      <c r="AJ592" s="11"/>
      <c r="AK592" s="11"/>
      <c r="AL592" s="11"/>
      <c r="AM592" s="11"/>
      <c r="AN592" s="11"/>
      <c r="AO592" s="11"/>
      <c r="AP592" s="11"/>
      <c r="AQ592" s="11"/>
      <c r="AR592" s="11"/>
      <c r="AS592" s="102"/>
      <c r="AT592" s="102"/>
      <c r="AU592" s="11"/>
      <c r="AV592" s="11"/>
      <c r="AW592" s="5"/>
      <c r="AX592" s="5"/>
      <c r="AZ592" s="5"/>
      <c r="BA592" s="5"/>
    </row>
    <row r="593" spans="3:53" ht="15.75" hidden="1" customHeight="1">
      <c r="C593" s="11"/>
      <c r="D593" s="101"/>
      <c r="E593" s="11"/>
      <c r="F593" s="11"/>
      <c r="G593" s="11"/>
      <c r="H593" s="102"/>
      <c r="I593" s="134"/>
      <c r="J593" s="11"/>
      <c r="K593" s="11"/>
      <c r="L593" s="11"/>
      <c r="P593" s="11"/>
      <c r="Q593" s="11"/>
      <c r="R593" s="101"/>
      <c r="S593" s="11"/>
      <c r="T593" s="11"/>
      <c r="U593" s="11"/>
      <c r="W593" s="11"/>
      <c r="X593" s="11"/>
      <c r="Y593" s="11"/>
      <c r="Z593" s="101"/>
      <c r="AA593" s="11"/>
      <c r="AB593" s="11"/>
      <c r="AC593" s="11"/>
      <c r="AD593" s="11"/>
      <c r="AE593" s="11"/>
      <c r="AF593" s="11"/>
      <c r="AG593" s="11"/>
      <c r="AH593" s="102"/>
      <c r="AI593" s="11"/>
      <c r="AJ593" s="11"/>
      <c r="AK593" s="11"/>
      <c r="AL593" s="11"/>
      <c r="AM593" s="11"/>
      <c r="AN593" s="11"/>
      <c r="AO593" s="11"/>
      <c r="AP593" s="11"/>
      <c r="AQ593" s="11"/>
      <c r="AR593" s="11"/>
      <c r="AS593" s="102"/>
      <c r="AT593" s="102"/>
      <c r="AU593" s="11"/>
      <c r="AV593" s="11"/>
      <c r="AW593" s="5"/>
      <c r="AX593" s="5"/>
      <c r="AZ593" s="5"/>
      <c r="BA593" s="5"/>
    </row>
    <row r="594" spans="3:53" ht="15.75" hidden="1" customHeight="1">
      <c r="C594" s="11"/>
      <c r="D594" s="101"/>
      <c r="E594" s="11"/>
      <c r="F594" s="11"/>
      <c r="G594" s="11"/>
      <c r="H594" s="102"/>
      <c r="I594" s="134"/>
      <c r="J594" s="11"/>
      <c r="K594" s="11"/>
      <c r="L594" s="11"/>
      <c r="P594" s="11"/>
      <c r="Q594" s="11"/>
      <c r="R594" s="101"/>
      <c r="S594" s="11"/>
      <c r="T594" s="11"/>
      <c r="U594" s="11"/>
      <c r="W594" s="11"/>
      <c r="X594" s="11"/>
      <c r="Y594" s="11"/>
      <c r="Z594" s="101"/>
      <c r="AA594" s="11"/>
      <c r="AB594" s="11"/>
      <c r="AC594" s="11"/>
      <c r="AD594" s="11"/>
      <c r="AE594" s="11"/>
      <c r="AF594" s="11"/>
      <c r="AG594" s="11"/>
      <c r="AH594" s="102"/>
      <c r="AI594" s="11"/>
      <c r="AJ594" s="11"/>
      <c r="AK594" s="11"/>
      <c r="AL594" s="11"/>
      <c r="AM594" s="11"/>
      <c r="AN594" s="11"/>
      <c r="AO594" s="11"/>
      <c r="AP594" s="11"/>
      <c r="AQ594" s="11"/>
      <c r="AR594" s="11"/>
      <c r="AS594" s="102"/>
      <c r="AT594" s="102"/>
      <c r="AU594" s="11"/>
      <c r="AV594" s="11"/>
      <c r="AW594" s="5"/>
      <c r="AX594" s="5"/>
      <c r="AZ594" s="5"/>
      <c r="BA594" s="5"/>
    </row>
    <row r="595" spans="3:53" ht="15.75" hidden="1" customHeight="1">
      <c r="C595" s="11"/>
      <c r="D595" s="101"/>
      <c r="E595" s="11"/>
      <c r="F595" s="11"/>
      <c r="G595" s="11"/>
      <c r="H595" s="102"/>
      <c r="I595" s="134"/>
      <c r="J595" s="11"/>
      <c r="K595" s="11"/>
      <c r="L595" s="11"/>
      <c r="P595" s="11"/>
      <c r="Q595" s="11"/>
      <c r="R595" s="101"/>
      <c r="S595" s="11"/>
      <c r="T595" s="11"/>
      <c r="U595" s="11"/>
      <c r="W595" s="11"/>
      <c r="X595" s="11"/>
      <c r="Y595" s="11"/>
      <c r="Z595" s="101"/>
      <c r="AA595" s="11"/>
      <c r="AB595" s="11"/>
      <c r="AC595" s="11"/>
      <c r="AD595" s="11"/>
      <c r="AE595" s="11"/>
      <c r="AF595" s="11"/>
      <c r="AG595" s="11"/>
      <c r="AH595" s="102"/>
      <c r="AI595" s="11"/>
      <c r="AJ595" s="11"/>
      <c r="AK595" s="11"/>
      <c r="AL595" s="11"/>
      <c r="AM595" s="11"/>
      <c r="AN595" s="11"/>
      <c r="AO595" s="11"/>
      <c r="AP595" s="11"/>
      <c r="AQ595" s="11"/>
      <c r="AR595" s="11"/>
      <c r="AS595" s="102"/>
      <c r="AT595" s="102"/>
      <c r="AU595" s="11"/>
      <c r="AV595" s="11"/>
      <c r="AW595" s="5"/>
      <c r="AX595" s="5"/>
      <c r="AZ595" s="5"/>
      <c r="BA595" s="5"/>
    </row>
    <row r="596" spans="3:53" ht="15.75" hidden="1" customHeight="1">
      <c r="C596" s="11"/>
      <c r="D596" s="101"/>
      <c r="E596" s="11"/>
      <c r="F596" s="11"/>
      <c r="G596" s="11"/>
      <c r="H596" s="102"/>
      <c r="I596" s="134"/>
      <c r="J596" s="11"/>
      <c r="K596" s="11"/>
      <c r="L596" s="11"/>
      <c r="P596" s="11"/>
      <c r="Q596" s="11"/>
      <c r="R596" s="101"/>
      <c r="S596" s="11"/>
      <c r="T596" s="11"/>
      <c r="U596" s="11"/>
      <c r="W596" s="11"/>
      <c r="X596" s="11"/>
      <c r="Y596" s="11"/>
      <c r="Z596" s="101"/>
      <c r="AA596" s="11"/>
      <c r="AB596" s="11"/>
      <c r="AC596" s="11"/>
      <c r="AD596" s="11"/>
      <c r="AE596" s="11"/>
      <c r="AF596" s="11"/>
      <c r="AG596" s="11"/>
      <c r="AH596" s="102"/>
      <c r="AI596" s="11"/>
      <c r="AJ596" s="11"/>
      <c r="AK596" s="11"/>
      <c r="AL596" s="11"/>
      <c r="AM596" s="11"/>
      <c r="AN596" s="11"/>
      <c r="AO596" s="11"/>
      <c r="AP596" s="11"/>
      <c r="AQ596" s="11"/>
      <c r="AR596" s="11"/>
      <c r="AS596" s="102"/>
      <c r="AT596" s="102"/>
      <c r="AU596" s="11"/>
      <c r="AV596" s="11"/>
      <c r="AW596" s="5"/>
      <c r="AX596" s="5"/>
      <c r="AZ596" s="5"/>
      <c r="BA596" s="5"/>
    </row>
    <row r="597" spans="3:53" ht="15.75" hidden="1" customHeight="1">
      <c r="C597" s="11"/>
      <c r="D597" s="101"/>
      <c r="E597" s="11"/>
      <c r="F597" s="11"/>
      <c r="G597" s="11"/>
      <c r="H597" s="102"/>
      <c r="I597" s="134"/>
      <c r="J597" s="11"/>
      <c r="K597" s="11"/>
      <c r="L597" s="11"/>
      <c r="P597" s="11"/>
      <c r="Q597" s="11"/>
      <c r="R597" s="101"/>
      <c r="S597" s="11"/>
      <c r="T597" s="11"/>
      <c r="U597" s="11"/>
      <c r="W597" s="11"/>
      <c r="X597" s="11"/>
      <c r="Y597" s="11"/>
      <c r="Z597" s="101"/>
      <c r="AA597" s="11"/>
      <c r="AB597" s="11"/>
      <c r="AC597" s="11"/>
      <c r="AD597" s="11"/>
      <c r="AE597" s="11"/>
      <c r="AF597" s="11"/>
      <c r="AG597" s="11"/>
      <c r="AH597" s="102"/>
      <c r="AI597" s="11"/>
      <c r="AJ597" s="11"/>
      <c r="AK597" s="11"/>
      <c r="AL597" s="11"/>
      <c r="AM597" s="11"/>
      <c r="AN597" s="11"/>
      <c r="AO597" s="11"/>
      <c r="AP597" s="11"/>
      <c r="AQ597" s="11"/>
      <c r="AR597" s="11"/>
      <c r="AS597" s="102"/>
      <c r="AT597" s="102"/>
      <c r="AU597" s="11"/>
      <c r="AV597" s="11"/>
      <c r="AW597" s="5"/>
      <c r="AX597" s="5"/>
      <c r="AZ597" s="5"/>
      <c r="BA597" s="5"/>
    </row>
    <row r="598" spans="3:53" ht="15.75" hidden="1" customHeight="1">
      <c r="C598" s="11"/>
      <c r="D598" s="101"/>
      <c r="E598" s="11"/>
      <c r="F598" s="11"/>
      <c r="G598" s="11"/>
      <c r="H598" s="102"/>
      <c r="I598" s="134"/>
      <c r="J598" s="11"/>
      <c r="K598" s="11"/>
      <c r="L598" s="11"/>
      <c r="P598" s="11"/>
      <c r="Q598" s="11"/>
      <c r="R598" s="101"/>
      <c r="S598" s="11"/>
      <c r="T598" s="11"/>
      <c r="U598" s="11"/>
      <c r="W598" s="11"/>
      <c r="X598" s="11"/>
      <c r="Y598" s="11"/>
      <c r="Z598" s="101"/>
      <c r="AA598" s="11"/>
      <c r="AB598" s="11"/>
      <c r="AC598" s="11"/>
      <c r="AD598" s="11"/>
      <c r="AE598" s="11"/>
      <c r="AF598" s="11"/>
      <c r="AG598" s="11"/>
      <c r="AH598" s="102"/>
      <c r="AI598" s="11"/>
      <c r="AJ598" s="11"/>
      <c r="AK598" s="11"/>
      <c r="AL598" s="11"/>
      <c r="AM598" s="11"/>
      <c r="AN598" s="11"/>
      <c r="AO598" s="11"/>
      <c r="AP598" s="11"/>
      <c r="AQ598" s="11"/>
      <c r="AR598" s="11"/>
      <c r="AS598" s="102"/>
      <c r="AT598" s="102"/>
      <c r="AU598" s="11"/>
      <c r="AV598" s="11"/>
      <c r="AW598" s="5"/>
      <c r="AX598" s="5"/>
      <c r="AZ598" s="5"/>
      <c r="BA598" s="5"/>
    </row>
    <row r="599" spans="3:53" ht="15.75" hidden="1" customHeight="1">
      <c r="C599" s="11"/>
      <c r="D599" s="101"/>
      <c r="E599" s="11"/>
      <c r="F599" s="11"/>
      <c r="G599" s="11"/>
      <c r="H599" s="102"/>
      <c r="I599" s="134"/>
      <c r="J599" s="11"/>
      <c r="K599" s="11"/>
      <c r="L599" s="11"/>
      <c r="P599" s="11"/>
      <c r="Q599" s="11"/>
      <c r="R599" s="101"/>
      <c r="S599" s="11"/>
      <c r="T599" s="11"/>
      <c r="U599" s="11"/>
      <c r="W599" s="11"/>
      <c r="X599" s="11"/>
      <c r="Y599" s="11"/>
      <c r="Z599" s="101"/>
      <c r="AA599" s="11"/>
      <c r="AB599" s="11"/>
      <c r="AC599" s="11"/>
      <c r="AD599" s="11"/>
      <c r="AE599" s="11"/>
      <c r="AF599" s="11"/>
      <c r="AG599" s="11"/>
      <c r="AH599" s="102"/>
      <c r="AI599" s="11"/>
      <c r="AJ599" s="11"/>
      <c r="AK599" s="11"/>
      <c r="AL599" s="11"/>
      <c r="AM599" s="11"/>
      <c r="AN599" s="11"/>
      <c r="AO599" s="11"/>
      <c r="AP599" s="11"/>
      <c r="AQ599" s="11"/>
      <c r="AR599" s="11"/>
      <c r="AS599" s="102"/>
      <c r="AT599" s="102"/>
      <c r="AU599" s="11"/>
      <c r="AV599" s="11"/>
      <c r="AW599" s="5"/>
      <c r="AX599" s="5"/>
      <c r="AZ599" s="5"/>
      <c r="BA599" s="5"/>
    </row>
    <row r="600" spans="3:53" ht="15.75" hidden="1" customHeight="1">
      <c r="C600" s="11"/>
      <c r="D600" s="101"/>
      <c r="E600" s="11"/>
      <c r="F600" s="11"/>
      <c r="G600" s="11"/>
      <c r="H600" s="102"/>
      <c r="I600" s="134"/>
      <c r="J600" s="11"/>
      <c r="K600" s="11"/>
      <c r="L600" s="11"/>
      <c r="P600" s="11"/>
      <c r="Q600" s="11"/>
      <c r="R600" s="101"/>
      <c r="S600" s="11"/>
      <c r="T600" s="11"/>
      <c r="U600" s="11"/>
      <c r="W600" s="11"/>
      <c r="X600" s="11"/>
      <c r="Y600" s="11"/>
      <c r="Z600" s="101"/>
      <c r="AA600" s="11"/>
      <c r="AB600" s="11"/>
      <c r="AC600" s="11"/>
      <c r="AD600" s="11"/>
      <c r="AE600" s="11"/>
      <c r="AF600" s="11"/>
      <c r="AG600" s="11"/>
      <c r="AH600" s="102"/>
      <c r="AI600" s="11"/>
      <c r="AJ600" s="11"/>
      <c r="AK600" s="11"/>
      <c r="AL600" s="11"/>
      <c r="AM600" s="11"/>
      <c r="AN600" s="11"/>
      <c r="AO600" s="11"/>
      <c r="AP600" s="11"/>
      <c r="AQ600" s="11"/>
      <c r="AR600" s="11"/>
      <c r="AS600" s="102"/>
      <c r="AT600" s="102"/>
      <c r="AU600" s="11"/>
      <c r="AV600" s="11"/>
      <c r="AW600" s="5"/>
      <c r="AX600" s="5"/>
      <c r="AZ600" s="5"/>
      <c r="BA600" s="5"/>
    </row>
    <row r="601" spans="3:53" ht="15.75" hidden="1" customHeight="1">
      <c r="C601" s="11"/>
      <c r="D601" s="101"/>
      <c r="E601" s="11"/>
      <c r="F601" s="11"/>
      <c r="G601" s="11"/>
      <c r="H601" s="102"/>
      <c r="I601" s="134"/>
      <c r="J601" s="11"/>
      <c r="K601" s="11"/>
      <c r="L601" s="11"/>
      <c r="P601" s="11"/>
      <c r="Q601" s="11"/>
      <c r="R601" s="101"/>
      <c r="S601" s="11"/>
      <c r="T601" s="11"/>
      <c r="U601" s="11"/>
      <c r="W601" s="11"/>
      <c r="X601" s="11"/>
      <c r="Y601" s="11"/>
      <c r="Z601" s="101"/>
      <c r="AA601" s="11"/>
      <c r="AB601" s="11"/>
      <c r="AC601" s="11"/>
      <c r="AD601" s="11"/>
      <c r="AE601" s="11"/>
      <c r="AF601" s="11"/>
      <c r="AG601" s="11"/>
      <c r="AH601" s="102"/>
      <c r="AI601" s="11"/>
      <c r="AJ601" s="11"/>
      <c r="AK601" s="11"/>
      <c r="AL601" s="11"/>
      <c r="AM601" s="11"/>
      <c r="AN601" s="11"/>
      <c r="AO601" s="11"/>
      <c r="AP601" s="11"/>
      <c r="AQ601" s="11"/>
      <c r="AR601" s="11"/>
      <c r="AS601" s="102"/>
      <c r="AT601" s="102"/>
      <c r="AU601" s="11"/>
      <c r="AV601" s="11"/>
      <c r="AW601" s="5"/>
      <c r="AX601" s="5"/>
      <c r="AZ601" s="5"/>
      <c r="BA601" s="5"/>
    </row>
    <row r="602" spans="3:53" ht="15.75" hidden="1" customHeight="1">
      <c r="C602" s="11"/>
      <c r="D602" s="101"/>
      <c r="E602" s="11"/>
      <c r="F602" s="11"/>
      <c r="G602" s="11"/>
      <c r="H602" s="102"/>
      <c r="I602" s="134"/>
      <c r="J602" s="11"/>
      <c r="K602" s="11"/>
      <c r="L602" s="11"/>
      <c r="P602" s="11"/>
      <c r="Q602" s="11"/>
      <c r="R602" s="101"/>
      <c r="S602" s="11"/>
      <c r="T602" s="11"/>
      <c r="U602" s="11"/>
      <c r="W602" s="11"/>
      <c r="X602" s="11"/>
      <c r="Y602" s="11"/>
      <c r="Z602" s="101"/>
      <c r="AA602" s="11"/>
      <c r="AB602" s="11"/>
      <c r="AC602" s="11"/>
      <c r="AD602" s="11"/>
      <c r="AE602" s="11"/>
      <c r="AF602" s="11"/>
      <c r="AG602" s="11"/>
      <c r="AH602" s="102"/>
      <c r="AI602" s="11"/>
      <c r="AJ602" s="11"/>
      <c r="AK602" s="11"/>
      <c r="AL602" s="11"/>
      <c r="AM602" s="11"/>
      <c r="AN602" s="11"/>
      <c r="AO602" s="11"/>
      <c r="AP602" s="11"/>
      <c r="AQ602" s="11"/>
      <c r="AR602" s="11"/>
      <c r="AS602" s="102"/>
      <c r="AT602" s="102"/>
      <c r="AU602" s="11"/>
      <c r="AV602" s="11"/>
      <c r="AW602" s="5"/>
      <c r="AX602" s="5"/>
      <c r="AZ602" s="5"/>
      <c r="BA602" s="5"/>
    </row>
    <row r="603" spans="3:53" ht="15.75" hidden="1" customHeight="1">
      <c r="C603" s="11"/>
      <c r="D603" s="101"/>
      <c r="E603" s="11"/>
      <c r="F603" s="11"/>
      <c r="G603" s="11"/>
      <c r="H603" s="102"/>
      <c r="I603" s="134"/>
      <c r="J603" s="11"/>
      <c r="K603" s="11"/>
      <c r="L603" s="11"/>
      <c r="P603" s="11"/>
      <c r="Q603" s="11"/>
      <c r="R603" s="101"/>
      <c r="S603" s="11"/>
      <c r="T603" s="11"/>
      <c r="U603" s="11"/>
      <c r="W603" s="11"/>
      <c r="X603" s="11"/>
      <c r="Y603" s="11"/>
      <c r="Z603" s="101"/>
      <c r="AA603" s="11"/>
      <c r="AB603" s="11"/>
      <c r="AC603" s="11"/>
      <c r="AD603" s="11"/>
      <c r="AE603" s="11"/>
      <c r="AF603" s="11"/>
      <c r="AG603" s="11"/>
      <c r="AH603" s="102"/>
      <c r="AI603" s="11"/>
      <c r="AJ603" s="11"/>
      <c r="AK603" s="11"/>
      <c r="AL603" s="11"/>
      <c r="AM603" s="11"/>
      <c r="AN603" s="11"/>
      <c r="AO603" s="11"/>
      <c r="AP603" s="11"/>
      <c r="AQ603" s="11"/>
      <c r="AR603" s="11"/>
      <c r="AS603" s="102"/>
      <c r="AT603" s="102"/>
      <c r="AU603" s="11"/>
      <c r="AV603" s="11"/>
      <c r="AW603" s="5"/>
      <c r="AX603" s="5"/>
      <c r="AZ603" s="5"/>
      <c r="BA603" s="5"/>
    </row>
    <row r="604" spans="3:53" ht="15.75" hidden="1" customHeight="1">
      <c r="C604" s="11"/>
      <c r="D604" s="101"/>
      <c r="E604" s="11"/>
      <c r="F604" s="11"/>
      <c r="G604" s="11"/>
      <c r="H604" s="102"/>
      <c r="I604" s="134"/>
      <c r="J604" s="11"/>
      <c r="K604" s="11"/>
      <c r="L604" s="11"/>
      <c r="P604" s="11"/>
      <c r="Q604" s="11"/>
      <c r="R604" s="101"/>
      <c r="S604" s="11"/>
      <c r="T604" s="11"/>
      <c r="U604" s="11"/>
      <c r="W604" s="11"/>
      <c r="X604" s="11"/>
      <c r="Y604" s="11"/>
      <c r="Z604" s="101"/>
      <c r="AA604" s="11"/>
      <c r="AB604" s="11"/>
      <c r="AC604" s="11"/>
      <c r="AD604" s="11"/>
      <c r="AE604" s="11"/>
      <c r="AF604" s="11"/>
      <c r="AG604" s="11"/>
      <c r="AH604" s="102"/>
      <c r="AI604" s="11"/>
      <c r="AJ604" s="11"/>
      <c r="AK604" s="11"/>
      <c r="AL604" s="11"/>
      <c r="AM604" s="11"/>
      <c r="AN604" s="11"/>
      <c r="AO604" s="11"/>
      <c r="AP604" s="11"/>
      <c r="AQ604" s="11"/>
      <c r="AR604" s="11"/>
      <c r="AS604" s="102"/>
      <c r="AT604" s="102"/>
      <c r="AU604" s="11"/>
      <c r="AV604" s="11"/>
      <c r="AW604" s="5"/>
      <c r="AX604" s="5"/>
      <c r="AZ604" s="5"/>
      <c r="BA604" s="5"/>
    </row>
    <row r="605" spans="3:53" ht="15.75" hidden="1" customHeight="1">
      <c r="C605" s="11"/>
      <c r="D605" s="101"/>
      <c r="E605" s="11"/>
      <c r="F605" s="11"/>
      <c r="G605" s="11"/>
      <c r="H605" s="102"/>
      <c r="I605" s="134"/>
      <c r="J605" s="11"/>
      <c r="K605" s="11"/>
      <c r="L605" s="11"/>
      <c r="P605" s="11"/>
      <c r="Q605" s="11"/>
      <c r="R605" s="101"/>
      <c r="S605" s="11"/>
      <c r="T605" s="11"/>
      <c r="U605" s="11"/>
      <c r="W605" s="11"/>
      <c r="X605" s="11"/>
      <c r="Y605" s="11"/>
      <c r="Z605" s="101"/>
      <c r="AA605" s="11"/>
      <c r="AB605" s="11"/>
      <c r="AC605" s="11"/>
      <c r="AD605" s="11"/>
      <c r="AE605" s="11"/>
      <c r="AF605" s="11"/>
      <c r="AG605" s="11"/>
      <c r="AH605" s="102"/>
      <c r="AI605" s="11"/>
      <c r="AJ605" s="11"/>
      <c r="AK605" s="11"/>
      <c r="AL605" s="11"/>
      <c r="AM605" s="11"/>
      <c r="AN605" s="11"/>
      <c r="AO605" s="11"/>
      <c r="AP605" s="11"/>
      <c r="AQ605" s="11"/>
      <c r="AR605" s="11"/>
      <c r="AS605" s="102"/>
      <c r="AT605" s="102"/>
      <c r="AU605" s="11"/>
      <c r="AV605" s="11"/>
      <c r="AW605" s="5"/>
      <c r="AX605" s="5"/>
      <c r="AZ605" s="5"/>
      <c r="BA605" s="5"/>
    </row>
    <row r="606" spans="3:53" ht="15.75" hidden="1" customHeight="1">
      <c r="C606" s="11"/>
      <c r="D606" s="101"/>
      <c r="E606" s="11"/>
      <c r="F606" s="11"/>
      <c r="G606" s="11"/>
      <c r="H606" s="102"/>
      <c r="I606" s="134"/>
      <c r="J606" s="11"/>
      <c r="K606" s="11"/>
      <c r="L606" s="11"/>
      <c r="P606" s="11"/>
      <c r="Q606" s="11"/>
      <c r="R606" s="101"/>
      <c r="S606" s="11"/>
      <c r="T606" s="11"/>
      <c r="U606" s="11"/>
      <c r="W606" s="11"/>
      <c r="X606" s="11"/>
      <c r="Y606" s="11"/>
      <c r="Z606" s="101"/>
      <c r="AA606" s="11"/>
      <c r="AB606" s="11"/>
      <c r="AC606" s="11"/>
      <c r="AD606" s="11"/>
      <c r="AE606" s="11"/>
      <c r="AF606" s="11"/>
      <c r="AG606" s="11"/>
      <c r="AH606" s="102"/>
      <c r="AI606" s="11"/>
      <c r="AJ606" s="11"/>
      <c r="AK606" s="11"/>
      <c r="AL606" s="11"/>
      <c r="AM606" s="11"/>
      <c r="AN606" s="11"/>
      <c r="AO606" s="11"/>
      <c r="AP606" s="11"/>
      <c r="AQ606" s="11"/>
      <c r="AR606" s="11"/>
      <c r="AS606" s="102"/>
      <c r="AT606" s="102"/>
      <c r="AU606" s="11"/>
      <c r="AV606" s="11"/>
      <c r="AW606" s="5"/>
      <c r="AX606" s="5"/>
      <c r="AZ606" s="5"/>
      <c r="BA606" s="5"/>
    </row>
    <row r="607" spans="3:53" ht="15.75" hidden="1" customHeight="1">
      <c r="C607" s="11"/>
      <c r="D607" s="101"/>
      <c r="E607" s="11"/>
      <c r="F607" s="11"/>
      <c r="G607" s="11"/>
      <c r="H607" s="102"/>
      <c r="I607" s="134"/>
      <c r="J607" s="11"/>
      <c r="K607" s="11"/>
      <c r="L607" s="11"/>
      <c r="P607" s="11"/>
      <c r="Q607" s="11"/>
      <c r="R607" s="101"/>
      <c r="S607" s="11"/>
      <c r="T607" s="11"/>
      <c r="U607" s="11"/>
      <c r="W607" s="11"/>
      <c r="X607" s="11"/>
      <c r="Y607" s="11"/>
      <c r="Z607" s="101"/>
      <c r="AA607" s="11"/>
      <c r="AB607" s="11"/>
      <c r="AC607" s="11"/>
      <c r="AD607" s="11"/>
      <c r="AE607" s="11"/>
      <c r="AF607" s="11"/>
      <c r="AG607" s="11"/>
      <c r="AH607" s="102"/>
      <c r="AI607" s="11"/>
      <c r="AJ607" s="11"/>
      <c r="AK607" s="11"/>
      <c r="AL607" s="11"/>
      <c r="AM607" s="11"/>
      <c r="AN607" s="11"/>
      <c r="AO607" s="11"/>
      <c r="AP607" s="11"/>
      <c r="AQ607" s="11"/>
      <c r="AR607" s="11"/>
      <c r="AS607" s="102"/>
      <c r="AT607" s="102"/>
      <c r="AU607" s="11"/>
      <c r="AV607" s="11"/>
      <c r="AW607" s="5"/>
      <c r="AX607" s="5"/>
      <c r="AZ607" s="5"/>
      <c r="BA607" s="5"/>
    </row>
    <row r="608" spans="3:53" ht="15.75" hidden="1" customHeight="1">
      <c r="C608" s="11"/>
      <c r="D608" s="101"/>
      <c r="E608" s="11"/>
      <c r="F608" s="11"/>
      <c r="G608" s="11"/>
      <c r="H608" s="102"/>
      <c r="I608" s="134"/>
      <c r="J608" s="11"/>
      <c r="K608" s="11"/>
      <c r="L608" s="11"/>
      <c r="P608" s="11"/>
      <c r="Q608" s="11"/>
      <c r="R608" s="101"/>
      <c r="S608" s="11"/>
      <c r="T608" s="11"/>
      <c r="U608" s="11"/>
      <c r="W608" s="11"/>
      <c r="X608" s="11"/>
      <c r="Y608" s="11"/>
      <c r="Z608" s="101"/>
      <c r="AA608" s="11"/>
      <c r="AB608" s="11"/>
      <c r="AC608" s="11"/>
      <c r="AD608" s="11"/>
      <c r="AE608" s="11"/>
      <c r="AF608" s="11"/>
      <c r="AG608" s="11"/>
      <c r="AH608" s="102"/>
      <c r="AI608" s="11"/>
      <c r="AJ608" s="11"/>
      <c r="AK608" s="11"/>
      <c r="AL608" s="11"/>
      <c r="AM608" s="11"/>
      <c r="AN608" s="11"/>
      <c r="AO608" s="11"/>
      <c r="AP608" s="11"/>
      <c r="AQ608" s="11"/>
      <c r="AR608" s="11"/>
      <c r="AS608" s="102"/>
      <c r="AT608" s="102"/>
      <c r="AU608" s="11"/>
      <c r="AV608" s="11"/>
      <c r="AW608" s="5"/>
      <c r="AX608" s="5"/>
      <c r="AZ608" s="5"/>
      <c r="BA608" s="5"/>
    </row>
    <row r="609" spans="3:53" ht="15.75" hidden="1" customHeight="1">
      <c r="C609" s="11"/>
      <c r="D609" s="101"/>
      <c r="E609" s="11"/>
      <c r="F609" s="11"/>
      <c r="G609" s="11"/>
      <c r="H609" s="102"/>
      <c r="I609" s="134"/>
      <c r="J609" s="11"/>
      <c r="K609" s="11"/>
      <c r="L609" s="11"/>
      <c r="P609" s="11"/>
      <c r="Q609" s="11"/>
      <c r="R609" s="101"/>
      <c r="S609" s="11"/>
      <c r="T609" s="11"/>
      <c r="U609" s="11"/>
      <c r="W609" s="11"/>
      <c r="X609" s="11"/>
      <c r="Y609" s="11"/>
      <c r="Z609" s="101"/>
      <c r="AA609" s="11"/>
      <c r="AB609" s="11"/>
      <c r="AC609" s="11"/>
      <c r="AD609" s="11"/>
      <c r="AE609" s="11"/>
      <c r="AF609" s="11"/>
      <c r="AG609" s="11"/>
      <c r="AH609" s="102"/>
      <c r="AI609" s="11"/>
      <c r="AJ609" s="11"/>
      <c r="AK609" s="11"/>
      <c r="AL609" s="11"/>
      <c r="AM609" s="11"/>
      <c r="AN609" s="11"/>
      <c r="AO609" s="11"/>
      <c r="AP609" s="11"/>
      <c r="AQ609" s="11"/>
      <c r="AR609" s="11"/>
      <c r="AS609" s="102"/>
      <c r="AT609" s="102"/>
      <c r="AU609" s="11"/>
      <c r="AV609" s="11"/>
      <c r="AW609" s="5"/>
      <c r="AX609" s="5"/>
      <c r="AZ609" s="5"/>
      <c r="BA609" s="5"/>
    </row>
    <row r="610" spans="3:53" ht="15.75" hidden="1" customHeight="1">
      <c r="C610" s="11"/>
      <c r="D610" s="101"/>
      <c r="E610" s="11"/>
      <c r="F610" s="11"/>
      <c r="G610" s="11"/>
      <c r="H610" s="102"/>
      <c r="I610" s="134"/>
      <c r="J610" s="11"/>
      <c r="K610" s="11"/>
      <c r="L610" s="11"/>
      <c r="P610" s="11"/>
      <c r="Q610" s="11"/>
      <c r="R610" s="101"/>
      <c r="S610" s="11"/>
      <c r="T610" s="11"/>
      <c r="U610" s="11"/>
      <c r="W610" s="11"/>
      <c r="X610" s="11"/>
      <c r="Y610" s="11"/>
      <c r="Z610" s="101"/>
      <c r="AA610" s="11"/>
      <c r="AB610" s="11"/>
      <c r="AC610" s="11"/>
      <c r="AD610" s="11"/>
      <c r="AE610" s="11"/>
      <c r="AF610" s="11"/>
      <c r="AG610" s="11"/>
      <c r="AH610" s="102"/>
      <c r="AI610" s="11"/>
      <c r="AJ610" s="11"/>
      <c r="AK610" s="11"/>
      <c r="AL610" s="11"/>
      <c r="AM610" s="11"/>
      <c r="AN610" s="11"/>
      <c r="AO610" s="11"/>
      <c r="AP610" s="11"/>
      <c r="AQ610" s="11"/>
      <c r="AR610" s="11"/>
      <c r="AS610" s="102"/>
      <c r="AT610" s="102"/>
      <c r="AU610" s="11"/>
      <c r="AV610" s="11"/>
      <c r="AW610" s="5"/>
      <c r="AX610" s="5"/>
      <c r="AZ610" s="5"/>
      <c r="BA610" s="5"/>
    </row>
    <row r="611" spans="3:53" ht="15.75" hidden="1" customHeight="1">
      <c r="C611" s="11"/>
      <c r="D611" s="101"/>
      <c r="E611" s="11"/>
      <c r="F611" s="11"/>
      <c r="G611" s="11"/>
      <c r="H611" s="102"/>
      <c r="I611" s="134"/>
      <c r="J611" s="11"/>
      <c r="K611" s="11"/>
      <c r="L611" s="11"/>
      <c r="P611" s="11"/>
      <c r="Q611" s="11"/>
      <c r="R611" s="101"/>
      <c r="S611" s="11"/>
      <c r="T611" s="11"/>
      <c r="U611" s="11"/>
      <c r="W611" s="11"/>
      <c r="X611" s="11"/>
      <c r="Y611" s="11"/>
      <c r="Z611" s="101"/>
      <c r="AA611" s="11"/>
      <c r="AB611" s="11"/>
      <c r="AC611" s="11"/>
      <c r="AD611" s="11"/>
      <c r="AE611" s="11"/>
      <c r="AF611" s="11"/>
      <c r="AG611" s="11"/>
      <c r="AH611" s="102"/>
      <c r="AI611" s="11"/>
      <c r="AJ611" s="11"/>
      <c r="AK611" s="11"/>
      <c r="AL611" s="11"/>
      <c r="AM611" s="11"/>
      <c r="AN611" s="11"/>
      <c r="AO611" s="11"/>
      <c r="AP611" s="11"/>
      <c r="AQ611" s="11"/>
      <c r="AR611" s="11"/>
      <c r="AS611" s="102"/>
      <c r="AT611" s="102"/>
      <c r="AU611" s="11"/>
      <c r="AV611" s="11"/>
      <c r="AW611" s="5"/>
      <c r="AX611" s="5"/>
      <c r="AZ611" s="5"/>
      <c r="BA611" s="5"/>
    </row>
    <row r="612" spans="3:53" ht="15.75" hidden="1" customHeight="1">
      <c r="C612" s="11"/>
      <c r="D612" s="101"/>
      <c r="E612" s="11"/>
      <c r="F612" s="11"/>
      <c r="G612" s="11"/>
      <c r="H612" s="102"/>
      <c r="I612" s="134"/>
      <c r="J612" s="11"/>
      <c r="K612" s="11"/>
      <c r="L612" s="11"/>
      <c r="P612" s="11"/>
      <c r="Q612" s="11"/>
      <c r="R612" s="101"/>
      <c r="S612" s="11"/>
      <c r="T612" s="11"/>
      <c r="U612" s="11"/>
      <c r="W612" s="11"/>
      <c r="X612" s="11"/>
      <c r="Y612" s="11"/>
      <c r="Z612" s="101"/>
      <c r="AA612" s="11"/>
      <c r="AB612" s="11"/>
      <c r="AC612" s="11"/>
      <c r="AD612" s="11"/>
      <c r="AE612" s="11"/>
      <c r="AF612" s="11"/>
      <c r="AG612" s="11"/>
      <c r="AH612" s="102"/>
      <c r="AI612" s="11"/>
      <c r="AJ612" s="11"/>
      <c r="AK612" s="11"/>
      <c r="AL612" s="11"/>
      <c r="AM612" s="11"/>
      <c r="AN612" s="11"/>
      <c r="AO612" s="11"/>
      <c r="AP612" s="11"/>
      <c r="AQ612" s="11"/>
      <c r="AR612" s="11"/>
      <c r="AS612" s="102"/>
      <c r="AT612" s="102"/>
      <c r="AU612" s="11"/>
      <c r="AV612" s="11"/>
      <c r="AW612" s="5"/>
      <c r="AX612" s="5"/>
      <c r="AZ612" s="5"/>
      <c r="BA612" s="5"/>
    </row>
    <row r="613" spans="3:53" ht="15.75" hidden="1" customHeight="1">
      <c r="C613" s="11"/>
      <c r="D613" s="101"/>
      <c r="E613" s="11"/>
      <c r="F613" s="11"/>
      <c r="G613" s="11"/>
      <c r="H613" s="102"/>
      <c r="I613" s="134"/>
      <c r="J613" s="11"/>
      <c r="K613" s="11"/>
      <c r="L613" s="11"/>
      <c r="P613" s="11"/>
      <c r="Q613" s="11"/>
      <c r="R613" s="101"/>
      <c r="S613" s="11"/>
      <c r="T613" s="11"/>
      <c r="U613" s="11"/>
      <c r="W613" s="11"/>
      <c r="X613" s="11"/>
      <c r="Y613" s="11"/>
      <c r="Z613" s="101"/>
      <c r="AA613" s="11"/>
      <c r="AB613" s="11"/>
      <c r="AC613" s="11"/>
      <c r="AD613" s="11"/>
      <c r="AE613" s="11"/>
      <c r="AF613" s="11"/>
      <c r="AG613" s="11"/>
      <c r="AH613" s="102"/>
      <c r="AI613" s="11"/>
      <c r="AJ613" s="11"/>
      <c r="AK613" s="11"/>
      <c r="AL613" s="11"/>
      <c r="AM613" s="11"/>
      <c r="AN613" s="11"/>
      <c r="AO613" s="11"/>
      <c r="AP613" s="11"/>
      <c r="AQ613" s="11"/>
      <c r="AR613" s="11"/>
      <c r="AS613" s="102"/>
      <c r="AT613" s="102"/>
      <c r="AU613" s="11"/>
      <c r="AV613" s="11"/>
      <c r="AW613" s="5"/>
      <c r="AX613" s="5"/>
      <c r="AZ613" s="5"/>
      <c r="BA613" s="5"/>
    </row>
    <row r="614" spans="3:53" ht="15.75" hidden="1" customHeight="1">
      <c r="C614" s="11"/>
      <c r="D614" s="101"/>
      <c r="E614" s="11"/>
      <c r="F614" s="11"/>
      <c r="G614" s="11"/>
      <c r="H614" s="102"/>
      <c r="I614" s="134"/>
      <c r="J614" s="11"/>
      <c r="K614" s="11"/>
      <c r="L614" s="11"/>
      <c r="P614" s="11"/>
      <c r="Q614" s="11"/>
      <c r="R614" s="101"/>
      <c r="S614" s="11"/>
      <c r="T614" s="11"/>
      <c r="U614" s="11"/>
      <c r="W614" s="11"/>
      <c r="X614" s="11"/>
      <c r="Y614" s="11"/>
      <c r="Z614" s="101"/>
      <c r="AA614" s="11"/>
      <c r="AB614" s="11"/>
      <c r="AC614" s="11"/>
      <c r="AD614" s="11"/>
      <c r="AE614" s="11"/>
      <c r="AF614" s="11"/>
      <c r="AG614" s="11"/>
      <c r="AH614" s="102"/>
      <c r="AI614" s="11"/>
      <c r="AJ614" s="11"/>
      <c r="AK614" s="11"/>
      <c r="AL614" s="11"/>
      <c r="AM614" s="11"/>
      <c r="AN614" s="11"/>
      <c r="AO614" s="11"/>
      <c r="AP614" s="11"/>
      <c r="AQ614" s="11"/>
      <c r="AR614" s="11"/>
      <c r="AS614" s="102"/>
      <c r="AT614" s="102"/>
      <c r="AU614" s="11"/>
      <c r="AV614" s="11"/>
      <c r="AW614" s="5"/>
      <c r="AX614" s="5"/>
      <c r="AZ614" s="5"/>
      <c r="BA614" s="5"/>
    </row>
    <row r="615" spans="3:53" ht="15.75" hidden="1" customHeight="1">
      <c r="C615" s="11"/>
      <c r="D615" s="101"/>
      <c r="E615" s="11"/>
      <c r="F615" s="11"/>
      <c r="G615" s="11"/>
      <c r="H615" s="102"/>
      <c r="I615" s="134"/>
      <c r="J615" s="11"/>
      <c r="K615" s="11"/>
      <c r="L615" s="11"/>
      <c r="P615" s="11"/>
      <c r="Q615" s="11"/>
      <c r="R615" s="101"/>
      <c r="S615" s="11"/>
      <c r="T615" s="11"/>
      <c r="U615" s="11"/>
      <c r="W615" s="11"/>
      <c r="X615" s="11"/>
      <c r="Y615" s="11"/>
      <c r="Z615" s="101"/>
      <c r="AA615" s="11"/>
      <c r="AB615" s="11"/>
      <c r="AC615" s="11"/>
      <c r="AD615" s="11"/>
      <c r="AE615" s="11"/>
      <c r="AF615" s="11"/>
      <c r="AG615" s="11"/>
      <c r="AH615" s="102"/>
      <c r="AI615" s="11"/>
      <c r="AJ615" s="11"/>
      <c r="AK615" s="11"/>
      <c r="AL615" s="11"/>
      <c r="AM615" s="11"/>
      <c r="AN615" s="11"/>
      <c r="AO615" s="11"/>
      <c r="AP615" s="11"/>
      <c r="AQ615" s="11"/>
      <c r="AR615" s="11"/>
      <c r="AS615" s="102"/>
      <c r="AT615" s="102"/>
      <c r="AU615" s="11"/>
      <c r="AV615" s="11"/>
      <c r="AW615" s="5"/>
      <c r="AX615" s="5"/>
      <c r="AZ615" s="5"/>
      <c r="BA615" s="5"/>
    </row>
    <row r="616" spans="3:53" ht="15.75" hidden="1" customHeight="1">
      <c r="C616" s="11"/>
      <c r="D616" s="101"/>
      <c r="E616" s="11"/>
      <c r="F616" s="11"/>
      <c r="G616" s="11"/>
      <c r="H616" s="102"/>
      <c r="I616" s="134"/>
      <c r="J616" s="11"/>
      <c r="K616" s="11"/>
      <c r="L616" s="11"/>
      <c r="P616" s="11"/>
      <c r="Q616" s="11"/>
      <c r="R616" s="101"/>
      <c r="S616" s="11"/>
      <c r="T616" s="11"/>
      <c r="U616" s="11"/>
      <c r="W616" s="11"/>
      <c r="X616" s="11"/>
      <c r="Y616" s="11"/>
      <c r="Z616" s="101"/>
      <c r="AA616" s="11"/>
      <c r="AB616" s="11"/>
      <c r="AC616" s="11"/>
      <c r="AD616" s="11"/>
      <c r="AE616" s="11"/>
      <c r="AF616" s="11"/>
      <c r="AG616" s="11"/>
      <c r="AH616" s="102"/>
      <c r="AI616" s="11"/>
      <c r="AJ616" s="11"/>
      <c r="AK616" s="11"/>
      <c r="AL616" s="11"/>
      <c r="AM616" s="11"/>
      <c r="AN616" s="11"/>
      <c r="AO616" s="11"/>
      <c r="AP616" s="11"/>
      <c r="AQ616" s="11"/>
      <c r="AR616" s="11"/>
      <c r="AS616" s="102"/>
      <c r="AT616" s="102"/>
      <c r="AU616" s="11"/>
      <c r="AV616" s="11"/>
      <c r="AW616" s="5"/>
      <c r="AX616" s="5"/>
      <c r="AZ616" s="5"/>
      <c r="BA616" s="5"/>
    </row>
    <row r="617" spans="3:53" ht="15.75" hidden="1" customHeight="1">
      <c r="C617" s="11"/>
      <c r="D617" s="101"/>
      <c r="E617" s="11"/>
      <c r="F617" s="11"/>
      <c r="G617" s="11"/>
      <c r="H617" s="102"/>
      <c r="I617" s="134"/>
      <c r="J617" s="11"/>
      <c r="K617" s="11"/>
      <c r="L617" s="11"/>
      <c r="P617" s="11"/>
      <c r="Q617" s="11"/>
      <c r="R617" s="101"/>
      <c r="S617" s="11"/>
      <c r="T617" s="11"/>
      <c r="U617" s="11"/>
      <c r="W617" s="11"/>
      <c r="X617" s="11"/>
      <c r="Y617" s="11"/>
      <c r="Z617" s="101"/>
      <c r="AA617" s="11"/>
      <c r="AB617" s="11"/>
      <c r="AC617" s="11"/>
      <c r="AD617" s="11"/>
      <c r="AE617" s="11"/>
      <c r="AF617" s="11"/>
      <c r="AG617" s="11"/>
      <c r="AH617" s="102"/>
      <c r="AI617" s="11"/>
      <c r="AJ617" s="11"/>
      <c r="AK617" s="11"/>
      <c r="AL617" s="11"/>
      <c r="AM617" s="11"/>
      <c r="AN617" s="11"/>
      <c r="AO617" s="11"/>
      <c r="AP617" s="11"/>
      <c r="AQ617" s="11"/>
      <c r="AR617" s="11"/>
      <c r="AS617" s="102"/>
      <c r="AT617" s="102"/>
      <c r="AU617" s="11"/>
      <c r="AV617" s="11"/>
      <c r="AW617" s="5"/>
      <c r="AX617" s="5"/>
      <c r="AZ617" s="5"/>
      <c r="BA617" s="5"/>
    </row>
    <row r="618" spans="3:53" ht="15.75" hidden="1" customHeight="1">
      <c r="C618" s="11"/>
      <c r="D618" s="101"/>
      <c r="E618" s="11"/>
      <c r="F618" s="11"/>
      <c r="G618" s="11"/>
      <c r="H618" s="102"/>
      <c r="I618" s="134"/>
      <c r="J618" s="11"/>
      <c r="K618" s="11"/>
      <c r="L618" s="11"/>
      <c r="P618" s="11"/>
      <c r="Q618" s="11"/>
      <c r="R618" s="101"/>
      <c r="S618" s="11"/>
      <c r="T618" s="11"/>
      <c r="U618" s="11"/>
      <c r="W618" s="11"/>
      <c r="X618" s="11"/>
      <c r="Y618" s="11"/>
      <c r="Z618" s="101"/>
      <c r="AA618" s="11"/>
      <c r="AB618" s="11"/>
      <c r="AC618" s="11"/>
      <c r="AD618" s="11"/>
      <c r="AE618" s="11"/>
      <c r="AF618" s="11"/>
      <c r="AG618" s="11"/>
      <c r="AH618" s="102"/>
      <c r="AI618" s="11"/>
      <c r="AJ618" s="11"/>
      <c r="AK618" s="11"/>
      <c r="AL618" s="11"/>
      <c r="AM618" s="11"/>
      <c r="AN618" s="11"/>
      <c r="AO618" s="11"/>
      <c r="AP618" s="11"/>
      <c r="AQ618" s="11"/>
      <c r="AR618" s="11"/>
      <c r="AS618" s="102"/>
      <c r="AT618" s="102"/>
      <c r="AU618" s="11"/>
      <c r="AV618" s="11"/>
      <c r="AW618" s="5"/>
      <c r="AX618" s="5"/>
      <c r="AZ618" s="5"/>
      <c r="BA618" s="5"/>
    </row>
    <row r="619" spans="3:53" ht="15.75" hidden="1" customHeight="1">
      <c r="C619" s="11"/>
      <c r="D619" s="101"/>
      <c r="E619" s="11"/>
      <c r="F619" s="11"/>
      <c r="G619" s="11"/>
      <c r="H619" s="102"/>
      <c r="I619" s="134"/>
      <c r="J619" s="11"/>
      <c r="K619" s="11"/>
      <c r="L619" s="11"/>
      <c r="P619" s="11"/>
      <c r="Q619" s="11"/>
      <c r="R619" s="101"/>
      <c r="S619" s="11"/>
      <c r="T619" s="11"/>
      <c r="U619" s="11"/>
      <c r="W619" s="11"/>
      <c r="X619" s="11"/>
      <c r="Y619" s="11"/>
      <c r="Z619" s="101"/>
      <c r="AA619" s="11"/>
      <c r="AB619" s="11"/>
      <c r="AC619" s="11"/>
      <c r="AD619" s="11"/>
      <c r="AE619" s="11"/>
      <c r="AF619" s="11"/>
      <c r="AG619" s="11"/>
      <c r="AH619" s="102"/>
      <c r="AI619" s="11"/>
      <c r="AJ619" s="11"/>
      <c r="AK619" s="11"/>
      <c r="AL619" s="11"/>
      <c r="AM619" s="11"/>
      <c r="AN619" s="11"/>
      <c r="AO619" s="11"/>
      <c r="AP619" s="11"/>
      <c r="AQ619" s="11"/>
      <c r="AR619" s="11"/>
      <c r="AS619" s="102"/>
      <c r="AT619" s="102"/>
      <c r="AU619" s="11"/>
      <c r="AV619" s="11"/>
      <c r="AW619" s="5"/>
      <c r="AX619" s="5"/>
      <c r="AZ619" s="5"/>
      <c r="BA619" s="5"/>
    </row>
    <row r="620" spans="3:53" ht="15.75" hidden="1" customHeight="1">
      <c r="C620" s="11"/>
      <c r="D620" s="101"/>
      <c r="E620" s="11"/>
      <c r="F620" s="11"/>
      <c r="G620" s="11"/>
      <c r="H620" s="102"/>
      <c r="I620" s="134"/>
      <c r="J620" s="11"/>
      <c r="K620" s="11"/>
      <c r="L620" s="11"/>
      <c r="P620" s="11"/>
      <c r="Q620" s="11"/>
      <c r="R620" s="101"/>
      <c r="S620" s="11"/>
      <c r="T620" s="11"/>
      <c r="U620" s="11"/>
      <c r="W620" s="11"/>
      <c r="X620" s="11"/>
      <c r="Y620" s="11"/>
      <c r="Z620" s="101"/>
      <c r="AA620" s="11"/>
      <c r="AB620" s="11"/>
      <c r="AC620" s="11"/>
      <c r="AD620" s="11"/>
      <c r="AE620" s="11"/>
      <c r="AF620" s="11"/>
      <c r="AG620" s="11"/>
      <c r="AH620" s="102"/>
      <c r="AI620" s="11"/>
      <c r="AJ620" s="11"/>
      <c r="AK620" s="11"/>
      <c r="AL620" s="11"/>
      <c r="AM620" s="11"/>
      <c r="AN620" s="11"/>
      <c r="AO620" s="11"/>
      <c r="AP620" s="11"/>
      <c r="AQ620" s="11"/>
      <c r="AR620" s="11"/>
      <c r="AS620" s="102"/>
      <c r="AT620" s="102"/>
      <c r="AU620" s="11"/>
      <c r="AV620" s="11"/>
      <c r="AW620" s="5"/>
      <c r="AX620" s="5"/>
      <c r="AZ620" s="5"/>
      <c r="BA620" s="5"/>
    </row>
    <row r="621" spans="3:53" ht="15.75" hidden="1" customHeight="1">
      <c r="C621" s="11"/>
      <c r="D621" s="101"/>
      <c r="E621" s="11"/>
      <c r="F621" s="11"/>
      <c r="G621" s="11"/>
      <c r="H621" s="102"/>
      <c r="I621" s="134"/>
      <c r="J621" s="11"/>
      <c r="K621" s="11"/>
      <c r="L621" s="11"/>
      <c r="P621" s="11"/>
      <c r="Q621" s="11"/>
      <c r="R621" s="101"/>
      <c r="S621" s="11"/>
      <c r="T621" s="11"/>
      <c r="U621" s="11"/>
      <c r="W621" s="11"/>
      <c r="X621" s="11"/>
      <c r="Y621" s="11"/>
      <c r="Z621" s="101"/>
      <c r="AA621" s="11"/>
      <c r="AB621" s="11"/>
      <c r="AC621" s="11"/>
      <c r="AD621" s="11"/>
      <c r="AE621" s="11"/>
      <c r="AF621" s="11"/>
      <c r="AG621" s="11"/>
      <c r="AH621" s="102"/>
      <c r="AI621" s="11"/>
      <c r="AJ621" s="11"/>
      <c r="AK621" s="11"/>
      <c r="AL621" s="11"/>
      <c r="AM621" s="11"/>
      <c r="AN621" s="11"/>
      <c r="AO621" s="11"/>
      <c r="AP621" s="11"/>
      <c r="AQ621" s="11"/>
      <c r="AR621" s="11"/>
      <c r="AS621" s="102"/>
      <c r="AT621" s="102"/>
      <c r="AU621" s="11"/>
      <c r="AV621" s="11"/>
      <c r="AW621" s="5"/>
      <c r="AX621" s="5"/>
      <c r="AZ621" s="5"/>
      <c r="BA621" s="5"/>
    </row>
    <row r="622" spans="3:53" ht="15.75" hidden="1" customHeight="1">
      <c r="C622" s="11"/>
      <c r="D622" s="101"/>
      <c r="E622" s="11"/>
      <c r="F622" s="11"/>
      <c r="G622" s="11"/>
      <c r="H622" s="102"/>
      <c r="I622" s="134"/>
      <c r="J622" s="11"/>
      <c r="K622" s="11"/>
      <c r="L622" s="11"/>
      <c r="P622" s="11"/>
      <c r="Q622" s="11"/>
      <c r="R622" s="101"/>
      <c r="S622" s="11"/>
      <c r="T622" s="11"/>
      <c r="U622" s="11"/>
      <c r="W622" s="11"/>
      <c r="X622" s="11"/>
      <c r="Y622" s="11"/>
      <c r="Z622" s="101"/>
      <c r="AA622" s="11"/>
      <c r="AB622" s="11"/>
      <c r="AC622" s="11"/>
      <c r="AD622" s="11"/>
      <c r="AE622" s="11"/>
      <c r="AF622" s="11"/>
      <c r="AG622" s="11"/>
      <c r="AH622" s="102"/>
      <c r="AI622" s="11"/>
      <c r="AJ622" s="11"/>
      <c r="AK622" s="11"/>
      <c r="AL622" s="11"/>
      <c r="AM622" s="11"/>
      <c r="AN622" s="11"/>
      <c r="AO622" s="11"/>
      <c r="AP622" s="11"/>
      <c r="AQ622" s="11"/>
      <c r="AR622" s="11"/>
      <c r="AS622" s="102"/>
      <c r="AT622" s="102"/>
      <c r="AU622" s="11"/>
      <c r="AV622" s="11"/>
      <c r="AW622" s="5"/>
      <c r="AX622" s="5"/>
      <c r="AZ622" s="5"/>
      <c r="BA622" s="5"/>
    </row>
    <row r="623" spans="3:53" ht="15.75" hidden="1" customHeight="1">
      <c r="C623" s="11"/>
      <c r="D623" s="101"/>
      <c r="E623" s="11"/>
      <c r="F623" s="11"/>
      <c r="G623" s="11"/>
      <c r="H623" s="102"/>
      <c r="I623" s="134"/>
      <c r="J623" s="11"/>
      <c r="K623" s="11"/>
      <c r="L623" s="11"/>
      <c r="P623" s="11"/>
      <c r="Q623" s="11"/>
      <c r="R623" s="101"/>
      <c r="S623" s="11"/>
      <c r="T623" s="11"/>
      <c r="U623" s="11"/>
      <c r="W623" s="11"/>
      <c r="X623" s="11"/>
      <c r="Y623" s="11"/>
      <c r="Z623" s="101"/>
      <c r="AA623" s="11"/>
      <c r="AB623" s="11"/>
      <c r="AC623" s="11"/>
      <c r="AD623" s="11"/>
      <c r="AE623" s="11"/>
      <c r="AF623" s="11"/>
      <c r="AG623" s="11"/>
      <c r="AH623" s="102"/>
      <c r="AI623" s="11"/>
      <c r="AJ623" s="11"/>
      <c r="AK623" s="11"/>
      <c r="AL623" s="11"/>
      <c r="AM623" s="11"/>
      <c r="AN623" s="11"/>
      <c r="AO623" s="11"/>
      <c r="AP623" s="11"/>
      <c r="AQ623" s="11"/>
      <c r="AR623" s="11"/>
      <c r="AS623" s="102"/>
      <c r="AT623" s="102"/>
      <c r="AU623" s="11"/>
      <c r="AV623" s="11"/>
      <c r="AW623" s="5"/>
      <c r="AX623" s="5"/>
      <c r="AZ623" s="5"/>
      <c r="BA623" s="5"/>
    </row>
    <row r="624" spans="3:53" ht="15.75" hidden="1" customHeight="1">
      <c r="C624" s="11"/>
      <c r="D624" s="101"/>
      <c r="E624" s="11"/>
      <c r="F624" s="11"/>
      <c r="G624" s="11"/>
      <c r="H624" s="102"/>
      <c r="I624" s="134"/>
      <c r="J624" s="11"/>
      <c r="K624" s="11"/>
      <c r="L624" s="11"/>
      <c r="P624" s="11"/>
      <c r="Q624" s="11"/>
      <c r="R624" s="101"/>
      <c r="S624" s="11"/>
      <c r="T624" s="11"/>
      <c r="U624" s="11"/>
      <c r="W624" s="11"/>
      <c r="X624" s="11"/>
      <c r="Y624" s="11"/>
      <c r="Z624" s="101"/>
      <c r="AA624" s="11"/>
      <c r="AB624" s="11"/>
      <c r="AC624" s="11"/>
      <c r="AD624" s="11"/>
      <c r="AE624" s="11"/>
      <c r="AF624" s="11"/>
      <c r="AG624" s="11"/>
      <c r="AH624" s="102"/>
      <c r="AI624" s="11"/>
      <c r="AJ624" s="11"/>
      <c r="AK624" s="11"/>
      <c r="AL624" s="11"/>
      <c r="AM624" s="11"/>
      <c r="AN624" s="11"/>
      <c r="AO624" s="11"/>
      <c r="AP624" s="11"/>
      <c r="AQ624" s="11"/>
      <c r="AR624" s="11"/>
      <c r="AS624" s="102"/>
      <c r="AT624" s="102"/>
      <c r="AU624" s="11"/>
      <c r="AV624" s="11"/>
      <c r="AW624" s="5"/>
      <c r="AX624" s="5"/>
      <c r="AZ624" s="5"/>
      <c r="BA624" s="5"/>
    </row>
    <row r="625" spans="3:53" ht="15.75" hidden="1" customHeight="1">
      <c r="C625" s="11"/>
      <c r="D625" s="101"/>
      <c r="E625" s="11"/>
      <c r="F625" s="11"/>
      <c r="G625" s="11"/>
      <c r="H625" s="102"/>
      <c r="I625" s="134"/>
      <c r="J625" s="11"/>
      <c r="K625" s="11"/>
      <c r="L625" s="11"/>
      <c r="P625" s="11"/>
      <c r="Q625" s="11"/>
      <c r="R625" s="101"/>
      <c r="S625" s="11"/>
      <c r="T625" s="11"/>
      <c r="U625" s="11"/>
      <c r="W625" s="11"/>
      <c r="X625" s="11"/>
      <c r="Y625" s="11"/>
      <c r="Z625" s="101"/>
      <c r="AA625" s="11"/>
      <c r="AB625" s="11"/>
      <c r="AC625" s="11"/>
      <c r="AD625" s="11"/>
      <c r="AE625" s="11"/>
      <c r="AF625" s="11"/>
      <c r="AG625" s="11"/>
      <c r="AH625" s="102"/>
      <c r="AI625" s="11"/>
      <c r="AJ625" s="11"/>
      <c r="AK625" s="11"/>
      <c r="AL625" s="11"/>
      <c r="AM625" s="11"/>
      <c r="AN625" s="11"/>
      <c r="AO625" s="11"/>
      <c r="AP625" s="11"/>
      <c r="AQ625" s="11"/>
      <c r="AR625" s="11"/>
      <c r="AS625" s="102"/>
      <c r="AT625" s="102"/>
      <c r="AU625" s="11"/>
      <c r="AV625" s="11"/>
      <c r="AW625" s="5"/>
      <c r="AX625" s="5"/>
      <c r="AZ625" s="5"/>
      <c r="BA625" s="5"/>
    </row>
    <row r="626" spans="3:53" ht="15.75" hidden="1" customHeight="1">
      <c r="C626" s="11"/>
      <c r="D626" s="101"/>
      <c r="E626" s="11"/>
      <c r="F626" s="11"/>
      <c r="G626" s="11"/>
      <c r="H626" s="102"/>
      <c r="I626" s="134"/>
      <c r="J626" s="11"/>
      <c r="K626" s="11"/>
      <c r="L626" s="11"/>
      <c r="P626" s="11"/>
      <c r="Q626" s="11"/>
      <c r="R626" s="101"/>
      <c r="S626" s="11"/>
      <c r="T626" s="11"/>
      <c r="U626" s="11"/>
      <c r="W626" s="11"/>
      <c r="X626" s="11"/>
      <c r="Y626" s="11"/>
      <c r="Z626" s="101"/>
      <c r="AA626" s="11"/>
      <c r="AB626" s="11"/>
      <c r="AC626" s="11"/>
      <c r="AD626" s="11"/>
      <c r="AE626" s="11"/>
      <c r="AF626" s="11"/>
      <c r="AG626" s="11"/>
      <c r="AH626" s="102"/>
      <c r="AI626" s="11"/>
      <c r="AJ626" s="11"/>
      <c r="AK626" s="11"/>
      <c r="AL626" s="11"/>
      <c r="AM626" s="11"/>
      <c r="AN626" s="11"/>
      <c r="AO626" s="11"/>
      <c r="AP626" s="11"/>
      <c r="AQ626" s="11"/>
      <c r="AR626" s="11"/>
      <c r="AS626" s="102"/>
      <c r="AT626" s="102"/>
      <c r="AU626" s="11"/>
      <c r="AV626" s="11"/>
      <c r="AW626" s="5"/>
      <c r="AX626" s="5"/>
      <c r="AZ626" s="5"/>
      <c r="BA626" s="5"/>
    </row>
    <row r="627" spans="3:53" ht="15.75" hidden="1" customHeight="1">
      <c r="C627" s="11"/>
      <c r="D627" s="101"/>
      <c r="E627" s="11"/>
      <c r="F627" s="11"/>
      <c r="G627" s="11"/>
      <c r="H627" s="102"/>
      <c r="I627" s="134"/>
      <c r="J627" s="11"/>
      <c r="K627" s="11"/>
      <c r="L627" s="11"/>
      <c r="P627" s="11"/>
      <c r="Q627" s="11"/>
      <c r="R627" s="101"/>
      <c r="S627" s="11"/>
      <c r="T627" s="11"/>
      <c r="U627" s="11"/>
      <c r="W627" s="11"/>
      <c r="X627" s="11"/>
      <c r="Y627" s="11"/>
      <c r="Z627" s="101"/>
      <c r="AA627" s="11"/>
      <c r="AB627" s="11"/>
      <c r="AC627" s="11"/>
      <c r="AD627" s="11"/>
      <c r="AE627" s="11"/>
      <c r="AF627" s="11"/>
      <c r="AG627" s="11"/>
      <c r="AH627" s="102"/>
      <c r="AI627" s="11"/>
      <c r="AJ627" s="11"/>
      <c r="AK627" s="11"/>
      <c r="AL627" s="11"/>
      <c r="AM627" s="11"/>
      <c r="AN627" s="11"/>
      <c r="AO627" s="11"/>
      <c r="AP627" s="11"/>
      <c r="AQ627" s="11"/>
      <c r="AR627" s="11"/>
      <c r="AS627" s="102"/>
      <c r="AT627" s="102"/>
      <c r="AU627" s="11"/>
      <c r="AV627" s="11"/>
      <c r="AW627" s="5"/>
      <c r="AX627" s="5"/>
      <c r="AZ627" s="5"/>
      <c r="BA627" s="5"/>
    </row>
    <row r="628" spans="3:53" ht="15.75" hidden="1" customHeight="1">
      <c r="C628" s="11"/>
      <c r="D628" s="101"/>
      <c r="E628" s="11"/>
      <c r="F628" s="11"/>
      <c r="G628" s="11"/>
      <c r="H628" s="102"/>
      <c r="I628" s="134"/>
      <c r="J628" s="11"/>
      <c r="K628" s="11"/>
      <c r="L628" s="11"/>
      <c r="P628" s="11"/>
      <c r="Q628" s="11"/>
      <c r="R628" s="101"/>
      <c r="S628" s="11"/>
      <c r="T628" s="11"/>
      <c r="U628" s="11"/>
      <c r="W628" s="11"/>
      <c r="X628" s="11"/>
      <c r="Y628" s="11"/>
      <c r="Z628" s="101"/>
      <c r="AA628" s="11"/>
      <c r="AB628" s="11"/>
      <c r="AC628" s="11"/>
      <c r="AD628" s="11"/>
      <c r="AE628" s="11"/>
      <c r="AF628" s="11"/>
      <c r="AG628" s="11"/>
      <c r="AH628" s="102"/>
      <c r="AI628" s="11"/>
      <c r="AJ628" s="11"/>
      <c r="AK628" s="11"/>
      <c r="AL628" s="11"/>
      <c r="AM628" s="11"/>
      <c r="AN628" s="11"/>
      <c r="AO628" s="11"/>
      <c r="AP628" s="11"/>
      <c r="AQ628" s="11"/>
      <c r="AR628" s="11"/>
      <c r="AS628" s="102"/>
      <c r="AT628" s="102"/>
      <c r="AU628" s="11"/>
      <c r="AV628" s="11"/>
      <c r="AW628" s="5"/>
      <c r="AX628" s="5"/>
      <c r="AZ628" s="5"/>
      <c r="BA628" s="5"/>
    </row>
    <row r="629" spans="3:53" ht="15.75" hidden="1" customHeight="1">
      <c r="C629" s="11"/>
      <c r="D629" s="101"/>
      <c r="E629" s="11"/>
      <c r="F629" s="11"/>
      <c r="G629" s="11"/>
      <c r="H629" s="102"/>
      <c r="I629" s="134"/>
      <c r="J629" s="11"/>
      <c r="K629" s="11"/>
      <c r="L629" s="11"/>
      <c r="P629" s="11"/>
      <c r="Q629" s="11"/>
      <c r="R629" s="101"/>
      <c r="S629" s="11"/>
      <c r="T629" s="11"/>
      <c r="U629" s="11"/>
      <c r="W629" s="11"/>
      <c r="X629" s="11"/>
      <c r="Y629" s="11"/>
      <c r="Z629" s="101"/>
      <c r="AA629" s="11"/>
      <c r="AB629" s="11"/>
      <c r="AC629" s="11"/>
      <c r="AD629" s="11"/>
      <c r="AE629" s="11"/>
      <c r="AF629" s="11"/>
      <c r="AG629" s="11"/>
      <c r="AH629" s="102"/>
      <c r="AI629" s="11"/>
      <c r="AJ629" s="11"/>
      <c r="AK629" s="11"/>
      <c r="AL629" s="11"/>
      <c r="AM629" s="11"/>
      <c r="AN629" s="11"/>
      <c r="AO629" s="11"/>
      <c r="AP629" s="11"/>
      <c r="AQ629" s="11"/>
      <c r="AR629" s="11"/>
      <c r="AS629" s="102"/>
      <c r="AT629" s="102"/>
      <c r="AU629" s="11"/>
      <c r="AV629" s="11"/>
      <c r="AW629" s="5"/>
      <c r="AX629" s="5"/>
      <c r="AZ629" s="5"/>
      <c r="BA629" s="5"/>
    </row>
    <row r="630" spans="3:53" ht="15.75" hidden="1" customHeight="1">
      <c r="C630" s="11"/>
      <c r="D630" s="101"/>
      <c r="E630" s="11"/>
      <c r="F630" s="11"/>
      <c r="G630" s="11"/>
      <c r="H630" s="102"/>
      <c r="I630" s="134"/>
      <c r="J630" s="11"/>
      <c r="K630" s="11"/>
      <c r="L630" s="11"/>
      <c r="P630" s="11"/>
      <c r="Q630" s="11"/>
      <c r="R630" s="101"/>
      <c r="S630" s="11"/>
      <c r="T630" s="11"/>
      <c r="U630" s="11"/>
      <c r="W630" s="11"/>
      <c r="X630" s="11"/>
      <c r="Y630" s="11"/>
      <c r="Z630" s="101"/>
      <c r="AA630" s="11"/>
      <c r="AB630" s="11"/>
      <c r="AC630" s="11"/>
      <c r="AD630" s="11"/>
      <c r="AE630" s="11"/>
      <c r="AF630" s="11"/>
      <c r="AG630" s="11"/>
      <c r="AH630" s="102"/>
      <c r="AI630" s="11"/>
      <c r="AJ630" s="11"/>
      <c r="AK630" s="11"/>
      <c r="AL630" s="11"/>
      <c r="AM630" s="11"/>
      <c r="AN630" s="11"/>
      <c r="AO630" s="11"/>
      <c r="AP630" s="11"/>
      <c r="AQ630" s="11"/>
      <c r="AR630" s="11"/>
      <c r="AS630" s="102"/>
      <c r="AT630" s="102"/>
      <c r="AU630" s="11"/>
      <c r="AV630" s="11"/>
      <c r="AW630" s="5"/>
      <c r="AX630" s="5"/>
      <c r="AZ630" s="5"/>
      <c r="BA630" s="5"/>
    </row>
    <row r="631" spans="3:53" ht="15.75" hidden="1" customHeight="1">
      <c r="C631" s="11"/>
      <c r="D631" s="101"/>
      <c r="E631" s="11"/>
      <c r="F631" s="11"/>
      <c r="G631" s="11"/>
      <c r="H631" s="102"/>
      <c r="I631" s="134"/>
      <c r="J631" s="11"/>
      <c r="K631" s="11"/>
      <c r="L631" s="11"/>
      <c r="P631" s="11"/>
      <c r="Q631" s="11"/>
      <c r="R631" s="101"/>
      <c r="S631" s="11"/>
      <c r="T631" s="11"/>
      <c r="U631" s="11"/>
      <c r="W631" s="11"/>
      <c r="X631" s="11"/>
      <c r="Y631" s="11"/>
      <c r="Z631" s="101"/>
      <c r="AA631" s="11"/>
      <c r="AB631" s="11"/>
      <c r="AC631" s="11"/>
      <c r="AD631" s="11"/>
      <c r="AE631" s="11"/>
      <c r="AF631" s="11"/>
      <c r="AG631" s="11"/>
      <c r="AH631" s="102"/>
      <c r="AI631" s="11"/>
      <c r="AJ631" s="11"/>
      <c r="AK631" s="11"/>
      <c r="AL631" s="11"/>
      <c r="AM631" s="11"/>
      <c r="AN631" s="11"/>
      <c r="AO631" s="11"/>
      <c r="AP631" s="11"/>
      <c r="AQ631" s="11"/>
      <c r="AR631" s="11"/>
      <c r="AS631" s="102"/>
      <c r="AT631" s="102"/>
      <c r="AU631" s="11"/>
      <c r="AV631" s="11"/>
      <c r="AW631" s="5"/>
      <c r="AX631" s="5"/>
      <c r="AZ631" s="5"/>
      <c r="BA631" s="5"/>
    </row>
    <row r="632" spans="3:53" ht="15.75" hidden="1" customHeight="1">
      <c r="C632" s="11"/>
      <c r="D632" s="101"/>
      <c r="E632" s="11"/>
      <c r="F632" s="11"/>
      <c r="G632" s="11"/>
      <c r="H632" s="102"/>
      <c r="I632" s="134"/>
      <c r="J632" s="11"/>
      <c r="K632" s="11"/>
      <c r="L632" s="11"/>
      <c r="P632" s="11"/>
      <c r="Q632" s="11"/>
      <c r="R632" s="101"/>
      <c r="S632" s="11"/>
      <c r="T632" s="11"/>
      <c r="U632" s="11"/>
      <c r="W632" s="11"/>
      <c r="X632" s="11"/>
      <c r="Y632" s="11"/>
      <c r="Z632" s="101"/>
      <c r="AA632" s="11"/>
      <c r="AB632" s="11"/>
      <c r="AC632" s="11"/>
      <c r="AD632" s="11"/>
      <c r="AE632" s="11"/>
      <c r="AF632" s="11"/>
      <c r="AG632" s="11"/>
      <c r="AH632" s="102"/>
      <c r="AI632" s="11"/>
      <c r="AJ632" s="11"/>
      <c r="AK632" s="11"/>
      <c r="AL632" s="11"/>
      <c r="AM632" s="11"/>
      <c r="AN632" s="11"/>
      <c r="AO632" s="11"/>
      <c r="AP632" s="11"/>
      <c r="AQ632" s="11"/>
      <c r="AR632" s="11"/>
      <c r="AS632" s="102"/>
      <c r="AT632" s="102"/>
      <c r="AU632" s="11"/>
      <c r="AV632" s="11"/>
      <c r="AW632" s="5"/>
      <c r="AX632" s="5"/>
      <c r="AZ632" s="5"/>
      <c r="BA632" s="5"/>
    </row>
    <row r="633" spans="3:53" ht="15.75" hidden="1" customHeight="1">
      <c r="C633" s="11"/>
      <c r="D633" s="101"/>
      <c r="E633" s="11"/>
      <c r="F633" s="11"/>
      <c r="G633" s="11"/>
      <c r="H633" s="102"/>
      <c r="I633" s="134"/>
      <c r="J633" s="11"/>
      <c r="K633" s="11"/>
      <c r="L633" s="11"/>
      <c r="P633" s="11"/>
      <c r="Q633" s="11"/>
      <c r="R633" s="101"/>
      <c r="S633" s="11"/>
      <c r="T633" s="11"/>
      <c r="U633" s="11"/>
      <c r="W633" s="11"/>
      <c r="X633" s="11"/>
      <c r="Y633" s="11"/>
      <c r="Z633" s="101"/>
      <c r="AA633" s="11"/>
      <c r="AB633" s="11"/>
      <c r="AC633" s="11"/>
      <c r="AD633" s="11"/>
      <c r="AE633" s="11"/>
      <c r="AF633" s="11"/>
      <c r="AG633" s="11"/>
      <c r="AH633" s="102"/>
      <c r="AI633" s="11"/>
      <c r="AJ633" s="11"/>
      <c r="AK633" s="11"/>
      <c r="AL633" s="11"/>
      <c r="AM633" s="11"/>
      <c r="AN633" s="11"/>
      <c r="AO633" s="11"/>
      <c r="AP633" s="11"/>
      <c r="AQ633" s="11"/>
      <c r="AR633" s="11"/>
      <c r="AS633" s="102"/>
      <c r="AT633" s="102"/>
      <c r="AU633" s="11"/>
      <c r="AV633" s="11"/>
      <c r="AW633" s="5"/>
      <c r="AX633" s="5"/>
      <c r="AZ633" s="5"/>
      <c r="BA633" s="5"/>
    </row>
    <row r="634" spans="3:53" ht="15.75" hidden="1" customHeight="1">
      <c r="C634" s="11"/>
      <c r="D634" s="101"/>
      <c r="E634" s="11"/>
      <c r="F634" s="11"/>
      <c r="G634" s="11"/>
      <c r="H634" s="102"/>
      <c r="I634" s="134"/>
      <c r="J634" s="11"/>
      <c r="K634" s="11"/>
      <c r="L634" s="11"/>
      <c r="P634" s="11"/>
      <c r="Q634" s="11"/>
      <c r="R634" s="101"/>
      <c r="S634" s="11"/>
      <c r="T634" s="11"/>
      <c r="U634" s="11"/>
      <c r="W634" s="11"/>
      <c r="X634" s="11"/>
      <c r="Y634" s="11"/>
      <c r="Z634" s="101"/>
      <c r="AA634" s="11"/>
      <c r="AB634" s="11"/>
      <c r="AC634" s="11"/>
      <c r="AD634" s="11"/>
      <c r="AE634" s="11"/>
      <c r="AF634" s="11"/>
      <c r="AG634" s="11"/>
      <c r="AH634" s="102"/>
      <c r="AI634" s="11"/>
      <c r="AJ634" s="11"/>
      <c r="AK634" s="11"/>
      <c r="AL634" s="11"/>
      <c r="AM634" s="11"/>
      <c r="AN634" s="11"/>
      <c r="AO634" s="11"/>
      <c r="AP634" s="11"/>
      <c r="AQ634" s="11"/>
      <c r="AR634" s="11"/>
      <c r="AS634" s="102"/>
      <c r="AT634" s="102"/>
      <c r="AU634" s="11"/>
      <c r="AV634" s="11"/>
      <c r="AW634" s="5"/>
      <c r="AX634" s="5"/>
      <c r="AZ634" s="5"/>
      <c r="BA634" s="5"/>
    </row>
    <row r="635" spans="3:53" ht="15.75" hidden="1" customHeight="1">
      <c r="C635" s="11"/>
      <c r="D635" s="101"/>
      <c r="E635" s="11"/>
      <c r="F635" s="11"/>
      <c r="G635" s="11"/>
      <c r="H635" s="102"/>
      <c r="I635" s="134"/>
      <c r="J635" s="11"/>
      <c r="K635" s="11"/>
      <c r="L635" s="11"/>
      <c r="P635" s="11"/>
      <c r="Q635" s="11"/>
      <c r="R635" s="101"/>
      <c r="S635" s="11"/>
      <c r="T635" s="11"/>
      <c r="U635" s="11"/>
      <c r="W635" s="11"/>
      <c r="X635" s="11"/>
      <c r="Y635" s="11"/>
      <c r="Z635" s="101"/>
      <c r="AA635" s="11"/>
      <c r="AB635" s="11"/>
      <c r="AC635" s="11"/>
      <c r="AD635" s="11"/>
      <c r="AE635" s="11"/>
      <c r="AF635" s="11"/>
      <c r="AG635" s="11"/>
      <c r="AH635" s="102"/>
      <c r="AI635" s="11"/>
      <c r="AJ635" s="11"/>
      <c r="AK635" s="11"/>
      <c r="AL635" s="11"/>
      <c r="AM635" s="11"/>
      <c r="AN635" s="11"/>
      <c r="AO635" s="11"/>
      <c r="AP635" s="11"/>
      <c r="AQ635" s="11"/>
      <c r="AR635" s="11"/>
      <c r="AS635" s="102"/>
      <c r="AT635" s="102"/>
      <c r="AU635" s="11"/>
      <c r="AV635" s="11"/>
      <c r="AW635" s="5"/>
      <c r="AX635" s="5"/>
      <c r="AZ635" s="5"/>
      <c r="BA635" s="5"/>
    </row>
    <row r="636" spans="3:53" ht="15.75" hidden="1" customHeight="1">
      <c r="C636" s="11"/>
      <c r="D636" s="101"/>
      <c r="E636" s="11"/>
      <c r="F636" s="11"/>
      <c r="G636" s="11"/>
      <c r="H636" s="102"/>
      <c r="I636" s="134"/>
      <c r="J636" s="11"/>
      <c r="K636" s="11"/>
      <c r="L636" s="11"/>
      <c r="P636" s="11"/>
      <c r="Q636" s="11"/>
      <c r="R636" s="101"/>
      <c r="S636" s="11"/>
      <c r="T636" s="11"/>
      <c r="U636" s="11"/>
      <c r="W636" s="11"/>
      <c r="X636" s="11"/>
      <c r="Y636" s="11"/>
      <c r="Z636" s="101"/>
      <c r="AA636" s="11"/>
      <c r="AB636" s="11"/>
      <c r="AC636" s="11"/>
      <c r="AD636" s="11"/>
      <c r="AE636" s="11"/>
      <c r="AF636" s="11"/>
      <c r="AG636" s="11"/>
      <c r="AH636" s="102"/>
      <c r="AI636" s="11"/>
      <c r="AJ636" s="11"/>
      <c r="AK636" s="11"/>
      <c r="AL636" s="11"/>
      <c r="AM636" s="11"/>
      <c r="AN636" s="11"/>
      <c r="AO636" s="11"/>
      <c r="AP636" s="11"/>
      <c r="AQ636" s="11"/>
      <c r="AR636" s="11"/>
      <c r="AS636" s="102"/>
      <c r="AT636" s="102"/>
      <c r="AU636" s="11"/>
      <c r="AV636" s="11"/>
      <c r="AW636" s="5"/>
      <c r="AX636" s="5"/>
      <c r="AZ636" s="5"/>
      <c r="BA636" s="5"/>
    </row>
    <row r="637" spans="3:53" ht="15.75" hidden="1" customHeight="1">
      <c r="C637" s="11"/>
      <c r="D637" s="101"/>
      <c r="E637" s="11"/>
      <c r="F637" s="11"/>
      <c r="G637" s="11"/>
      <c r="H637" s="102"/>
      <c r="I637" s="134"/>
      <c r="J637" s="11"/>
      <c r="K637" s="11"/>
      <c r="L637" s="11"/>
      <c r="P637" s="11"/>
      <c r="Q637" s="11"/>
      <c r="R637" s="101"/>
      <c r="S637" s="11"/>
      <c r="T637" s="11"/>
      <c r="U637" s="11"/>
      <c r="W637" s="11"/>
      <c r="X637" s="11"/>
      <c r="Y637" s="11"/>
      <c r="Z637" s="101"/>
      <c r="AA637" s="11"/>
      <c r="AB637" s="11"/>
      <c r="AC637" s="11"/>
      <c r="AD637" s="11"/>
      <c r="AE637" s="11"/>
      <c r="AF637" s="11"/>
      <c r="AG637" s="11"/>
      <c r="AH637" s="102"/>
      <c r="AI637" s="11"/>
      <c r="AJ637" s="11"/>
      <c r="AK637" s="11"/>
      <c r="AL637" s="11"/>
      <c r="AM637" s="11"/>
      <c r="AN637" s="11"/>
      <c r="AO637" s="11"/>
      <c r="AP637" s="11"/>
      <c r="AQ637" s="11"/>
      <c r="AR637" s="11"/>
      <c r="AS637" s="102"/>
      <c r="AT637" s="102"/>
      <c r="AU637" s="11"/>
      <c r="AV637" s="11"/>
      <c r="AW637" s="5"/>
      <c r="AX637" s="5"/>
      <c r="AZ637" s="5"/>
      <c r="BA637" s="5"/>
    </row>
    <row r="638" spans="3:53" ht="15.75" hidden="1" customHeight="1">
      <c r="C638" s="11"/>
      <c r="D638" s="101"/>
      <c r="E638" s="11"/>
      <c r="F638" s="11"/>
      <c r="G638" s="11"/>
      <c r="H638" s="102"/>
      <c r="I638" s="134"/>
      <c r="J638" s="11"/>
      <c r="K638" s="11"/>
      <c r="L638" s="11"/>
      <c r="P638" s="11"/>
      <c r="Q638" s="11"/>
      <c r="R638" s="101"/>
      <c r="S638" s="11"/>
      <c r="T638" s="11"/>
      <c r="U638" s="11"/>
      <c r="W638" s="11"/>
      <c r="X638" s="11"/>
      <c r="Y638" s="11"/>
      <c r="Z638" s="101"/>
      <c r="AA638" s="11"/>
      <c r="AB638" s="11"/>
      <c r="AC638" s="11"/>
      <c r="AD638" s="11"/>
      <c r="AE638" s="11"/>
      <c r="AF638" s="11"/>
      <c r="AG638" s="11"/>
      <c r="AH638" s="102"/>
      <c r="AI638" s="11"/>
      <c r="AJ638" s="11"/>
      <c r="AK638" s="11"/>
      <c r="AL638" s="11"/>
      <c r="AM638" s="11"/>
      <c r="AN638" s="11"/>
      <c r="AO638" s="11"/>
      <c r="AP638" s="11"/>
      <c r="AQ638" s="11"/>
      <c r="AR638" s="11"/>
      <c r="AS638" s="102"/>
      <c r="AT638" s="102"/>
      <c r="AU638" s="11"/>
      <c r="AV638" s="11"/>
      <c r="AW638" s="5"/>
      <c r="AX638" s="5"/>
      <c r="AZ638" s="5"/>
      <c r="BA638" s="5"/>
    </row>
    <row r="639" spans="3:53" ht="15.75" hidden="1" customHeight="1">
      <c r="C639" s="11"/>
      <c r="D639" s="101"/>
      <c r="E639" s="11"/>
      <c r="F639" s="11"/>
      <c r="G639" s="11"/>
      <c r="H639" s="102"/>
      <c r="I639" s="134"/>
      <c r="J639" s="11"/>
      <c r="K639" s="11"/>
      <c r="L639" s="11"/>
      <c r="P639" s="11"/>
      <c r="Q639" s="11"/>
      <c r="R639" s="101"/>
      <c r="S639" s="11"/>
      <c r="T639" s="11"/>
      <c r="U639" s="11"/>
      <c r="W639" s="11"/>
      <c r="X639" s="11"/>
      <c r="Y639" s="11"/>
      <c r="Z639" s="101"/>
      <c r="AA639" s="11"/>
      <c r="AB639" s="11"/>
      <c r="AC639" s="11"/>
      <c r="AD639" s="11"/>
      <c r="AE639" s="11"/>
      <c r="AF639" s="11"/>
      <c r="AG639" s="11"/>
      <c r="AH639" s="102"/>
      <c r="AI639" s="11"/>
      <c r="AJ639" s="11"/>
      <c r="AK639" s="11"/>
      <c r="AL639" s="11"/>
      <c r="AM639" s="11"/>
      <c r="AN639" s="11"/>
      <c r="AO639" s="11"/>
      <c r="AP639" s="11"/>
      <c r="AQ639" s="11"/>
      <c r="AR639" s="11"/>
      <c r="AS639" s="102"/>
      <c r="AT639" s="102"/>
      <c r="AU639" s="11"/>
      <c r="AV639" s="11"/>
      <c r="AW639" s="5"/>
      <c r="AX639" s="5"/>
      <c r="AZ639" s="5"/>
      <c r="BA639" s="5"/>
    </row>
    <row r="640" spans="3:53" ht="15.75" hidden="1" customHeight="1">
      <c r="C640" s="11"/>
      <c r="D640" s="101"/>
      <c r="E640" s="11"/>
      <c r="F640" s="11"/>
      <c r="G640" s="11"/>
      <c r="H640" s="102"/>
      <c r="I640" s="134"/>
      <c r="J640" s="11"/>
      <c r="K640" s="11"/>
      <c r="L640" s="11"/>
      <c r="P640" s="11"/>
      <c r="Q640" s="11"/>
      <c r="R640" s="101"/>
      <c r="S640" s="11"/>
      <c r="T640" s="11"/>
      <c r="U640" s="11"/>
      <c r="W640" s="11"/>
      <c r="X640" s="11"/>
      <c r="Y640" s="11"/>
      <c r="Z640" s="101"/>
      <c r="AA640" s="11"/>
      <c r="AB640" s="11"/>
      <c r="AC640" s="11"/>
      <c r="AD640" s="11"/>
      <c r="AE640" s="11"/>
      <c r="AF640" s="11"/>
      <c r="AG640" s="11"/>
      <c r="AH640" s="102"/>
      <c r="AI640" s="11"/>
      <c r="AJ640" s="11"/>
      <c r="AK640" s="11"/>
      <c r="AL640" s="11"/>
      <c r="AM640" s="11"/>
      <c r="AN640" s="11"/>
      <c r="AO640" s="11"/>
      <c r="AP640" s="11"/>
      <c r="AQ640" s="11"/>
      <c r="AR640" s="11"/>
      <c r="AS640" s="102"/>
      <c r="AT640" s="102"/>
      <c r="AU640" s="11"/>
      <c r="AV640" s="11"/>
      <c r="AW640" s="5"/>
      <c r="AX640" s="5"/>
      <c r="AZ640" s="5"/>
      <c r="BA640" s="5"/>
    </row>
    <row r="641" spans="3:53" ht="15.75" hidden="1" customHeight="1">
      <c r="C641" s="11"/>
      <c r="D641" s="101"/>
      <c r="E641" s="11"/>
      <c r="F641" s="11"/>
      <c r="G641" s="11"/>
      <c r="H641" s="102"/>
      <c r="I641" s="134"/>
      <c r="J641" s="11"/>
      <c r="K641" s="11"/>
      <c r="L641" s="11"/>
      <c r="P641" s="11"/>
      <c r="Q641" s="11"/>
      <c r="R641" s="101"/>
      <c r="S641" s="11"/>
      <c r="T641" s="11"/>
      <c r="U641" s="11"/>
      <c r="W641" s="11"/>
      <c r="X641" s="11"/>
      <c r="Y641" s="11"/>
      <c r="Z641" s="101"/>
      <c r="AA641" s="11"/>
      <c r="AB641" s="11"/>
      <c r="AC641" s="11"/>
      <c r="AD641" s="11"/>
      <c r="AE641" s="11"/>
      <c r="AF641" s="11"/>
      <c r="AG641" s="11"/>
      <c r="AH641" s="102"/>
      <c r="AI641" s="11"/>
      <c r="AJ641" s="11"/>
      <c r="AK641" s="11"/>
      <c r="AL641" s="11"/>
      <c r="AM641" s="11"/>
      <c r="AN641" s="11"/>
      <c r="AO641" s="11"/>
      <c r="AP641" s="11"/>
      <c r="AQ641" s="11"/>
      <c r="AR641" s="11"/>
      <c r="AS641" s="102"/>
      <c r="AT641" s="102"/>
      <c r="AU641" s="11"/>
      <c r="AV641" s="11"/>
      <c r="AW641" s="5"/>
      <c r="AX641" s="5"/>
      <c r="AZ641" s="5"/>
      <c r="BA641" s="5"/>
    </row>
    <row r="642" spans="3:53" ht="15.75" hidden="1" customHeight="1">
      <c r="C642" s="11"/>
      <c r="D642" s="101"/>
      <c r="E642" s="11"/>
      <c r="F642" s="11"/>
      <c r="G642" s="11"/>
      <c r="H642" s="102"/>
      <c r="I642" s="134"/>
      <c r="J642" s="11"/>
      <c r="K642" s="11"/>
      <c r="L642" s="11"/>
      <c r="P642" s="11"/>
      <c r="Q642" s="11"/>
      <c r="R642" s="101"/>
      <c r="S642" s="11"/>
      <c r="T642" s="11"/>
      <c r="U642" s="11"/>
      <c r="W642" s="11"/>
      <c r="X642" s="11"/>
      <c r="Y642" s="11"/>
      <c r="Z642" s="101"/>
      <c r="AA642" s="11"/>
      <c r="AB642" s="11"/>
      <c r="AC642" s="11"/>
      <c r="AD642" s="11"/>
      <c r="AE642" s="11"/>
      <c r="AF642" s="11"/>
      <c r="AG642" s="11"/>
      <c r="AH642" s="102"/>
      <c r="AI642" s="11"/>
      <c r="AJ642" s="11"/>
      <c r="AK642" s="11"/>
      <c r="AL642" s="11"/>
      <c r="AM642" s="11"/>
      <c r="AN642" s="11"/>
      <c r="AO642" s="11"/>
      <c r="AP642" s="11"/>
      <c r="AQ642" s="11"/>
      <c r="AR642" s="11"/>
      <c r="AS642" s="102"/>
      <c r="AT642" s="102"/>
      <c r="AU642" s="11"/>
      <c r="AV642" s="11"/>
      <c r="AW642" s="5"/>
      <c r="AX642" s="5"/>
      <c r="AZ642" s="5"/>
      <c r="BA642" s="5"/>
    </row>
    <row r="643" spans="3:53" ht="15.75" hidden="1" customHeight="1">
      <c r="C643" s="11"/>
      <c r="D643" s="101"/>
      <c r="E643" s="11"/>
      <c r="F643" s="11"/>
      <c r="G643" s="11"/>
      <c r="H643" s="102"/>
      <c r="I643" s="134"/>
      <c r="J643" s="11"/>
      <c r="K643" s="11"/>
      <c r="L643" s="11"/>
      <c r="P643" s="11"/>
      <c r="Q643" s="11"/>
      <c r="R643" s="101"/>
      <c r="S643" s="11"/>
      <c r="T643" s="11"/>
      <c r="U643" s="11"/>
      <c r="W643" s="11"/>
      <c r="X643" s="11"/>
      <c r="Y643" s="11"/>
      <c r="Z643" s="101"/>
      <c r="AA643" s="11"/>
      <c r="AB643" s="11"/>
      <c r="AC643" s="11"/>
      <c r="AD643" s="11"/>
      <c r="AE643" s="11"/>
      <c r="AF643" s="11"/>
      <c r="AG643" s="11"/>
      <c r="AH643" s="102"/>
      <c r="AI643" s="11"/>
      <c r="AJ643" s="11"/>
      <c r="AK643" s="11"/>
      <c r="AL643" s="11"/>
      <c r="AM643" s="11"/>
      <c r="AN643" s="11"/>
      <c r="AO643" s="11"/>
      <c r="AP643" s="11"/>
      <c r="AQ643" s="11"/>
      <c r="AR643" s="11"/>
      <c r="AS643" s="102"/>
      <c r="AT643" s="102"/>
      <c r="AU643" s="11"/>
      <c r="AV643" s="11"/>
      <c r="AW643" s="5"/>
      <c r="AX643" s="5"/>
      <c r="AZ643" s="5"/>
      <c r="BA643" s="5"/>
    </row>
    <row r="644" spans="3:53" ht="15.75" hidden="1" customHeight="1">
      <c r="C644" s="11"/>
      <c r="D644" s="101"/>
      <c r="E644" s="11"/>
      <c r="F644" s="11"/>
      <c r="G644" s="11"/>
      <c r="H644" s="102"/>
      <c r="I644" s="134"/>
      <c r="J644" s="11"/>
      <c r="K644" s="11"/>
      <c r="L644" s="11"/>
      <c r="P644" s="11"/>
      <c r="Q644" s="11"/>
      <c r="R644" s="101"/>
      <c r="S644" s="11"/>
      <c r="T644" s="11"/>
      <c r="U644" s="11"/>
      <c r="W644" s="11"/>
      <c r="X644" s="11"/>
      <c r="Y644" s="11"/>
      <c r="Z644" s="101"/>
      <c r="AA644" s="11"/>
      <c r="AB644" s="11"/>
      <c r="AC644" s="11"/>
      <c r="AD644" s="11"/>
      <c r="AE644" s="11"/>
      <c r="AF644" s="11"/>
      <c r="AG644" s="11"/>
      <c r="AH644" s="102"/>
      <c r="AI644" s="11"/>
      <c r="AJ644" s="11"/>
      <c r="AK644" s="11"/>
      <c r="AL644" s="11"/>
      <c r="AM644" s="11"/>
      <c r="AN644" s="11"/>
      <c r="AO644" s="11"/>
      <c r="AP644" s="11"/>
      <c r="AQ644" s="11"/>
      <c r="AR644" s="11"/>
      <c r="AS644" s="102"/>
      <c r="AT644" s="102"/>
      <c r="AU644" s="11"/>
      <c r="AV644" s="11"/>
      <c r="AW644" s="5"/>
      <c r="AX644" s="5"/>
      <c r="AZ644" s="5"/>
      <c r="BA644" s="5"/>
    </row>
    <row r="645" spans="3:53" ht="15.75" hidden="1" customHeight="1">
      <c r="C645" s="11"/>
      <c r="D645" s="101"/>
      <c r="E645" s="11"/>
      <c r="F645" s="11"/>
      <c r="G645" s="11"/>
      <c r="H645" s="102"/>
      <c r="I645" s="134"/>
      <c r="J645" s="11"/>
      <c r="K645" s="11"/>
      <c r="L645" s="11"/>
      <c r="P645" s="11"/>
      <c r="Q645" s="11"/>
      <c r="R645" s="101"/>
      <c r="S645" s="11"/>
      <c r="T645" s="11"/>
      <c r="U645" s="11"/>
      <c r="W645" s="11"/>
      <c r="X645" s="11"/>
      <c r="Y645" s="11"/>
      <c r="Z645" s="101"/>
      <c r="AA645" s="11"/>
      <c r="AB645" s="11"/>
      <c r="AC645" s="11"/>
      <c r="AD645" s="11"/>
      <c r="AE645" s="11"/>
      <c r="AF645" s="11"/>
      <c r="AG645" s="11"/>
      <c r="AH645" s="102"/>
      <c r="AI645" s="11"/>
      <c r="AJ645" s="11"/>
      <c r="AK645" s="11"/>
      <c r="AL645" s="11"/>
      <c r="AM645" s="11"/>
      <c r="AN645" s="11"/>
      <c r="AO645" s="11"/>
      <c r="AP645" s="11"/>
      <c r="AQ645" s="11"/>
      <c r="AR645" s="11"/>
      <c r="AS645" s="102"/>
      <c r="AT645" s="102"/>
      <c r="AU645" s="11"/>
      <c r="AV645" s="11"/>
      <c r="AW645" s="5"/>
      <c r="AX645" s="5"/>
      <c r="AZ645" s="5"/>
      <c r="BA645" s="5"/>
    </row>
    <row r="646" spans="3:53" ht="15.75" hidden="1" customHeight="1">
      <c r="C646" s="11"/>
      <c r="D646" s="101"/>
      <c r="E646" s="11"/>
      <c r="F646" s="11"/>
      <c r="G646" s="11"/>
      <c r="H646" s="102"/>
      <c r="I646" s="134"/>
      <c r="J646" s="11"/>
      <c r="K646" s="11"/>
      <c r="L646" s="11"/>
      <c r="P646" s="11"/>
      <c r="Q646" s="11"/>
      <c r="R646" s="101"/>
      <c r="S646" s="11"/>
      <c r="T646" s="11"/>
      <c r="U646" s="11"/>
      <c r="W646" s="11"/>
      <c r="X646" s="11"/>
      <c r="Y646" s="11"/>
      <c r="Z646" s="101"/>
      <c r="AA646" s="11"/>
      <c r="AB646" s="11"/>
      <c r="AC646" s="11"/>
      <c r="AD646" s="11"/>
      <c r="AE646" s="11"/>
      <c r="AF646" s="11"/>
      <c r="AG646" s="11"/>
      <c r="AH646" s="102"/>
      <c r="AI646" s="11"/>
      <c r="AJ646" s="11"/>
      <c r="AK646" s="11"/>
      <c r="AL646" s="11"/>
      <c r="AM646" s="11"/>
      <c r="AN646" s="11"/>
      <c r="AO646" s="11"/>
      <c r="AP646" s="11"/>
      <c r="AQ646" s="11"/>
      <c r="AR646" s="11"/>
      <c r="AS646" s="102"/>
      <c r="AT646" s="102"/>
      <c r="AU646" s="11"/>
      <c r="AV646" s="11"/>
      <c r="AW646" s="5"/>
      <c r="AX646" s="5"/>
      <c r="AZ646" s="5"/>
      <c r="BA646" s="5"/>
    </row>
    <row r="647" spans="3:53" ht="15.75" hidden="1" customHeight="1">
      <c r="C647" s="11"/>
      <c r="D647" s="101"/>
      <c r="E647" s="11"/>
      <c r="F647" s="11"/>
      <c r="G647" s="11"/>
      <c r="H647" s="102"/>
      <c r="I647" s="134"/>
      <c r="J647" s="11"/>
      <c r="K647" s="11"/>
      <c r="L647" s="11"/>
      <c r="P647" s="11"/>
      <c r="Q647" s="11"/>
      <c r="R647" s="101"/>
      <c r="S647" s="11"/>
      <c r="T647" s="11"/>
      <c r="U647" s="11"/>
      <c r="W647" s="11"/>
      <c r="X647" s="11"/>
      <c r="Y647" s="11"/>
      <c r="Z647" s="101"/>
      <c r="AA647" s="11"/>
      <c r="AB647" s="11"/>
      <c r="AC647" s="11"/>
      <c r="AD647" s="11"/>
      <c r="AE647" s="11"/>
      <c r="AF647" s="11"/>
      <c r="AG647" s="11"/>
      <c r="AH647" s="102"/>
      <c r="AI647" s="11"/>
      <c r="AJ647" s="11"/>
      <c r="AK647" s="11"/>
      <c r="AL647" s="11"/>
      <c r="AM647" s="11"/>
      <c r="AN647" s="11"/>
      <c r="AO647" s="11"/>
      <c r="AP647" s="11"/>
      <c r="AQ647" s="11"/>
      <c r="AR647" s="11"/>
      <c r="AS647" s="102"/>
      <c r="AT647" s="102"/>
      <c r="AU647" s="11"/>
      <c r="AV647" s="11"/>
      <c r="AW647" s="5"/>
      <c r="AX647" s="5"/>
      <c r="AZ647" s="5"/>
      <c r="BA647" s="5"/>
    </row>
    <row r="648" spans="3:53" ht="15.75" hidden="1" customHeight="1">
      <c r="C648" s="11"/>
      <c r="D648" s="101"/>
      <c r="E648" s="11"/>
      <c r="F648" s="11"/>
      <c r="G648" s="11"/>
      <c r="H648" s="102"/>
      <c r="I648" s="134"/>
      <c r="J648" s="11"/>
      <c r="K648" s="11"/>
      <c r="L648" s="11"/>
      <c r="P648" s="11"/>
      <c r="Q648" s="11"/>
      <c r="R648" s="101"/>
      <c r="S648" s="11"/>
      <c r="T648" s="11"/>
      <c r="U648" s="11"/>
      <c r="W648" s="11"/>
      <c r="X648" s="11"/>
      <c r="Y648" s="11"/>
      <c r="Z648" s="101"/>
      <c r="AA648" s="11"/>
      <c r="AB648" s="11"/>
      <c r="AC648" s="11"/>
      <c r="AD648" s="11"/>
      <c r="AE648" s="11"/>
      <c r="AF648" s="11"/>
      <c r="AG648" s="11"/>
      <c r="AH648" s="102"/>
      <c r="AI648" s="11"/>
      <c r="AJ648" s="11"/>
      <c r="AK648" s="11"/>
      <c r="AL648" s="11"/>
      <c r="AM648" s="11"/>
      <c r="AN648" s="11"/>
      <c r="AO648" s="11"/>
      <c r="AP648" s="11"/>
      <c r="AQ648" s="11"/>
      <c r="AR648" s="11"/>
      <c r="AS648" s="102"/>
      <c r="AT648" s="102"/>
      <c r="AU648" s="11"/>
      <c r="AV648" s="11"/>
      <c r="AW648" s="5"/>
      <c r="AX648" s="5"/>
      <c r="AZ648" s="5"/>
      <c r="BA648" s="5"/>
    </row>
    <row r="649" spans="3:53" ht="15.75" hidden="1" customHeight="1">
      <c r="C649" s="11"/>
      <c r="D649" s="101"/>
      <c r="E649" s="11"/>
      <c r="F649" s="11"/>
      <c r="G649" s="11"/>
      <c r="H649" s="102"/>
      <c r="I649" s="134"/>
      <c r="J649" s="11"/>
      <c r="K649" s="11"/>
      <c r="L649" s="11"/>
      <c r="P649" s="11"/>
      <c r="Q649" s="11"/>
      <c r="R649" s="101"/>
      <c r="S649" s="11"/>
      <c r="T649" s="11"/>
      <c r="U649" s="11"/>
      <c r="W649" s="11"/>
      <c r="X649" s="11"/>
      <c r="Y649" s="11"/>
      <c r="Z649" s="101"/>
      <c r="AA649" s="11"/>
      <c r="AB649" s="11"/>
      <c r="AC649" s="11"/>
      <c r="AD649" s="11"/>
      <c r="AE649" s="11"/>
      <c r="AF649" s="11"/>
      <c r="AG649" s="11"/>
      <c r="AH649" s="102"/>
      <c r="AI649" s="11"/>
      <c r="AJ649" s="11"/>
      <c r="AK649" s="11"/>
      <c r="AL649" s="11"/>
      <c r="AM649" s="11"/>
      <c r="AN649" s="11"/>
      <c r="AO649" s="11"/>
      <c r="AP649" s="11"/>
      <c r="AQ649" s="11"/>
      <c r="AR649" s="11"/>
      <c r="AS649" s="102"/>
      <c r="AT649" s="102"/>
      <c r="AU649" s="11"/>
      <c r="AV649" s="11"/>
      <c r="AW649" s="5"/>
      <c r="AX649" s="5"/>
      <c r="AZ649" s="5"/>
      <c r="BA649" s="5"/>
    </row>
    <row r="650" spans="3:53" ht="15.75" hidden="1" customHeight="1">
      <c r="C650" s="11"/>
      <c r="D650" s="101"/>
      <c r="E650" s="11"/>
      <c r="F650" s="11"/>
      <c r="G650" s="11"/>
      <c r="H650" s="102"/>
      <c r="I650" s="134"/>
      <c r="J650" s="11"/>
      <c r="K650" s="11"/>
      <c r="L650" s="11"/>
      <c r="P650" s="11"/>
      <c r="Q650" s="11"/>
      <c r="R650" s="101"/>
      <c r="S650" s="11"/>
      <c r="T650" s="11"/>
      <c r="U650" s="11"/>
      <c r="W650" s="11"/>
      <c r="X650" s="11"/>
      <c r="Y650" s="11"/>
      <c r="Z650" s="101"/>
      <c r="AA650" s="11"/>
      <c r="AB650" s="11"/>
      <c r="AC650" s="11"/>
      <c r="AD650" s="11"/>
      <c r="AE650" s="11"/>
      <c r="AF650" s="11"/>
      <c r="AG650" s="11"/>
      <c r="AH650" s="102"/>
      <c r="AI650" s="11"/>
      <c r="AJ650" s="11"/>
      <c r="AK650" s="11"/>
      <c r="AL650" s="11"/>
      <c r="AM650" s="11"/>
      <c r="AN650" s="11"/>
      <c r="AO650" s="11"/>
      <c r="AP650" s="11"/>
      <c r="AQ650" s="11"/>
      <c r="AR650" s="11"/>
      <c r="AS650" s="102"/>
      <c r="AT650" s="102"/>
      <c r="AU650" s="11"/>
      <c r="AV650" s="11"/>
      <c r="AW650" s="5"/>
      <c r="AX650" s="5"/>
      <c r="AZ650" s="5"/>
      <c r="BA650" s="5"/>
    </row>
    <row r="651" spans="3:53" ht="15.75" hidden="1" customHeight="1">
      <c r="C651" s="11"/>
      <c r="D651" s="101"/>
      <c r="E651" s="11"/>
      <c r="F651" s="11"/>
      <c r="G651" s="11"/>
      <c r="H651" s="102"/>
      <c r="I651" s="134"/>
      <c r="J651" s="11"/>
      <c r="K651" s="11"/>
      <c r="L651" s="11"/>
      <c r="P651" s="11"/>
      <c r="Q651" s="11"/>
      <c r="R651" s="101"/>
      <c r="S651" s="11"/>
      <c r="T651" s="11"/>
      <c r="U651" s="11"/>
      <c r="W651" s="11"/>
      <c r="X651" s="11"/>
      <c r="Y651" s="11"/>
      <c r="Z651" s="101"/>
      <c r="AA651" s="11"/>
      <c r="AB651" s="11"/>
      <c r="AC651" s="11"/>
      <c r="AD651" s="11"/>
      <c r="AE651" s="11"/>
      <c r="AF651" s="11"/>
      <c r="AG651" s="11"/>
      <c r="AH651" s="102"/>
      <c r="AI651" s="11"/>
      <c r="AJ651" s="11"/>
      <c r="AK651" s="11"/>
      <c r="AL651" s="11"/>
      <c r="AM651" s="11"/>
      <c r="AN651" s="11"/>
      <c r="AO651" s="11"/>
      <c r="AP651" s="11"/>
      <c r="AQ651" s="11"/>
      <c r="AR651" s="11"/>
      <c r="AS651" s="102"/>
      <c r="AT651" s="102"/>
      <c r="AU651" s="11"/>
      <c r="AV651" s="11"/>
      <c r="AW651" s="5"/>
      <c r="AX651" s="5"/>
      <c r="AZ651" s="5"/>
      <c r="BA651" s="5"/>
    </row>
    <row r="652" spans="3:53" ht="15.75" hidden="1" customHeight="1">
      <c r="C652" s="11"/>
      <c r="D652" s="101"/>
      <c r="E652" s="11"/>
      <c r="F652" s="11"/>
      <c r="G652" s="11"/>
      <c r="H652" s="102"/>
      <c r="I652" s="134"/>
      <c r="J652" s="11"/>
      <c r="K652" s="11"/>
      <c r="L652" s="11"/>
      <c r="P652" s="11"/>
      <c r="Q652" s="11"/>
      <c r="R652" s="101"/>
      <c r="S652" s="11"/>
      <c r="T652" s="11"/>
      <c r="U652" s="11"/>
      <c r="W652" s="11"/>
      <c r="X652" s="11"/>
      <c r="Y652" s="11"/>
      <c r="Z652" s="101"/>
      <c r="AA652" s="11"/>
      <c r="AB652" s="11"/>
      <c r="AC652" s="11"/>
      <c r="AD652" s="11"/>
      <c r="AE652" s="11"/>
      <c r="AF652" s="11"/>
      <c r="AG652" s="11"/>
      <c r="AH652" s="102"/>
      <c r="AI652" s="11"/>
      <c r="AJ652" s="11"/>
      <c r="AK652" s="11"/>
      <c r="AL652" s="11"/>
      <c r="AM652" s="11"/>
      <c r="AN652" s="11"/>
      <c r="AO652" s="11"/>
      <c r="AP652" s="11"/>
      <c r="AQ652" s="11"/>
      <c r="AR652" s="11"/>
      <c r="AS652" s="102"/>
      <c r="AT652" s="102"/>
      <c r="AU652" s="11"/>
      <c r="AV652" s="11"/>
      <c r="AW652" s="5"/>
      <c r="AX652" s="5"/>
      <c r="AZ652" s="5"/>
      <c r="BA652" s="5"/>
    </row>
    <row r="653" spans="3:53" ht="15.75" hidden="1" customHeight="1">
      <c r="C653" s="11"/>
      <c r="D653" s="101"/>
      <c r="E653" s="11"/>
      <c r="F653" s="11"/>
      <c r="G653" s="11"/>
      <c r="H653" s="102"/>
      <c r="I653" s="134"/>
      <c r="J653" s="11"/>
      <c r="K653" s="11"/>
      <c r="L653" s="11"/>
      <c r="P653" s="11"/>
      <c r="Q653" s="11"/>
      <c r="R653" s="101"/>
      <c r="S653" s="11"/>
      <c r="T653" s="11"/>
      <c r="U653" s="11"/>
      <c r="W653" s="11"/>
      <c r="X653" s="11"/>
      <c r="Y653" s="11"/>
      <c r="Z653" s="101"/>
      <c r="AA653" s="11"/>
      <c r="AB653" s="11"/>
      <c r="AC653" s="11"/>
      <c r="AD653" s="11"/>
      <c r="AE653" s="11"/>
      <c r="AF653" s="11"/>
      <c r="AG653" s="11"/>
      <c r="AH653" s="102"/>
      <c r="AI653" s="11"/>
      <c r="AJ653" s="11"/>
      <c r="AK653" s="11"/>
      <c r="AL653" s="11"/>
      <c r="AM653" s="11"/>
      <c r="AN653" s="11"/>
      <c r="AO653" s="11"/>
      <c r="AP653" s="11"/>
      <c r="AQ653" s="11"/>
      <c r="AR653" s="11"/>
      <c r="AS653" s="102"/>
      <c r="AT653" s="102"/>
      <c r="AU653" s="11"/>
      <c r="AV653" s="11"/>
      <c r="AW653" s="5"/>
      <c r="AX653" s="5"/>
      <c r="AZ653" s="5"/>
      <c r="BA653" s="5"/>
    </row>
    <row r="654" spans="3:53" ht="15.75" hidden="1" customHeight="1">
      <c r="C654" s="11"/>
      <c r="D654" s="101"/>
      <c r="E654" s="11"/>
      <c r="F654" s="11"/>
      <c r="G654" s="11"/>
      <c r="H654" s="102"/>
      <c r="I654" s="134"/>
      <c r="J654" s="11"/>
      <c r="K654" s="11"/>
      <c r="L654" s="11"/>
      <c r="P654" s="11"/>
      <c r="Q654" s="11"/>
      <c r="R654" s="101"/>
      <c r="S654" s="11"/>
      <c r="T654" s="11"/>
      <c r="U654" s="11"/>
      <c r="W654" s="11"/>
      <c r="X654" s="11"/>
      <c r="Y654" s="11"/>
      <c r="Z654" s="101"/>
      <c r="AA654" s="11"/>
      <c r="AB654" s="11"/>
      <c r="AC654" s="11"/>
      <c r="AD654" s="11"/>
      <c r="AE654" s="11"/>
      <c r="AF654" s="11"/>
      <c r="AG654" s="11"/>
      <c r="AH654" s="102"/>
      <c r="AI654" s="11"/>
      <c r="AJ654" s="11"/>
      <c r="AK654" s="11"/>
      <c r="AL654" s="11"/>
      <c r="AM654" s="11"/>
      <c r="AN654" s="11"/>
      <c r="AO654" s="11"/>
      <c r="AP654" s="11"/>
      <c r="AQ654" s="11"/>
      <c r="AR654" s="11"/>
      <c r="AS654" s="102"/>
      <c r="AT654" s="102"/>
      <c r="AU654" s="11"/>
      <c r="AV654" s="11"/>
      <c r="AW654" s="5"/>
      <c r="AX654" s="5"/>
      <c r="AZ654" s="5"/>
      <c r="BA654" s="5"/>
    </row>
    <row r="655" spans="3:53" ht="15.75" hidden="1" customHeight="1">
      <c r="C655" s="11"/>
      <c r="D655" s="101"/>
      <c r="E655" s="11"/>
      <c r="F655" s="11"/>
      <c r="G655" s="11"/>
      <c r="H655" s="102"/>
      <c r="I655" s="134"/>
      <c r="J655" s="11"/>
      <c r="K655" s="11"/>
      <c r="L655" s="11"/>
      <c r="P655" s="11"/>
      <c r="Q655" s="11"/>
      <c r="R655" s="101"/>
      <c r="S655" s="11"/>
      <c r="T655" s="11"/>
      <c r="U655" s="11"/>
      <c r="W655" s="11"/>
      <c r="X655" s="11"/>
      <c r="Y655" s="11"/>
      <c r="Z655" s="101"/>
      <c r="AA655" s="11"/>
      <c r="AB655" s="11"/>
      <c r="AC655" s="11"/>
      <c r="AD655" s="11"/>
      <c r="AE655" s="11"/>
      <c r="AF655" s="11"/>
      <c r="AG655" s="11"/>
      <c r="AH655" s="102"/>
      <c r="AI655" s="11"/>
      <c r="AJ655" s="11"/>
      <c r="AK655" s="11"/>
      <c r="AL655" s="11"/>
      <c r="AM655" s="11"/>
      <c r="AN655" s="11"/>
      <c r="AO655" s="11"/>
      <c r="AP655" s="11"/>
      <c r="AQ655" s="11"/>
      <c r="AR655" s="11"/>
      <c r="AS655" s="102"/>
      <c r="AT655" s="102"/>
      <c r="AU655" s="11"/>
      <c r="AV655" s="11"/>
      <c r="AW655" s="5"/>
      <c r="AX655" s="5"/>
      <c r="AZ655" s="5"/>
      <c r="BA655" s="5"/>
    </row>
    <row r="656" spans="3:53" ht="15.75" hidden="1" customHeight="1">
      <c r="C656" s="11"/>
      <c r="D656" s="101"/>
      <c r="E656" s="11"/>
      <c r="F656" s="11"/>
      <c r="G656" s="11"/>
      <c r="H656" s="102"/>
      <c r="I656" s="134"/>
      <c r="J656" s="11"/>
      <c r="K656" s="11"/>
      <c r="L656" s="11"/>
      <c r="P656" s="11"/>
      <c r="Q656" s="11"/>
      <c r="R656" s="101"/>
      <c r="S656" s="11"/>
      <c r="T656" s="11"/>
      <c r="U656" s="11"/>
      <c r="W656" s="11"/>
      <c r="X656" s="11"/>
      <c r="Y656" s="11"/>
      <c r="Z656" s="101"/>
      <c r="AA656" s="11"/>
      <c r="AB656" s="11"/>
      <c r="AC656" s="11"/>
      <c r="AD656" s="11"/>
      <c r="AE656" s="11"/>
      <c r="AF656" s="11"/>
      <c r="AG656" s="11"/>
      <c r="AH656" s="102"/>
      <c r="AI656" s="11"/>
      <c r="AJ656" s="11"/>
      <c r="AK656" s="11"/>
      <c r="AL656" s="11"/>
      <c r="AM656" s="11"/>
      <c r="AN656" s="11"/>
      <c r="AO656" s="11"/>
      <c r="AP656" s="11"/>
      <c r="AQ656" s="11"/>
      <c r="AR656" s="11"/>
      <c r="AS656" s="102"/>
      <c r="AT656" s="102"/>
      <c r="AU656" s="11"/>
      <c r="AV656" s="11"/>
      <c r="AW656" s="5"/>
      <c r="AX656" s="5"/>
      <c r="AZ656" s="5"/>
      <c r="BA656" s="5"/>
    </row>
    <row r="657" spans="3:53" ht="15.75" hidden="1" customHeight="1">
      <c r="C657" s="11"/>
      <c r="D657" s="101"/>
      <c r="E657" s="11"/>
      <c r="F657" s="11"/>
      <c r="G657" s="11"/>
      <c r="H657" s="102"/>
      <c r="I657" s="134"/>
      <c r="J657" s="11"/>
      <c r="K657" s="11"/>
      <c r="L657" s="11"/>
      <c r="P657" s="11"/>
      <c r="Q657" s="11"/>
      <c r="R657" s="101"/>
      <c r="S657" s="11"/>
      <c r="T657" s="11"/>
      <c r="U657" s="11"/>
      <c r="W657" s="11"/>
      <c r="X657" s="11"/>
      <c r="Y657" s="11"/>
      <c r="Z657" s="101"/>
      <c r="AA657" s="11"/>
      <c r="AB657" s="11"/>
      <c r="AC657" s="11"/>
      <c r="AD657" s="11"/>
      <c r="AE657" s="11"/>
      <c r="AF657" s="11"/>
      <c r="AG657" s="11"/>
      <c r="AH657" s="102"/>
      <c r="AI657" s="11"/>
      <c r="AJ657" s="11"/>
      <c r="AK657" s="11"/>
      <c r="AL657" s="11"/>
      <c r="AM657" s="11"/>
      <c r="AN657" s="11"/>
      <c r="AO657" s="11"/>
      <c r="AP657" s="11"/>
      <c r="AQ657" s="11"/>
      <c r="AR657" s="11"/>
      <c r="AS657" s="102"/>
      <c r="AT657" s="102"/>
      <c r="AU657" s="11"/>
      <c r="AV657" s="11"/>
      <c r="AW657" s="5"/>
      <c r="AX657" s="5"/>
      <c r="AZ657" s="5"/>
      <c r="BA657" s="5"/>
    </row>
    <row r="658" spans="3:53" ht="15.75" hidden="1" customHeight="1">
      <c r="C658" s="11"/>
      <c r="D658" s="101"/>
      <c r="E658" s="11"/>
      <c r="F658" s="11"/>
      <c r="G658" s="11"/>
      <c r="H658" s="102"/>
      <c r="I658" s="134"/>
      <c r="J658" s="11"/>
      <c r="K658" s="11"/>
      <c r="L658" s="11"/>
      <c r="P658" s="11"/>
      <c r="Q658" s="11"/>
      <c r="R658" s="101"/>
      <c r="S658" s="11"/>
      <c r="T658" s="11"/>
      <c r="U658" s="11"/>
      <c r="W658" s="11"/>
      <c r="X658" s="11"/>
      <c r="Y658" s="11"/>
      <c r="Z658" s="101"/>
      <c r="AA658" s="11"/>
      <c r="AB658" s="11"/>
      <c r="AC658" s="11"/>
      <c r="AD658" s="11"/>
      <c r="AE658" s="11"/>
      <c r="AF658" s="11"/>
      <c r="AG658" s="11"/>
      <c r="AH658" s="102"/>
      <c r="AI658" s="11"/>
      <c r="AJ658" s="11"/>
      <c r="AK658" s="11"/>
      <c r="AL658" s="11"/>
      <c r="AM658" s="11"/>
      <c r="AN658" s="11"/>
      <c r="AO658" s="11"/>
      <c r="AP658" s="11"/>
      <c r="AQ658" s="11"/>
      <c r="AR658" s="11"/>
      <c r="AS658" s="102"/>
      <c r="AT658" s="102"/>
      <c r="AU658" s="11"/>
      <c r="AV658" s="11"/>
      <c r="AW658" s="5"/>
      <c r="AX658" s="5"/>
      <c r="AZ658" s="5"/>
      <c r="BA658" s="5"/>
    </row>
    <row r="659" spans="3:53" ht="15.75" hidden="1" customHeight="1">
      <c r="C659" s="11"/>
      <c r="D659" s="101"/>
      <c r="E659" s="11"/>
      <c r="F659" s="11"/>
      <c r="G659" s="11"/>
      <c r="H659" s="102"/>
      <c r="I659" s="134"/>
      <c r="J659" s="11"/>
      <c r="K659" s="11"/>
      <c r="L659" s="11"/>
      <c r="P659" s="11"/>
      <c r="Q659" s="11"/>
      <c r="R659" s="101"/>
      <c r="S659" s="11"/>
      <c r="T659" s="11"/>
      <c r="U659" s="11"/>
      <c r="W659" s="11"/>
      <c r="X659" s="11"/>
      <c r="Y659" s="11"/>
      <c r="Z659" s="101"/>
      <c r="AA659" s="11"/>
      <c r="AB659" s="11"/>
      <c r="AC659" s="11"/>
      <c r="AD659" s="11"/>
      <c r="AE659" s="11"/>
      <c r="AF659" s="11"/>
      <c r="AG659" s="11"/>
      <c r="AH659" s="102"/>
      <c r="AI659" s="11"/>
      <c r="AJ659" s="11"/>
      <c r="AK659" s="11"/>
      <c r="AL659" s="11"/>
      <c r="AM659" s="11"/>
      <c r="AN659" s="11"/>
      <c r="AO659" s="11"/>
      <c r="AP659" s="11"/>
      <c r="AQ659" s="11"/>
      <c r="AR659" s="11"/>
      <c r="AS659" s="102"/>
      <c r="AT659" s="102"/>
      <c r="AU659" s="11"/>
      <c r="AV659" s="11"/>
      <c r="AW659" s="5"/>
      <c r="AX659" s="5"/>
      <c r="AZ659" s="5"/>
      <c r="BA659" s="5"/>
    </row>
    <row r="660" spans="3:53" ht="15.75" hidden="1" customHeight="1">
      <c r="C660" s="11"/>
      <c r="D660" s="101"/>
      <c r="E660" s="11"/>
      <c r="F660" s="11"/>
      <c r="G660" s="11"/>
      <c r="H660" s="102"/>
      <c r="I660" s="134"/>
      <c r="J660" s="11"/>
      <c r="K660" s="11"/>
      <c r="L660" s="11"/>
      <c r="P660" s="11"/>
      <c r="Q660" s="11"/>
      <c r="R660" s="101"/>
      <c r="S660" s="11"/>
      <c r="T660" s="11"/>
      <c r="U660" s="11"/>
      <c r="W660" s="11"/>
      <c r="X660" s="11"/>
      <c r="Y660" s="11"/>
      <c r="Z660" s="101"/>
      <c r="AA660" s="11"/>
      <c r="AB660" s="11"/>
      <c r="AC660" s="11"/>
      <c r="AD660" s="11"/>
      <c r="AE660" s="11"/>
      <c r="AF660" s="11"/>
      <c r="AG660" s="11"/>
      <c r="AH660" s="102"/>
      <c r="AI660" s="11"/>
      <c r="AJ660" s="11"/>
      <c r="AK660" s="11"/>
      <c r="AL660" s="11"/>
      <c r="AM660" s="11"/>
      <c r="AN660" s="11"/>
      <c r="AO660" s="11"/>
      <c r="AP660" s="11"/>
      <c r="AQ660" s="11"/>
      <c r="AR660" s="11"/>
      <c r="AS660" s="102"/>
      <c r="AT660" s="102"/>
      <c r="AU660" s="11"/>
      <c r="AV660" s="11"/>
      <c r="AW660" s="5"/>
      <c r="AX660" s="5"/>
      <c r="AZ660" s="5"/>
      <c r="BA660" s="5"/>
    </row>
    <row r="661" spans="3:53" ht="15.75" hidden="1" customHeight="1">
      <c r="C661" s="11"/>
      <c r="D661" s="101"/>
      <c r="E661" s="11"/>
      <c r="F661" s="11"/>
      <c r="G661" s="11"/>
      <c r="H661" s="102"/>
      <c r="I661" s="134"/>
      <c r="J661" s="11"/>
      <c r="K661" s="11"/>
      <c r="L661" s="11"/>
      <c r="P661" s="11"/>
      <c r="Q661" s="11"/>
      <c r="R661" s="101"/>
      <c r="S661" s="11"/>
      <c r="T661" s="11"/>
      <c r="U661" s="11"/>
      <c r="W661" s="11"/>
      <c r="X661" s="11"/>
      <c r="Y661" s="11"/>
      <c r="Z661" s="101"/>
      <c r="AA661" s="11"/>
      <c r="AB661" s="11"/>
      <c r="AC661" s="11"/>
      <c r="AD661" s="11"/>
      <c r="AE661" s="11"/>
      <c r="AF661" s="11"/>
      <c r="AG661" s="11"/>
      <c r="AH661" s="102"/>
      <c r="AI661" s="11"/>
      <c r="AJ661" s="11"/>
      <c r="AK661" s="11"/>
      <c r="AL661" s="11"/>
      <c r="AM661" s="11"/>
      <c r="AN661" s="11"/>
      <c r="AO661" s="11"/>
      <c r="AP661" s="11"/>
      <c r="AQ661" s="11"/>
      <c r="AR661" s="11"/>
      <c r="AS661" s="102"/>
      <c r="AT661" s="102"/>
      <c r="AU661" s="11"/>
      <c r="AV661" s="11"/>
      <c r="AW661" s="5"/>
      <c r="AX661" s="5"/>
      <c r="AZ661" s="5"/>
      <c r="BA661" s="5"/>
    </row>
    <row r="662" spans="3:53" ht="15.75" hidden="1" customHeight="1">
      <c r="C662" s="11"/>
      <c r="D662" s="101"/>
      <c r="E662" s="11"/>
      <c r="F662" s="11"/>
      <c r="G662" s="11"/>
      <c r="H662" s="102"/>
      <c r="I662" s="134"/>
      <c r="J662" s="11"/>
      <c r="K662" s="11"/>
      <c r="L662" s="11"/>
      <c r="P662" s="11"/>
      <c r="Q662" s="11"/>
      <c r="R662" s="101"/>
      <c r="S662" s="11"/>
      <c r="T662" s="11"/>
      <c r="U662" s="11"/>
      <c r="W662" s="11"/>
      <c r="X662" s="11"/>
      <c r="Y662" s="11"/>
      <c r="Z662" s="101"/>
      <c r="AA662" s="11"/>
      <c r="AB662" s="11"/>
      <c r="AC662" s="11"/>
      <c r="AD662" s="11"/>
      <c r="AE662" s="11"/>
      <c r="AF662" s="11"/>
      <c r="AG662" s="11"/>
      <c r="AH662" s="102"/>
      <c r="AI662" s="11"/>
      <c r="AJ662" s="11"/>
      <c r="AK662" s="11"/>
      <c r="AL662" s="11"/>
      <c r="AM662" s="11"/>
      <c r="AN662" s="11"/>
      <c r="AO662" s="11"/>
      <c r="AP662" s="11"/>
      <c r="AQ662" s="11"/>
      <c r="AR662" s="11"/>
      <c r="AS662" s="102"/>
      <c r="AT662" s="102"/>
      <c r="AU662" s="11"/>
      <c r="AV662" s="11"/>
      <c r="AW662" s="5"/>
      <c r="AX662" s="5"/>
      <c r="AZ662" s="5"/>
      <c r="BA662" s="5"/>
    </row>
    <row r="663" spans="3:53" ht="15.75" hidden="1" customHeight="1">
      <c r="C663" s="11"/>
      <c r="D663" s="101"/>
      <c r="E663" s="11"/>
      <c r="F663" s="11"/>
      <c r="G663" s="11"/>
      <c r="H663" s="102"/>
      <c r="I663" s="134"/>
      <c r="J663" s="11"/>
      <c r="K663" s="11"/>
      <c r="L663" s="11"/>
      <c r="P663" s="11"/>
      <c r="Q663" s="11"/>
      <c r="R663" s="101"/>
      <c r="S663" s="11"/>
      <c r="T663" s="11"/>
      <c r="U663" s="11"/>
      <c r="W663" s="11"/>
      <c r="X663" s="11"/>
      <c r="Y663" s="11"/>
      <c r="Z663" s="101"/>
      <c r="AA663" s="11"/>
      <c r="AB663" s="11"/>
      <c r="AC663" s="11"/>
      <c r="AD663" s="11"/>
      <c r="AE663" s="11"/>
      <c r="AF663" s="11"/>
      <c r="AG663" s="11"/>
      <c r="AH663" s="102"/>
      <c r="AI663" s="11"/>
      <c r="AJ663" s="11"/>
      <c r="AK663" s="11"/>
      <c r="AL663" s="11"/>
      <c r="AM663" s="11"/>
      <c r="AN663" s="11"/>
      <c r="AO663" s="11"/>
      <c r="AP663" s="11"/>
      <c r="AQ663" s="11"/>
      <c r="AR663" s="11"/>
      <c r="AS663" s="102"/>
      <c r="AT663" s="102"/>
      <c r="AU663" s="11"/>
      <c r="AV663" s="11"/>
      <c r="AW663" s="5"/>
      <c r="AX663" s="5"/>
      <c r="AZ663" s="5"/>
      <c r="BA663" s="5"/>
    </row>
    <row r="664" spans="3:53" ht="15.75" hidden="1" customHeight="1">
      <c r="C664" s="11"/>
      <c r="D664" s="101"/>
      <c r="E664" s="11"/>
      <c r="F664" s="11"/>
      <c r="G664" s="11"/>
      <c r="H664" s="102"/>
      <c r="I664" s="134"/>
      <c r="J664" s="11"/>
      <c r="K664" s="11"/>
      <c r="L664" s="11"/>
      <c r="P664" s="11"/>
      <c r="Q664" s="11"/>
      <c r="R664" s="101"/>
      <c r="S664" s="11"/>
      <c r="T664" s="11"/>
      <c r="U664" s="11"/>
      <c r="W664" s="11"/>
      <c r="X664" s="11"/>
      <c r="Y664" s="11"/>
      <c r="Z664" s="101"/>
      <c r="AA664" s="11"/>
      <c r="AB664" s="11"/>
      <c r="AC664" s="11"/>
      <c r="AD664" s="11"/>
      <c r="AE664" s="11"/>
      <c r="AF664" s="11"/>
      <c r="AG664" s="11"/>
      <c r="AH664" s="102"/>
      <c r="AI664" s="11"/>
      <c r="AJ664" s="11"/>
      <c r="AK664" s="11"/>
      <c r="AL664" s="11"/>
      <c r="AM664" s="11"/>
      <c r="AN664" s="11"/>
      <c r="AO664" s="11"/>
      <c r="AP664" s="11"/>
      <c r="AQ664" s="11"/>
      <c r="AR664" s="11"/>
      <c r="AS664" s="102"/>
      <c r="AT664" s="102"/>
      <c r="AU664" s="11"/>
      <c r="AV664" s="11"/>
      <c r="AW664" s="5"/>
      <c r="AX664" s="5"/>
      <c r="AZ664" s="5"/>
      <c r="BA664" s="5"/>
    </row>
    <row r="665" spans="3:53" ht="15.75" hidden="1" customHeight="1">
      <c r="C665" s="11"/>
      <c r="D665" s="101"/>
      <c r="E665" s="11"/>
      <c r="F665" s="11"/>
      <c r="G665" s="11"/>
      <c r="H665" s="102"/>
      <c r="I665" s="134"/>
      <c r="J665" s="11"/>
      <c r="K665" s="11"/>
      <c r="L665" s="11"/>
      <c r="P665" s="11"/>
      <c r="Q665" s="11"/>
      <c r="R665" s="101"/>
      <c r="S665" s="11"/>
      <c r="T665" s="11"/>
      <c r="U665" s="11"/>
      <c r="W665" s="11"/>
      <c r="X665" s="11"/>
      <c r="Y665" s="11"/>
      <c r="Z665" s="101"/>
      <c r="AA665" s="11"/>
      <c r="AB665" s="11"/>
      <c r="AC665" s="11"/>
      <c r="AD665" s="11"/>
      <c r="AE665" s="11"/>
      <c r="AF665" s="11"/>
      <c r="AG665" s="11"/>
      <c r="AH665" s="102"/>
      <c r="AI665" s="11"/>
      <c r="AJ665" s="11"/>
      <c r="AK665" s="11"/>
      <c r="AL665" s="11"/>
      <c r="AM665" s="11"/>
      <c r="AN665" s="11"/>
      <c r="AO665" s="11"/>
      <c r="AP665" s="11"/>
      <c r="AQ665" s="11"/>
      <c r="AR665" s="11"/>
      <c r="AS665" s="102"/>
      <c r="AT665" s="102"/>
      <c r="AU665" s="11"/>
      <c r="AV665" s="11"/>
      <c r="AW665" s="5"/>
      <c r="AX665" s="5"/>
      <c r="AZ665" s="5"/>
      <c r="BA665" s="5"/>
    </row>
    <row r="666" spans="3:53" ht="15.75" hidden="1" customHeight="1">
      <c r="C666" s="11"/>
      <c r="D666" s="101"/>
      <c r="E666" s="11"/>
      <c r="F666" s="11"/>
      <c r="G666" s="11"/>
      <c r="H666" s="102"/>
      <c r="I666" s="134"/>
      <c r="J666" s="11"/>
      <c r="K666" s="11"/>
      <c r="L666" s="11"/>
      <c r="P666" s="11"/>
      <c r="Q666" s="11"/>
      <c r="R666" s="101"/>
      <c r="S666" s="11"/>
      <c r="T666" s="11"/>
      <c r="U666" s="11"/>
      <c r="W666" s="11"/>
      <c r="X666" s="11"/>
      <c r="Y666" s="11"/>
      <c r="Z666" s="101"/>
      <c r="AA666" s="11"/>
      <c r="AB666" s="11"/>
      <c r="AC666" s="11"/>
      <c r="AD666" s="11"/>
      <c r="AE666" s="11"/>
      <c r="AF666" s="11"/>
      <c r="AG666" s="11"/>
      <c r="AH666" s="102"/>
      <c r="AI666" s="11"/>
      <c r="AJ666" s="11"/>
      <c r="AK666" s="11"/>
      <c r="AL666" s="11"/>
      <c r="AM666" s="11"/>
      <c r="AN666" s="11"/>
      <c r="AO666" s="11"/>
      <c r="AP666" s="11"/>
      <c r="AQ666" s="11"/>
      <c r="AR666" s="11"/>
      <c r="AS666" s="102"/>
      <c r="AT666" s="102"/>
      <c r="AU666" s="11"/>
      <c r="AV666" s="11"/>
      <c r="AW666" s="5"/>
      <c r="AX666" s="5"/>
      <c r="AZ666" s="5"/>
      <c r="BA666" s="5"/>
    </row>
    <row r="667" spans="3:53" ht="15.75" hidden="1" customHeight="1">
      <c r="C667" s="11"/>
      <c r="D667" s="101"/>
      <c r="E667" s="11"/>
      <c r="F667" s="11"/>
      <c r="G667" s="11"/>
      <c r="H667" s="102"/>
      <c r="I667" s="134"/>
      <c r="J667" s="11"/>
      <c r="K667" s="11"/>
      <c r="L667" s="11"/>
      <c r="P667" s="11"/>
      <c r="Q667" s="11"/>
      <c r="R667" s="101"/>
      <c r="S667" s="11"/>
      <c r="T667" s="11"/>
      <c r="U667" s="11"/>
      <c r="W667" s="11"/>
      <c r="X667" s="11"/>
      <c r="Y667" s="11"/>
      <c r="Z667" s="101"/>
      <c r="AA667" s="11"/>
      <c r="AB667" s="11"/>
      <c r="AC667" s="11"/>
      <c r="AD667" s="11"/>
      <c r="AE667" s="11"/>
      <c r="AF667" s="11"/>
      <c r="AG667" s="11"/>
      <c r="AH667" s="102"/>
      <c r="AI667" s="11"/>
      <c r="AJ667" s="11"/>
      <c r="AK667" s="11"/>
      <c r="AL667" s="11"/>
      <c r="AM667" s="11"/>
      <c r="AN667" s="11"/>
      <c r="AO667" s="11"/>
      <c r="AP667" s="11"/>
      <c r="AQ667" s="11"/>
      <c r="AR667" s="11"/>
      <c r="AS667" s="102"/>
      <c r="AT667" s="102"/>
      <c r="AU667" s="11"/>
      <c r="AV667" s="11"/>
      <c r="AW667" s="5"/>
      <c r="AX667" s="5"/>
      <c r="AZ667" s="5"/>
      <c r="BA667" s="5"/>
    </row>
    <row r="668" spans="3:53" ht="15.75" hidden="1" customHeight="1">
      <c r="C668" s="11"/>
      <c r="D668" s="101"/>
      <c r="E668" s="11"/>
      <c r="F668" s="11"/>
      <c r="G668" s="11"/>
      <c r="H668" s="102"/>
      <c r="I668" s="134"/>
      <c r="J668" s="11"/>
      <c r="K668" s="11"/>
      <c r="L668" s="11"/>
      <c r="P668" s="11"/>
      <c r="Q668" s="11"/>
      <c r="R668" s="101"/>
      <c r="S668" s="11"/>
      <c r="T668" s="11"/>
      <c r="U668" s="11"/>
      <c r="W668" s="11"/>
      <c r="X668" s="11"/>
      <c r="Y668" s="11"/>
      <c r="Z668" s="101"/>
      <c r="AA668" s="11"/>
      <c r="AB668" s="11"/>
      <c r="AC668" s="11"/>
      <c r="AD668" s="11"/>
      <c r="AE668" s="11"/>
      <c r="AF668" s="11"/>
      <c r="AG668" s="11"/>
      <c r="AH668" s="102"/>
      <c r="AI668" s="11"/>
      <c r="AJ668" s="11"/>
      <c r="AK668" s="11"/>
      <c r="AL668" s="11"/>
      <c r="AM668" s="11"/>
      <c r="AN668" s="11"/>
      <c r="AO668" s="11"/>
      <c r="AP668" s="11"/>
      <c r="AQ668" s="11"/>
      <c r="AR668" s="11"/>
      <c r="AS668" s="102"/>
      <c r="AT668" s="102"/>
      <c r="AU668" s="11"/>
      <c r="AV668" s="11"/>
      <c r="AW668" s="5"/>
      <c r="AX668" s="5"/>
      <c r="AZ668" s="5"/>
      <c r="BA668" s="5"/>
    </row>
    <row r="669" spans="3:53" ht="15.75" hidden="1" customHeight="1">
      <c r="C669" s="11"/>
      <c r="D669" s="101"/>
      <c r="E669" s="11"/>
      <c r="F669" s="11"/>
      <c r="G669" s="11"/>
      <c r="H669" s="102"/>
      <c r="I669" s="134"/>
      <c r="J669" s="11"/>
      <c r="K669" s="11"/>
      <c r="L669" s="11"/>
      <c r="P669" s="11"/>
      <c r="Q669" s="11"/>
      <c r="R669" s="101"/>
      <c r="S669" s="11"/>
      <c r="T669" s="11"/>
      <c r="U669" s="11"/>
      <c r="W669" s="11"/>
      <c r="X669" s="11"/>
      <c r="Y669" s="11"/>
      <c r="Z669" s="101"/>
      <c r="AA669" s="11"/>
      <c r="AB669" s="11"/>
      <c r="AC669" s="11"/>
      <c r="AD669" s="11"/>
      <c r="AE669" s="11"/>
      <c r="AF669" s="11"/>
      <c r="AG669" s="11"/>
      <c r="AH669" s="102"/>
      <c r="AI669" s="11"/>
      <c r="AJ669" s="11"/>
      <c r="AK669" s="11"/>
      <c r="AL669" s="11"/>
      <c r="AM669" s="11"/>
      <c r="AN669" s="11"/>
      <c r="AO669" s="11"/>
      <c r="AP669" s="11"/>
      <c r="AQ669" s="11"/>
      <c r="AR669" s="11"/>
      <c r="AS669" s="102"/>
      <c r="AT669" s="102"/>
      <c r="AU669" s="11"/>
      <c r="AV669" s="11"/>
      <c r="AW669" s="5"/>
      <c r="AX669" s="5"/>
      <c r="AZ669" s="5"/>
      <c r="BA669" s="5"/>
    </row>
    <row r="670" spans="3:53" ht="15.75" hidden="1" customHeight="1">
      <c r="C670" s="11"/>
      <c r="D670" s="101"/>
      <c r="E670" s="11"/>
      <c r="F670" s="11"/>
      <c r="G670" s="11"/>
      <c r="H670" s="102"/>
      <c r="I670" s="134"/>
      <c r="J670" s="11"/>
      <c r="K670" s="11"/>
      <c r="L670" s="11"/>
      <c r="P670" s="11"/>
      <c r="Q670" s="11"/>
      <c r="R670" s="101"/>
      <c r="S670" s="11"/>
      <c r="T670" s="11"/>
      <c r="U670" s="11"/>
      <c r="W670" s="11"/>
      <c r="X670" s="11"/>
      <c r="Y670" s="11"/>
      <c r="Z670" s="101"/>
      <c r="AA670" s="11"/>
      <c r="AB670" s="11"/>
      <c r="AC670" s="11"/>
      <c r="AD670" s="11"/>
      <c r="AE670" s="11"/>
      <c r="AF670" s="11"/>
      <c r="AG670" s="11"/>
      <c r="AH670" s="102"/>
      <c r="AI670" s="11"/>
      <c r="AJ670" s="11"/>
      <c r="AK670" s="11"/>
      <c r="AL670" s="11"/>
      <c r="AM670" s="11"/>
      <c r="AN670" s="11"/>
      <c r="AO670" s="11"/>
      <c r="AP670" s="11"/>
      <c r="AQ670" s="11"/>
      <c r="AR670" s="11"/>
      <c r="AS670" s="102"/>
      <c r="AT670" s="102"/>
      <c r="AU670" s="11"/>
      <c r="AV670" s="11"/>
      <c r="AW670" s="5"/>
      <c r="AX670" s="5"/>
      <c r="AZ670" s="5"/>
      <c r="BA670" s="5"/>
    </row>
    <row r="671" spans="3:53" ht="15.75" hidden="1" customHeight="1">
      <c r="C671" s="11"/>
      <c r="D671" s="101"/>
      <c r="E671" s="11"/>
      <c r="F671" s="11"/>
      <c r="G671" s="11"/>
      <c r="H671" s="102"/>
      <c r="I671" s="134"/>
      <c r="J671" s="11"/>
      <c r="K671" s="11"/>
      <c r="L671" s="11"/>
      <c r="P671" s="11"/>
      <c r="Q671" s="11"/>
      <c r="R671" s="101"/>
      <c r="S671" s="11"/>
      <c r="T671" s="11"/>
      <c r="U671" s="11"/>
      <c r="W671" s="11"/>
      <c r="X671" s="11"/>
      <c r="Y671" s="11"/>
      <c r="Z671" s="101"/>
      <c r="AA671" s="11"/>
      <c r="AB671" s="11"/>
      <c r="AC671" s="11"/>
      <c r="AD671" s="11"/>
      <c r="AE671" s="11"/>
      <c r="AF671" s="11"/>
      <c r="AG671" s="11"/>
      <c r="AH671" s="102"/>
      <c r="AI671" s="11"/>
      <c r="AJ671" s="11"/>
      <c r="AK671" s="11"/>
      <c r="AL671" s="11"/>
      <c r="AM671" s="11"/>
      <c r="AN671" s="11"/>
      <c r="AO671" s="11"/>
      <c r="AP671" s="11"/>
      <c r="AQ671" s="11"/>
      <c r="AR671" s="11"/>
      <c r="AS671" s="102"/>
      <c r="AT671" s="102"/>
      <c r="AU671" s="11"/>
      <c r="AV671" s="11"/>
      <c r="AW671" s="5"/>
      <c r="AX671" s="5"/>
      <c r="AZ671" s="5"/>
      <c r="BA671" s="5"/>
    </row>
    <row r="672" spans="3:53" ht="15.75" hidden="1" customHeight="1">
      <c r="C672" s="11"/>
      <c r="D672" s="101"/>
      <c r="E672" s="11"/>
      <c r="F672" s="11"/>
      <c r="G672" s="11"/>
      <c r="H672" s="102"/>
      <c r="I672" s="134"/>
      <c r="J672" s="11"/>
      <c r="K672" s="11"/>
      <c r="L672" s="11"/>
      <c r="P672" s="11"/>
      <c r="Q672" s="11"/>
      <c r="R672" s="101"/>
      <c r="S672" s="11"/>
      <c r="T672" s="11"/>
      <c r="U672" s="11"/>
      <c r="W672" s="11"/>
      <c r="X672" s="11"/>
      <c r="Y672" s="11"/>
      <c r="Z672" s="101"/>
      <c r="AA672" s="11"/>
      <c r="AB672" s="11"/>
      <c r="AC672" s="11"/>
      <c r="AD672" s="11"/>
      <c r="AE672" s="11"/>
      <c r="AF672" s="11"/>
      <c r="AG672" s="11"/>
      <c r="AH672" s="102"/>
      <c r="AI672" s="11"/>
      <c r="AJ672" s="11"/>
      <c r="AK672" s="11"/>
      <c r="AL672" s="11"/>
      <c r="AM672" s="11"/>
      <c r="AN672" s="11"/>
      <c r="AO672" s="11"/>
      <c r="AP672" s="11"/>
      <c r="AQ672" s="11"/>
      <c r="AR672" s="11"/>
      <c r="AS672" s="102"/>
      <c r="AT672" s="102"/>
      <c r="AU672" s="11"/>
      <c r="AV672" s="11"/>
      <c r="AW672" s="5"/>
      <c r="AX672" s="5"/>
      <c r="AZ672" s="5"/>
      <c r="BA672" s="5"/>
    </row>
    <row r="673" spans="3:53" ht="15.75" hidden="1" customHeight="1">
      <c r="C673" s="11"/>
      <c r="D673" s="101"/>
      <c r="E673" s="11"/>
      <c r="F673" s="11"/>
      <c r="G673" s="11"/>
      <c r="H673" s="102"/>
      <c r="I673" s="134"/>
      <c r="J673" s="11"/>
      <c r="K673" s="11"/>
      <c r="L673" s="11"/>
      <c r="P673" s="11"/>
      <c r="Q673" s="11"/>
      <c r="R673" s="101"/>
      <c r="S673" s="11"/>
      <c r="T673" s="11"/>
      <c r="U673" s="11"/>
      <c r="W673" s="11"/>
      <c r="X673" s="11"/>
      <c r="Y673" s="11"/>
      <c r="Z673" s="101"/>
      <c r="AA673" s="11"/>
      <c r="AB673" s="11"/>
      <c r="AC673" s="11"/>
      <c r="AD673" s="11"/>
      <c r="AE673" s="11"/>
      <c r="AF673" s="11"/>
      <c r="AG673" s="11"/>
      <c r="AH673" s="102"/>
      <c r="AI673" s="11"/>
      <c r="AJ673" s="11"/>
      <c r="AK673" s="11"/>
      <c r="AL673" s="11"/>
      <c r="AM673" s="11"/>
      <c r="AN673" s="11"/>
      <c r="AO673" s="11"/>
      <c r="AP673" s="11"/>
      <c r="AQ673" s="11"/>
      <c r="AR673" s="11"/>
      <c r="AS673" s="102"/>
      <c r="AT673" s="102"/>
      <c r="AU673" s="11"/>
      <c r="AV673" s="11"/>
      <c r="AW673" s="5"/>
      <c r="AX673" s="5"/>
      <c r="AZ673" s="5"/>
      <c r="BA673" s="5"/>
    </row>
    <row r="674" spans="3:53" ht="15.75" hidden="1" customHeight="1">
      <c r="C674" s="11"/>
      <c r="D674" s="101"/>
      <c r="E674" s="11"/>
      <c r="F674" s="11"/>
      <c r="G674" s="11"/>
      <c r="H674" s="102"/>
      <c r="I674" s="134"/>
      <c r="J674" s="11"/>
      <c r="K674" s="11"/>
      <c r="L674" s="11"/>
      <c r="P674" s="11"/>
      <c r="Q674" s="11"/>
      <c r="R674" s="101"/>
      <c r="S674" s="11"/>
      <c r="T674" s="11"/>
      <c r="U674" s="11"/>
      <c r="W674" s="11"/>
      <c r="X674" s="11"/>
      <c r="Y674" s="11"/>
      <c r="Z674" s="101"/>
      <c r="AA674" s="11"/>
      <c r="AB674" s="11"/>
      <c r="AC674" s="11"/>
      <c r="AD674" s="11"/>
      <c r="AE674" s="11"/>
      <c r="AF674" s="11"/>
      <c r="AG674" s="11"/>
      <c r="AH674" s="102"/>
      <c r="AI674" s="11"/>
      <c r="AJ674" s="11"/>
      <c r="AK674" s="11"/>
      <c r="AL674" s="11"/>
      <c r="AM674" s="11"/>
      <c r="AN674" s="11"/>
      <c r="AO674" s="11"/>
      <c r="AP674" s="11"/>
      <c r="AQ674" s="11"/>
      <c r="AR674" s="11"/>
      <c r="AS674" s="102"/>
      <c r="AT674" s="102"/>
      <c r="AU674" s="11"/>
      <c r="AV674" s="11"/>
      <c r="AW674" s="5"/>
      <c r="AX674" s="5"/>
      <c r="AZ674" s="5"/>
      <c r="BA674" s="5"/>
    </row>
    <row r="675" spans="3:53" ht="15.75" hidden="1" customHeight="1">
      <c r="C675" s="11"/>
      <c r="D675" s="101"/>
      <c r="E675" s="11"/>
      <c r="F675" s="11"/>
      <c r="G675" s="11"/>
      <c r="H675" s="102"/>
      <c r="I675" s="134"/>
      <c r="J675" s="11"/>
      <c r="K675" s="11"/>
      <c r="L675" s="11"/>
      <c r="P675" s="11"/>
      <c r="Q675" s="11"/>
      <c r="R675" s="101"/>
      <c r="S675" s="11"/>
      <c r="T675" s="11"/>
      <c r="U675" s="11"/>
      <c r="W675" s="11"/>
      <c r="X675" s="11"/>
      <c r="Y675" s="11"/>
      <c r="Z675" s="101"/>
      <c r="AA675" s="11"/>
      <c r="AB675" s="11"/>
      <c r="AC675" s="11"/>
      <c r="AD675" s="11"/>
      <c r="AE675" s="11"/>
      <c r="AF675" s="11"/>
      <c r="AG675" s="11"/>
      <c r="AH675" s="102"/>
      <c r="AI675" s="11"/>
      <c r="AJ675" s="11"/>
      <c r="AK675" s="11"/>
      <c r="AL675" s="11"/>
      <c r="AM675" s="11"/>
      <c r="AN675" s="11"/>
      <c r="AO675" s="11"/>
      <c r="AP675" s="11"/>
      <c r="AQ675" s="11"/>
      <c r="AR675" s="11"/>
      <c r="AS675" s="102"/>
      <c r="AT675" s="102"/>
      <c r="AU675" s="11"/>
      <c r="AV675" s="11"/>
      <c r="AW675" s="5"/>
      <c r="AX675" s="5"/>
      <c r="AZ675" s="5"/>
      <c r="BA675" s="5"/>
    </row>
    <row r="676" spans="3:53" ht="15.75" hidden="1" customHeight="1">
      <c r="C676" s="11"/>
      <c r="D676" s="101"/>
      <c r="E676" s="11"/>
      <c r="F676" s="11"/>
      <c r="G676" s="11"/>
      <c r="H676" s="102"/>
      <c r="I676" s="134"/>
      <c r="J676" s="11"/>
      <c r="K676" s="11"/>
      <c r="L676" s="11"/>
      <c r="P676" s="11"/>
      <c r="Q676" s="11"/>
      <c r="R676" s="101"/>
      <c r="S676" s="11"/>
      <c r="T676" s="11"/>
      <c r="U676" s="11"/>
      <c r="W676" s="11"/>
      <c r="X676" s="11"/>
      <c r="Y676" s="11"/>
      <c r="Z676" s="101"/>
      <c r="AA676" s="11"/>
      <c r="AB676" s="11"/>
      <c r="AC676" s="11"/>
      <c r="AD676" s="11"/>
      <c r="AE676" s="11"/>
      <c r="AF676" s="11"/>
      <c r="AG676" s="11"/>
      <c r="AH676" s="102"/>
      <c r="AI676" s="11"/>
      <c r="AJ676" s="11"/>
      <c r="AK676" s="11"/>
      <c r="AL676" s="11"/>
      <c r="AM676" s="11"/>
      <c r="AN676" s="11"/>
      <c r="AO676" s="11"/>
      <c r="AP676" s="11"/>
      <c r="AQ676" s="11"/>
      <c r="AR676" s="11"/>
      <c r="AS676" s="102"/>
      <c r="AT676" s="102"/>
      <c r="AU676" s="11"/>
      <c r="AV676" s="11"/>
      <c r="AW676" s="5"/>
      <c r="AX676" s="5"/>
      <c r="AZ676" s="5"/>
      <c r="BA676" s="5"/>
    </row>
    <row r="677" spans="3:53" ht="15.75" hidden="1" customHeight="1">
      <c r="C677" s="11"/>
      <c r="D677" s="101"/>
      <c r="E677" s="11"/>
      <c r="F677" s="11"/>
      <c r="G677" s="11"/>
      <c r="H677" s="102"/>
      <c r="I677" s="134"/>
      <c r="J677" s="11"/>
      <c r="K677" s="11"/>
      <c r="L677" s="11"/>
      <c r="P677" s="11"/>
      <c r="Q677" s="11"/>
      <c r="R677" s="101"/>
      <c r="S677" s="11"/>
      <c r="T677" s="11"/>
      <c r="U677" s="11"/>
      <c r="W677" s="11"/>
      <c r="X677" s="11"/>
      <c r="Y677" s="11"/>
      <c r="Z677" s="101"/>
      <c r="AA677" s="11"/>
      <c r="AB677" s="11"/>
      <c r="AC677" s="11"/>
      <c r="AD677" s="11"/>
      <c r="AE677" s="11"/>
      <c r="AF677" s="11"/>
      <c r="AG677" s="11"/>
      <c r="AH677" s="102"/>
      <c r="AI677" s="11"/>
      <c r="AJ677" s="11"/>
      <c r="AK677" s="11"/>
      <c r="AL677" s="11"/>
      <c r="AM677" s="11"/>
      <c r="AN677" s="11"/>
      <c r="AO677" s="11"/>
      <c r="AP677" s="11"/>
      <c r="AQ677" s="11"/>
      <c r="AR677" s="11"/>
      <c r="AS677" s="102"/>
      <c r="AT677" s="102"/>
      <c r="AU677" s="11"/>
      <c r="AV677" s="11"/>
      <c r="AW677" s="5"/>
      <c r="AX677" s="5"/>
      <c r="AZ677" s="5"/>
      <c r="BA677" s="5"/>
    </row>
    <row r="678" spans="3:53" ht="15.75" hidden="1" customHeight="1">
      <c r="C678" s="11"/>
      <c r="D678" s="101"/>
      <c r="E678" s="11"/>
      <c r="F678" s="11"/>
      <c r="G678" s="11"/>
      <c r="H678" s="102"/>
      <c r="I678" s="134"/>
      <c r="J678" s="11"/>
      <c r="K678" s="11"/>
      <c r="L678" s="11"/>
      <c r="P678" s="11"/>
      <c r="Q678" s="11"/>
      <c r="R678" s="101"/>
      <c r="S678" s="11"/>
      <c r="T678" s="11"/>
      <c r="U678" s="11"/>
      <c r="W678" s="11"/>
      <c r="X678" s="11"/>
      <c r="Y678" s="11"/>
      <c r="Z678" s="101"/>
      <c r="AA678" s="11"/>
      <c r="AB678" s="11"/>
      <c r="AC678" s="11"/>
      <c r="AD678" s="11"/>
      <c r="AE678" s="11"/>
      <c r="AF678" s="11"/>
      <c r="AG678" s="11"/>
      <c r="AH678" s="102"/>
      <c r="AI678" s="11"/>
      <c r="AJ678" s="11"/>
      <c r="AK678" s="11"/>
      <c r="AL678" s="11"/>
      <c r="AM678" s="11"/>
      <c r="AN678" s="11"/>
      <c r="AO678" s="11"/>
      <c r="AP678" s="11"/>
      <c r="AQ678" s="11"/>
      <c r="AR678" s="11"/>
      <c r="AS678" s="102"/>
      <c r="AT678" s="102"/>
      <c r="AU678" s="11"/>
      <c r="AV678" s="11"/>
      <c r="AW678" s="5"/>
      <c r="AX678" s="5"/>
      <c r="AZ678" s="5"/>
      <c r="BA678" s="5"/>
    </row>
    <row r="679" spans="3:53" ht="15.75" hidden="1" customHeight="1">
      <c r="C679" s="11"/>
      <c r="D679" s="101"/>
      <c r="E679" s="11"/>
      <c r="F679" s="11"/>
      <c r="G679" s="11"/>
      <c r="H679" s="102"/>
      <c r="I679" s="134"/>
      <c r="J679" s="11"/>
      <c r="K679" s="11"/>
      <c r="L679" s="11"/>
      <c r="P679" s="11"/>
      <c r="Q679" s="11"/>
      <c r="R679" s="101"/>
      <c r="S679" s="11"/>
      <c r="T679" s="11"/>
      <c r="U679" s="11"/>
      <c r="W679" s="11"/>
      <c r="X679" s="11"/>
      <c r="Y679" s="11"/>
      <c r="Z679" s="101"/>
      <c r="AA679" s="11"/>
      <c r="AB679" s="11"/>
      <c r="AC679" s="11"/>
      <c r="AD679" s="11"/>
      <c r="AE679" s="11"/>
      <c r="AF679" s="11"/>
      <c r="AG679" s="11"/>
      <c r="AH679" s="102"/>
      <c r="AI679" s="11"/>
      <c r="AJ679" s="11"/>
      <c r="AK679" s="11"/>
      <c r="AL679" s="11"/>
      <c r="AM679" s="11"/>
      <c r="AN679" s="11"/>
      <c r="AO679" s="11"/>
      <c r="AP679" s="11"/>
      <c r="AQ679" s="11"/>
      <c r="AR679" s="11"/>
      <c r="AS679" s="102"/>
      <c r="AT679" s="102"/>
      <c r="AU679" s="11"/>
      <c r="AV679" s="11"/>
      <c r="AW679" s="5"/>
      <c r="AX679" s="5"/>
      <c r="AZ679" s="5"/>
      <c r="BA679" s="5"/>
    </row>
    <row r="680" spans="3:53" ht="15.75" hidden="1" customHeight="1">
      <c r="C680" s="11"/>
      <c r="D680" s="101"/>
      <c r="E680" s="11"/>
      <c r="F680" s="11"/>
      <c r="G680" s="11"/>
      <c r="H680" s="102"/>
      <c r="I680" s="134"/>
      <c r="J680" s="11"/>
      <c r="K680" s="11"/>
      <c r="L680" s="11"/>
      <c r="P680" s="11"/>
      <c r="Q680" s="11"/>
      <c r="R680" s="101"/>
      <c r="S680" s="11"/>
      <c r="T680" s="11"/>
      <c r="U680" s="11"/>
      <c r="W680" s="11"/>
      <c r="X680" s="11"/>
      <c r="Y680" s="11"/>
      <c r="Z680" s="101"/>
      <c r="AA680" s="11"/>
      <c r="AB680" s="11"/>
      <c r="AC680" s="11"/>
      <c r="AD680" s="11"/>
      <c r="AE680" s="11"/>
      <c r="AF680" s="11"/>
      <c r="AG680" s="11"/>
      <c r="AH680" s="102"/>
      <c r="AI680" s="11"/>
      <c r="AJ680" s="11"/>
      <c r="AK680" s="11"/>
      <c r="AL680" s="11"/>
      <c r="AM680" s="11"/>
      <c r="AN680" s="11"/>
      <c r="AO680" s="11"/>
      <c r="AP680" s="11"/>
      <c r="AQ680" s="11"/>
      <c r="AR680" s="11"/>
      <c r="AS680" s="102"/>
      <c r="AT680" s="102"/>
      <c r="AU680" s="11"/>
      <c r="AV680" s="11"/>
      <c r="AW680" s="5"/>
      <c r="AX680" s="5"/>
      <c r="AZ680" s="5"/>
      <c r="BA680" s="5"/>
    </row>
    <row r="681" spans="3:53" ht="15.75" hidden="1" customHeight="1">
      <c r="C681" s="11"/>
      <c r="D681" s="101"/>
      <c r="E681" s="11"/>
      <c r="F681" s="11"/>
      <c r="G681" s="11"/>
      <c r="H681" s="102"/>
      <c r="I681" s="134"/>
      <c r="J681" s="11"/>
      <c r="K681" s="11"/>
      <c r="L681" s="11"/>
      <c r="P681" s="11"/>
      <c r="Q681" s="11"/>
      <c r="R681" s="101"/>
      <c r="S681" s="11"/>
      <c r="T681" s="11"/>
      <c r="U681" s="11"/>
      <c r="W681" s="11"/>
      <c r="X681" s="11"/>
      <c r="Y681" s="11"/>
      <c r="Z681" s="101"/>
      <c r="AA681" s="11"/>
      <c r="AB681" s="11"/>
      <c r="AC681" s="11"/>
      <c r="AD681" s="11"/>
      <c r="AE681" s="11"/>
      <c r="AF681" s="11"/>
      <c r="AG681" s="11"/>
      <c r="AH681" s="102"/>
      <c r="AI681" s="11"/>
      <c r="AJ681" s="11"/>
      <c r="AK681" s="11"/>
      <c r="AL681" s="11"/>
      <c r="AM681" s="11"/>
      <c r="AN681" s="11"/>
      <c r="AO681" s="11"/>
      <c r="AP681" s="11"/>
      <c r="AQ681" s="11"/>
      <c r="AR681" s="11"/>
      <c r="AS681" s="102"/>
      <c r="AT681" s="102"/>
      <c r="AU681" s="11"/>
      <c r="AV681" s="11"/>
      <c r="AW681" s="5"/>
      <c r="AX681" s="5"/>
      <c r="AZ681" s="5"/>
      <c r="BA681" s="5"/>
    </row>
    <row r="682" spans="3:53" ht="15.75" hidden="1" customHeight="1">
      <c r="C682" s="11"/>
      <c r="D682" s="101"/>
      <c r="E682" s="11"/>
      <c r="F682" s="11"/>
      <c r="G682" s="11"/>
      <c r="H682" s="102"/>
      <c r="I682" s="134"/>
      <c r="J682" s="11"/>
      <c r="K682" s="11"/>
      <c r="L682" s="11"/>
      <c r="P682" s="11"/>
      <c r="Q682" s="11"/>
      <c r="R682" s="101"/>
      <c r="S682" s="11"/>
      <c r="T682" s="11"/>
      <c r="U682" s="11"/>
      <c r="W682" s="11"/>
      <c r="X682" s="11"/>
      <c r="Y682" s="11"/>
      <c r="Z682" s="101"/>
      <c r="AA682" s="11"/>
      <c r="AB682" s="11"/>
      <c r="AC682" s="11"/>
      <c r="AD682" s="11"/>
      <c r="AE682" s="11"/>
      <c r="AF682" s="11"/>
      <c r="AG682" s="11"/>
      <c r="AH682" s="102"/>
      <c r="AI682" s="11"/>
      <c r="AJ682" s="11"/>
      <c r="AK682" s="11"/>
      <c r="AL682" s="11"/>
      <c r="AM682" s="11"/>
      <c r="AN682" s="11"/>
      <c r="AO682" s="11"/>
      <c r="AP682" s="11"/>
      <c r="AQ682" s="11"/>
      <c r="AR682" s="11"/>
      <c r="AS682" s="102"/>
      <c r="AT682" s="102"/>
      <c r="AU682" s="11"/>
      <c r="AV682" s="11"/>
      <c r="AW682" s="5"/>
      <c r="AX682" s="5"/>
      <c r="AZ682" s="5"/>
      <c r="BA682" s="5"/>
    </row>
    <row r="683" spans="3:53" ht="15.75" hidden="1" customHeight="1">
      <c r="C683" s="11"/>
      <c r="D683" s="101"/>
      <c r="E683" s="11"/>
      <c r="F683" s="11"/>
      <c r="G683" s="11"/>
      <c r="H683" s="102"/>
      <c r="I683" s="134"/>
      <c r="J683" s="11"/>
      <c r="K683" s="11"/>
      <c r="L683" s="11"/>
      <c r="P683" s="11"/>
      <c r="Q683" s="11"/>
      <c r="R683" s="101"/>
      <c r="S683" s="11"/>
      <c r="T683" s="11"/>
      <c r="U683" s="11"/>
      <c r="W683" s="11"/>
      <c r="X683" s="11"/>
      <c r="Y683" s="11"/>
      <c r="Z683" s="101"/>
      <c r="AA683" s="11"/>
      <c r="AB683" s="11"/>
      <c r="AC683" s="11"/>
      <c r="AD683" s="11"/>
      <c r="AE683" s="11"/>
      <c r="AF683" s="11"/>
      <c r="AG683" s="11"/>
      <c r="AH683" s="102"/>
      <c r="AI683" s="11"/>
      <c r="AJ683" s="11"/>
      <c r="AK683" s="11"/>
      <c r="AL683" s="11"/>
      <c r="AM683" s="11"/>
      <c r="AN683" s="11"/>
      <c r="AO683" s="11"/>
      <c r="AP683" s="11"/>
      <c r="AQ683" s="11"/>
      <c r="AR683" s="11"/>
      <c r="AS683" s="102"/>
      <c r="AT683" s="102"/>
      <c r="AU683" s="11"/>
      <c r="AV683" s="11"/>
      <c r="AW683" s="5"/>
      <c r="AX683" s="5"/>
      <c r="AZ683" s="5"/>
      <c r="BA683" s="5"/>
    </row>
    <row r="684" spans="3:53" ht="15.75" hidden="1" customHeight="1">
      <c r="C684" s="11"/>
      <c r="D684" s="101"/>
      <c r="E684" s="11"/>
      <c r="F684" s="11"/>
      <c r="G684" s="11"/>
      <c r="H684" s="102"/>
      <c r="I684" s="134"/>
      <c r="J684" s="11"/>
      <c r="K684" s="11"/>
      <c r="L684" s="11"/>
      <c r="P684" s="11"/>
      <c r="Q684" s="11"/>
      <c r="R684" s="101"/>
      <c r="S684" s="11"/>
      <c r="T684" s="11"/>
      <c r="U684" s="11"/>
      <c r="W684" s="11"/>
      <c r="X684" s="11"/>
      <c r="Y684" s="11"/>
      <c r="Z684" s="101"/>
      <c r="AA684" s="11"/>
      <c r="AB684" s="11"/>
      <c r="AC684" s="11"/>
      <c r="AD684" s="11"/>
      <c r="AE684" s="11"/>
      <c r="AF684" s="11"/>
      <c r="AG684" s="11"/>
      <c r="AH684" s="102"/>
      <c r="AI684" s="11"/>
      <c r="AJ684" s="11"/>
      <c r="AK684" s="11"/>
      <c r="AL684" s="11"/>
      <c r="AM684" s="11"/>
      <c r="AN684" s="11"/>
      <c r="AO684" s="11"/>
      <c r="AP684" s="11"/>
      <c r="AQ684" s="11"/>
      <c r="AR684" s="11"/>
      <c r="AS684" s="102"/>
      <c r="AT684" s="102"/>
      <c r="AU684" s="11"/>
      <c r="AV684" s="11"/>
      <c r="AW684" s="5"/>
      <c r="AX684" s="5"/>
      <c r="AZ684" s="5"/>
      <c r="BA684" s="5"/>
    </row>
    <row r="685" spans="3:53" ht="15.75" hidden="1" customHeight="1">
      <c r="C685" s="11"/>
      <c r="D685" s="101"/>
      <c r="E685" s="11"/>
      <c r="F685" s="11"/>
      <c r="G685" s="11"/>
      <c r="H685" s="102"/>
      <c r="I685" s="134"/>
      <c r="J685" s="11"/>
      <c r="K685" s="11"/>
      <c r="L685" s="11"/>
      <c r="P685" s="11"/>
      <c r="Q685" s="11"/>
      <c r="R685" s="101"/>
      <c r="S685" s="11"/>
      <c r="T685" s="11"/>
      <c r="U685" s="11"/>
      <c r="W685" s="11"/>
      <c r="X685" s="11"/>
      <c r="Y685" s="11"/>
      <c r="Z685" s="101"/>
      <c r="AA685" s="11"/>
      <c r="AB685" s="11"/>
      <c r="AC685" s="11"/>
      <c r="AD685" s="11"/>
      <c r="AE685" s="11"/>
      <c r="AF685" s="11"/>
      <c r="AG685" s="11"/>
      <c r="AH685" s="102"/>
      <c r="AI685" s="11"/>
      <c r="AJ685" s="11"/>
      <c r="AK685" s="11"/>
      <c r="AL685" s="11"/>
      <c r="AM685" s="11"/>
      <c r="AN685" s="11"/>
      <c r="AO685" s="11"/>
      <c r="AP685" s="11"/>
      <c r="AQ685" s="11"/>
      <c r="AR685" s="11"/>
      <c r="AS685" s="102"/>
      <c r="AT685" s="102"/>
      <c r="AU685" s="11"/>
      <c r="AV685" s="11"/>
      <c r="AW685" s="5"/>
      <c r="AX685" s="5"/>
      <c r="AZ685" s="5"/>
      <c r="BA685" s="5"/>
    </row>
    <row r="686" spans="3:53" ht="15.75" hidden="1" customHeight="1">
      <c r="C686" s="11"/>
      <c r="D686" s="101"/>
      <c r="E686" s="11"/>
      <c r="F686" s="11"/>
      <c r="G686" s="11"/>
      <c r="H686" s="102"/>
      <c r="I686" s="134"/>
      <c r="J686" s="11"/>
      <c r="K686" s="11"/>
      <c r="L686" s="11"/>
      <c r="P686" s="11"/>
      <c r="Q686" s="11"/>
      <c r="R686" s="101"/>
      <c r="S686" s="11"/>
      <c r="T686" s="11"/>
      <c r="U686" s="11"/>
      <c r="W686" s="11"/>
      <c r="X686" s="11"/>
      <c r="Y686" s="11"/>
      <c r="Z686" s="101"/>
      <c r="AA686" s="11"/>
      <c r="AB686" s="11"/>
      <c r="AC686" s="11"/>
      <c r="AD686" s="11"/>
      <c r="AE686" s="11"/>
      <c r="AF686" s="11"/>
      <c r="AG686" s="11"/>
      <c r="AH686" s="102"/>
      <c r="AI686" s="11"/>
      <c r="AJ686" s="11"/>
      <c r="AK686" s="11"/>
      <c r="AL686" s="11"/>
      <c r="AM686" s="11"/>
      <c r="AN686" s="11"/>
      <c r="AO686" s="11"/>
      <c r="AP686" s="11"/>
      <c r="AQ686" s="11"/>
      <c r="AR686" s="11"/>
      <c r="AS686" s="102"/>
      <c r="AT686" s="102"/>
      <c r="AU686" s="11"/>
      <c r="AV686" s="11"/>
      <c r="AW686" s="5"/>
      <c r="AX686" s="5"/>
      <c r="AZ686" s="5"/>
      <c r="BA686" s="5"/>
    </row>
    <row r="687" spans="3:53" ht="15.75" hidden="1" customHeight="1">
      <c r="C687" s="11"/>
      <c r="D687" s="101"/>
      <c r="E687" s="11"/>
      <c r="F687" s="11"/>
      <c r="G687" s="11"/>
      <c r="H687" s="102"/>
      <c r="I687" s="134"/>
      <c r="J687" s="11"/>
      <c r="K687" s="11"/>
      <c r="L687" s="11"/>
      <c r="P687" s="11"/>
      <c r="Q687" s="11"/>
      <c r="R687" s="101"/>
      <c r="S687" s="11"/>
      <c r="T687" s="11"/>
      <c r="U687" s="11"/>
      <c r="W687" s="11"/>
      <c r="X687" s="11"/>
      <c r="Y687" s="11"/>
      <c r="Z687" s="101"/>
      <c r="AA687" s="11"/>
      <c r="AB687" s="11"/>
      <c r="AC687" s="11"/>
      <c r="AD687" s="11"/>
      <c r="AE687" s="11"/>
      <c r="AF687" s="11"/>
      <c r="AG687" s="11"/>
      <c r="AH687" s="102"/>
      <c r="AI687" s="11"/>
      <c r="AJ687" s="11"/>
      <c r="AK687" s="11"/>
      <c r="AL687" s="11"/>
      <c r="AM687" s="11"/>
      <c r="AN687" s="11"/>
      <c r="AO687" s="11"/>
      <c r="AP687" s="11"/>
      <c r="AQ687" s="11"/>
      <c r="AR687" s="11"/>
      <c r="AS687" s="102"/>
      <c r="AT687" s="102"/>
      <c r="AU687" s="11"/>
      <c r="AV687" s="11"/>
      <c r="AW687" s="5"/>
      <c r="AX687" s="5"/>
      <c r="AZ687" s="5"/>
      <c r="BA687" s="5"/>
    </row>
    <row r="688" spans="3:53" ht="15.75" hidden="1" customHeight="1">
      <c r="C688" s="11"/>
      <c r="D688" s="101"/>
      <c r="E688" s="11"/>
      <c r="F688" s="11"/>
      <c r="G688" s="11"/>
      <c r="H688" s="102"/>
      <c r="I688" s="134"/>
      <c r="J688" s="11"/>
      <c r="K688" s="11"/>
      <c r="L688" s="11"/>
      <c r="P688" s="11"/>
      <c r="Q688" s="11"/>
      <c r="R688" s="101"/>
      <c r="S688" s="11"/>
      <c r="T688" s="11"/>
      <c r="U688" s="11"/>
      <c r="W688" s="11"/>
      <c r="X688" s="11"/>
      <c r="Y688" s="11"/>
      <c r="Z688" s="101"/>
      <c r="AA688" s="11"/>
      <c r="AB688" s="11"/>
      <c r="AC688" s="11"/>
      <c r="AD688" s="11"/>
      <c r="AE688" s="11"/>
      <c r="AF688" s="11"/>
      <c r="AG688" s="11"/>
      <c r="AH688" s="102"/>
      <c r="AI688" s="11"/>
      <c r="AJ688" s="11"/>
      <c r="AK688" s="11"/>
      <c r="AL688" s="11"/>
      <c r="AM688" s="11"/>
      <c r="AN688" s="11"/>
      <c r="AO688" s="11"/>
      <c r="AP688" s="11"/>
      <c r="AQ688" s="11"/>
      <c r="AR688" s="11"/>
      <c r="AS688" s="102"/>
      <c r="AT688" s="102"/>
      <c r="AU688" s="11"/>
      <c r="AV688" s="11"/>
      <c r="AW688" s="5"/>
      <c r="AX688" s="5"/>
      <c r="AZ688" s="5"/>
      <c r="BA688" s="5"/>
    </row>
    <row r="689" spans="3:53" ht="15.75" hidden="1" customHeight="1">
      <c r="C689" s="11"/>
      <c r="D689" s="101"/>
      <c r="E689" s="11"/>
      <c r="F689" s="11"/>
      <c r="G689" s="11"/>
      <c r="H689" s="102"/>
      <c r="I689" s="134"/>
      <c r="J689" s="11"/>
      <c r="K689" s="11"/>
      <c r="L689" s="11"/>
      <c r="P689" s="11"/>
      <c r="Q689" s="11"/>
      <c r="R689" s="101"/>
      <c r="S689" s="11"/>
      <c r="T689" s="11"/>
      <c r="U689" s="11"/>
      <c r="W689" s="11"/>
      <c r="X689" s="11"/>
      <c r="Y689" s="11"/>
      <c r="Z689" s="101"/>
      <c r="AA689" s="11"/>
      <c r="AB689" s="11"/>
      <c r="AC689" s="11"/>
      <c r="AD689" s="11"/>
      <c r="AE689" s="11"/>
      <c r="AF689" s="11"/>
      <c r="AG689" s="11"/>
      <c r="AH689" s="102"/>
      <c r="AI689" s="11"/>
      <c r="AJ689" s="11"/>
      <c r="AK689" s="11"/>
      <c r="AL689" s="11"/>
      <c r="AM689" s="11"/>
      <c r="AN689" s="11"/>
      <c r="AO689" s="11"/>
      <c r="AP689" s="11"/>
      <c r="AQ689" s="11"/>
      <c r="AR689" s="11"/>
      <c r="AS689" s="102"/>
      <c r="AT689" s="102"/>
      <c r="AU689" s="11"/>
      <c r="AV689" s="11"/>
      <c r="AW689" s="5"/>
      <c r="AX689" s="5"/>
      <c r="AZ689" s="5"/>
      <c r="BA689" s="5"/>
    </row>
    <row r="690" spans="3:53" ht="15.75" hidden="1" customHeight="1">
      <c r="C690" s="11"/>
      <c r="D690" s="101"/>
      <c r="E690" s="11"/>
      <c r="F690" s="11"/>
      <c r="G690" s="11"/>
      <c r="H690" s="102"/>
      <c r="I690" s="134"/>
      <c r="J690" s="11"/>
      <c r="K690" s="11"/>
      <c r="L690" s="11"/>
      <c r="P690" s="11"/>
      <c r="Q690" s="11"/>
      <c r="R690" s="101"/>
      <c r="S690" s="11"/>
      <c r="T690" s="11"/>
      <c r="U690" s="11"/>
      <c r="W690" s="11"/>
      <c r="X690" s="11"/>
      <c r="Y690" s="11"/>
      <c r="Z690" s="101"/>
      <c r="AA690" s="11"/>
      <c r="AB690" s="11"/>
      <c r="AC690" s="11"/>
      <c r="AD690" s="11"/>
      <c r="AE690" s="11"/>
      <c r="AF690" s="11"/>
      <c r="AG690" s="11"/>
      <c r="AH690" s="102"/>
      <c r="AI690" s="11"/>
      <c r="AJ690" s="11"/>
      <c r="AK690" s="11"/>
      <c r="AL690" s="11"/>
      <c r="AM690" s="11"/>
      <c r="AN690" s="11"/>
      <c r="AO690" s="11"/>
      <c r="AP690" s="11"/>
      <c r="AQ690" s="11"/>
      <c r="AR690" s="11"/>
      <c r="AS690" s="102"/>
      <c r="AT690" s="102"/>
      <c r="AU690" s="11"/>
      <c r="AV690" s="11"/>
      <c r="AW690" s="5"/>
      <c r="AX690" s="5"/>
      <c r="AZ690" s="5"/>
      <c r="BA690" s="5"/>
    </row>
    <row r="691" spans="3:53" ht="15.75" hidden="1" customHeight="1">
      <c r="C691" s="11"/>
      <c r="D691" s="101"/>
      <c r="E691" s="11"/>
      <c r="F691" s="11"/>
      <c r="G691" s="11"/>
      <c r="H691" s="102"/>
      <c r="I691" s="134"/>
      <c r="J691" s="11"/>
      <c r="K691" s="11"/>
      <c r="L691" s="11"/>
      <c r="P691" s="11"/>
      <c r="Q691" s="11"/>
      <c r="R691" s="101"/>
      <c r="S691" s="11"/>
      <c r="T691" s="11"/>
      <c r="U691" s="11"/>
      <c r="W691" s="11"/>
      <c r="X691" s="11"/>
      <c r="Y691" s="11"/>
      <c r="Z691" s="101"/>
      <c r="AA691" s="11"/>
      <c r="AB691" s="11"/>
      <c r="AC691" s="11"/>
      <c r="AD691" s="11"/>
      <c r="AE691" s="11"/>
      <c r="AF691" s="11"/>
      <c r="AG691" s="11"/>
      <c r="AH691" s="102"/>
      <c r="AI691" s="11"/>
      <c r="AJ691" s="11"/>
      <c r="AK691" s="11"/>
      <c r="AL691" s="11"/>
      <c r="AM691" s="11"/>
      <c r="AN691" s="11"/>
      <c r="AO691" s="11"/>
      <c r="AP691" s="11"/>
      <c r="AQ691" s="11"/>
      <c r="AR691" s="11"/>
      <c r="AS691" s="102"/>
      <c r="AT691" s="102"/>
      <c r="AU691" s="11"/>
      <c r="AV691" s="11"/>
      <c r="AW691" s="5"/>
      <c r="AX691" s="5"/>
      <c r="AZ691" s="5"/>
      <c r="BA691" s="5"/>
    </row>
    <row r="692" spans="3:53" ht="15.75" hidden="1" customHeight="1">
      <c r="C692" s="11"/>
      <c r="D692" s="101"/>
      <c r="E692" s="11"/>
      <c r="F692" s="11"/>
      <c r="G692" s="11"/>
      <c r="H692" s="102"/>
      <c r="I692" s="134"/>
      <c r="J692" s="11"/>
      <c r="K692" s="11"/>
      <c r="L692" s="11"/>
      <c r="P692" s="11"/>
      <c r="Q692" s="11"/>
      <c r="R692" s="101"/>
      <c r="S692" s="11"/>
      <c r="T692" s="11"/>
      <c r="U692" s="11"/>
      <c r="W692" s="11"/>
      <c r="X692" s="11"/>
      <c r="Y692" s="11"/>
      <c r="Z692" s="101"/>
      <c r="AA692" s="11"/>
      <c r="AB692" s="11"/>
      <c r="AC692" s="11"/>
      <c r="AD692" s="11"/>
      <c r="AE692" s="11"/>
      <c r="AF692" s="11"/>
      <c r="AG692" s="11"/>
      <c r="AH692" s="102"/>
      <c r="AI692" s="11"/>
      <c r="AJ692" s="11"/>
      <c r="AK692" s="11"/>
      <c r="AL692" s="11"/>
      <c r="AM692" s="11"/>
      <c r="AN692" s="11"/>
      <c r="AO692" s="11"/>
      <c r="AP692" s="11"/>
      <c r="AQ692" s="11"/>
      <c r="AR692" s="11"/>
      <c r="AS692" s="102"/>
      <c r="AT692" s="102"/>
      <c r="AU692" s="11"/>
      <c r="AV692" s="11"/>
      <c r="AW692" s="5"/>
      <c r="AX692" s="5"/>
      <c r="AZ692" s="5"/>
      <c r="BA692" s="5"/>
    </row>
    <row r="693" spans="3:53" ht="15.75" hidden="1" customHeight="1">
      <c r="C693" s="11"/>
      <c r="D693" s="101"/>
      <c r="E693" s="11"/>
      <c r="F693" s="11"/>
      <c r="G693" s="11"/>
      <c r="H693" s="102"/>
      <c r="I693" s="134"/>
      <c r="J693" s="11"/>
      <c r="K693" s="11"/>
      <c r="L693" s="11"/>
      <c r="P693" s="11"/>
      <c r="Q693" s="11"/>
      <c r="R693" s="101"/>
      <c r="S693" s="11"/>
      <c r="T693" s="11"/>
      <c r="U693" s="11"/>
      <c r="W693" s="11"/>
      <c r="X693" s="11"/>
      <c r="Y693" s="11"/>
      <c r="Z693" s="101"/>
      <c r="AA693" s="11"/>
      <c r="AB693" s="11"/>
      <c r="AC693" s="11"/>
      <c r="AD693" s="11"/>
      <c r="AE693" s="11"/>
      <c r="AF693" s="11"/>
      <c r="AG693" s="11"/>
      <c r="AH693" s="102"/>
      <c r="AI693" s="11"/>
      <c r="AJ693" s="11"/>
      <c r="AK693" s="11"/>
      <c r="AL693" s="11"/>
      <c r="AM693" s="11"/>
      <c r="AN693" s="11"/>
      <c r="AO693" s="11"/>
      <c r="AP693" s="11"/>
      <c r="AQ693" s="11"/>
      <c r="AR693" s="11"/>
      <c r="AS693" s="102"/>
      <c r="AT693" s="102"/>
      <c r="AU693" s="11"/>
      <c r="AV693" s="11"/>
      <c r="AW693" s="5"/>
      <c r="AX693" s="5"/>
      <c r="AZ693" s="5"/>
      <c r="BA693" s="5"/>
    </row>
    <row r="694" spans="3:53" ht="15.75" hidden="1" customHeight="1">
      <c r="C694" s="11"/>
      <c r="D694" s="101"/>
      <c r="E694" s="11"/>
      <c r="F694" s="11"/>
      <c r="G694" s="11"/>
      <c r="H694" s="102"/>
      <c r="I694" s="134"/>
      <c r="J694" s="11"/>
      <c r="K694" s="11"/>
      <c r="L694" s="11"/>
      <c r="P694" s="11"/>
      <c r="Q694" s="11"/>
      <c r="R694" s="101"/>
      <c r="S694" s="11"/>
      <c r="T694" s="11"/>
      <c r="U694" s="11"/>
      <c r="W694" s="11"/>
      <c r="X694" s="11"/>
      <c r="Y694" s="11"/>
      <c r="Z694" s="101"/>
      <c r="AA694" s="11"/>
      <c r="AB694" s="11"/>
      <c r="AC694" s="11"/>
      <c r="AD694" s="11"/>
      <c r="AE694" s="11"/>
      <c r="AF694" s="11"/>
      <c r="AG694" s="11"/>
      <c r="AH694" s="102"/>
      <c r="AI694" s="11"/>
      <c r="AJ694" s="11"/>
      <c r="AK694" s="11"/>
      <c r="AL694" s="11"/>
      <c r="AM694" s="11"/>
      <c r="AN694" s="11"/>
      <c r="AO694" s="11"/>
      <c r="AP694" s="11"/>
      <c r="AQ694" s="11"/>
      <c r="AR694" s="11"/>
      <c r="AS694" s="102"/>
      <c r="AT694" s="102"/>
      <c r="AU694" s="11"/>
      <c r="AV694" s="11"/>
      <c r="AW694" s="5"/>
      <c r="AX694" s="5"/>
      <c r="AZ694" s="5"/>
      <c r="BA694" s="5"/>
    </row>
    <row r="695" spans="3:53" ht="15.75" hidden="1" customHeight="1">
      <c r="C695" s="11"/>
      <c r="D695" s="101"/>
      <c r="E695" s="11"/>
      <c r="F695" s="11"/>
      <c r="G695" s="11"/>
      <c r="H695" s="102"/>
      <c r="I695" s="134"/>
      <c r="J695" s="11"/>
      <c r="K695" s="11"/>
      <c r="L695" s="11"/>
      <c r="P695" s="11"/>
      <c r="Q695" s="11"/>
      <c r="R695" s="101"/>
      <c r="S695" s="11"/>
      <c r="T695" s="11"/>
      <c r="U695" s="11"/>
      <c r="W695" s="11"/>
      <c r="X695" s="11"/>
      <c r="Y695" s="11"/>
      <c r="Z695" s="101"/>
      <c r="AA695" s="11"/>
      <c r="AB695" s="11"/>
      <c r="AC695" s="11"/>
      <c r="AD695" s="11"/>
      <c r="AE695" s="11"/>
      <c r="AF695" s="11"/>
      <c r="AG695" s="11"/>
      <c r="AH695" s="102"/>
      <c r="AI695" s="11"/>
      <c r="AJ695" s="11"/>
      <c r="AK695" s="11"/>
      <c r="AL695" s="11"/>
      <c r="AM695" s="11"/>
      <c r="AN695" s="11"/>
      <c r="AO695" s="11"/>
      <c r="AP695" s="11"/>
      <c r="AQ695" s="11"/>
      <c r="AR695" s="11"/>
      <c r="AS695" s="102"/>
      <c r="AT695" s="102"/>
      <c r="AU695" s="11"/>
      <c r="AV695" s="11"/>
      <c r="AW695" s="5"/>
      <c r="AX695" s="5"/>
      <c r="AZ695" s="5"/>
      <c r="BA695" s="5"/>
    </row>
    <row r="696" spans="3:53" ht="15.75" hidden="1" customHeight="1">
      <c r="C696" s="11"/>
      <c r="D696" s="101"/>
      <c r="E696" s="11"/>
      <c r="F696" s="11"/>
      <c r="G696" s="11"/>
      <c r="H696" s="102"/>
      <c r="I696" s="134"/>
      <c r="J696" s="11"/>
      <c r="K696" s="11"/>
      <c r="L696" s="11"/>
      <c r="P696" s="11"/>
      <c r="Q696" s="11"/>
      <c r="R696" s="101"/>
      <c r="S696" s="11"/>
      <c r="T696" s="11"/>
      <c r="U696" s="11"/>
      <c r="W696" s="11"/>
      <c r="X696" s="11"/>
      <c r="Y696" s="11"/>
      <c r="Z696" s="101"/>
      <c r="AA696" s="11"/>
      <c r="AB696" s="11"/>
      <c r="AC696" s="11"/>
      <c r="AD696" s="11"/>
      <c r="AE696" s="11"/>
      <c r="AF696" s="11"/>
      <c r="AG696" s="11"/>
      <c r="AH696" s="102"/>
      <c r="AI696" s="11"/>
      <c r="AJ696" s="11"/>
      <c r="AK696" s="11"/>
      <c r="AL696" s="11"/>
      <c r="AM696" s="11"/>
      <c r="AN696" s="11"/>
      <c r="AO696" s="11"/>
      <c r="AP696" s="11"/>
      <c r="AQ696" s="11"/>
      <c r="AR696" s="11"/>
      <c r="AS696" s="102"/>
      <c r="AT696" s="102"/>
      <c r="AU696" s="11"/>
      <c r="AV696" s="11"/>
      <c r="AW696" s="5"/>
      <c r="AX696" s="5"/>
      <c r="AZ696" s="5"/>
      <c r="BA696" s="5"/>
    </row>
    <row r="697" spans="3:53" ht="15.75" hidden="1" customHeight="1">
      <c r="C697" s="11"/>
      <c r="D697" s="101"/>
      <c r="E697" s="11"/>
      <c r="F697" s="11"/>
      <c r="G697" s="11"/>
      <c r="H697" s="102"/>
      <c r="I697" s="134"/>
      <c r="J697" s="11"/>
      <c r="K697" s="11"/>
      <c r="L697" s="11"/>
      <c r="P697" s="11"/>
      <c r="Q697" s="11"/>
      <c r="R697" s="101"/>
      <c r="S697" s="11"/>
      <c r="T697" s="11"/>
      <c r="U697" s="11"/>
      <c r="W697" s="11"/>
      <c r="X697" s="11"/>
      <c r="Y697" s="11"/>
      <c r="Z697" s="101"/>
      <c r="AA697" s="11"/>
      <c r="AB697" s="11"/>
      <c r="AC697" s="11"/>
      <c r="AD697" s="11"/>
      <c r="AE697" s="11"/>
      <c r="AF697" s="11"/>
      <c r="AG697" s="11"/>
      <c r="AH697" s="102"/>
      <c r="AI697" s="11"/>
      <c r="AJ697" s="11"/>
      <c r="AK697" s="11"/>
      <c r="AL697" s="11"/>
      <c r="AM697" s="11"/>
      <c r="AN697" s="11"/>
      <c r="AO697" s="11"/>
      <c r="AP697" s="11"/>
      <c r="AQ697" s="11"/>
      <c r="AR697" s="11"/>
      <c r="AS697" s="102"/>
      <c r="AT697" s="102"/>
      <c r="AU697" s="11"/>
      <c r="AV697" s="11"/>
      <c r="AW697" s="5"/>
      <c r="AX697" s="5"/>
      <c r="AZ697" s="5"/>
      <c r="BA697" s="5"/>
    </row>
    <row r="698" spans="3:53" ht="15.75" hidden="1" customHeight="1">
      <c r="C698" s="11"/>
      <c r="D698" s="101"/>
      <c r="E698" s="11"/>
      <c r="F698" s="11"/>
      <c r="G698" s="11"/>
      <c r="H698" s="102"/>
      <c r="I698" s="134"/>
      <c r="J698" s="11"/>
      <c r="K698" s="11"/>
      <c r="L698" s="11"/>
      <c r="P698" s="11"/>
      <c r="Q698" s="11"/>
      <c r="R698" s="101"/>
      <c r="S698" s="11"/>
      <c r="T698" s="11"/>
      <c r="U698" s="11"/>
      <c r="W698" s="11"/>
      <c r="X698" s="11"/>
      <c r="Y698" s="11"/>
      <c r="Z698" s="101"/>
      <c r="AA698" s="11"/>
      <c r="AB698" s="11"/>
      <c r="AC698" s="11"/>
      <c r="AD698" s="11"/>
      <c r="AE698" s="11"/>
      <c r="AF698" s="11"/>
      <c r="AG698" s="11"/>
      <c r="AH698" s="102"/>
      <c r="AI698" s="11"/>
      <c r="AJ698" s="11"/>
      <c r="AK698" s="11"/>
      <c r="AL698" s="11"/>
      <c r="AM698" s="11"/>
      <c r="AN698" s="11"/>
      <c r="AO698" s="11"/>
      <c r="AP698" s="11"/>
      <c r="AQ698" s="11"/>
      <c r="AR698" s="11"/>
      <c r="AS698" s="102"/>
      <c r="AT698" s="102"/>
      <c r="AU698" s="11"/>
      <c r="AV698" s="11"/>
      <c r="AW698" s="5"/>
      <c r="AX698" s="5"/>
      <c r="AZ698" s="5"/>
      <c r="BA698" s="5"/>
    </row>
    <row r="699" spans="3:53" ht="15.75" hidden="1" customHeight="1">
      <c r="C699" s="11"/>
      <c r="D699" s="101"/>
      <c r="E699" s="11"/>
      <c r="F699" s="11"/>
      <c r="G699" s="11"/>
      <c r="H699" s="102"/>
      <c r="I699" s="134"/>
      <c r="J699" s="11"/>
      <c r="K699" s="11"/>
      <c r="L699" s="11"/>
      <c r="P699" s="11"/>
      <c r="Q699" s="11"/>
      <c r="R699" s="101"/>
      <c r="S699" s="11"/>
      <c r="T699" s="11"/>
      <c r="U699" s="11"/>
      <c r="W699" s="11"/>
      <c r="X699" s="11"/>
      <c r="Y699" s="11"/>
      <c r="Z699" s="101"/>
      <c r="AA699" s="11"/>
      <c r="AB699" s="11"/>
      <c r="AC699" s="11"/>
      <c r="AD699" s="11"/>
      <c r="AE699" s="11"/>
      <c r="AF699" s="11"/>
      <c r="AG699" s="11"/>
      <c r="AH699" s="102"/>
      <c r="AI699" s="11"/>
      <c r="AJ699" s="11"/>
      <c r="AK699" s="11"/>
      <c r="AL699" s="11"/>
      <c r="AM699" s="11"/>
      <c r="AN699" s="11"/>
      <c r="AO699" s="11"/>
      <c r="AP699" s="11"/>
      <c r="AQ699" s="11"/>
      <c r="AR699" s="11"/>
      <c r="AS699" s="102"/>
      <c r="AT699" s="102"/>
      <c r="AU699" s="11"/>
      <c r="AV699" s="11"/>
      <c r="AW699" s="5"/>
      <c r="AX699" s="5"/>
      <c r="AZ699" s="5"/>
      <c r="BA699" s="5"/>
    </row>
    <row r="700" spans="3:53" ht="15.75" hidden="1" customHeight="1">
      <c r="C700" s="11"/>
      <c r="D700" s="101"/>
      <c r="E700" s="11"/>
      <c r="F700" s="11"/>
      <c r="G700" s="11"/>
      <c r="H700" s="102"/>
      <c r="I700" s="134"/>
      <c r="J700" s="11"/>
      <c r="K700" s="11"/>
      <c r="L700" s="11"/>
      <c r="P700" s="11"/>
      <c r="Q700" s="11"/>
      <c r="R700" s="101"/>
      <c r="S700" s="11"/>
      <c r="T700" s="11"/>
      <c r="U700" s="11"/>
      <c r="W700" s="11"/>
      <c r="X700" s="11"/>
      <c r="Y700" s="11"/>
      <c r="Z700" s="101"/>
      <c r="AA700" s="11"/>
      <c r="AB700" s="11"/>
      <c r="AC700" s="11"/>
      <c r="AD700" s="11"/>
      <c r="AE700" s="11"/>
      <c r="AF700" s="11"/>
      <c r="AG700" s="11"/>
      <c r="AH700" s="102"/>
      <c r="AI700" s="11"/>
      <c r="AJ700" s="11"/>
      <c r="AK700" s="11"/>
      <c r="AL700" s="11"/>
      <c r="AM700" s="11"/>
      <c r="AN700" s="11"/>
      <c r="AO700" s="11"/>
      <c r="AP700" s="11"/>
      <c r="AQ700" s="11"/>
      <c r="AR700" s="11"/>
      <c r="AS700" s="102"/>
      <c r="AT700" s="102"/>
      <c r="AU700" s="11"/>
      <c r="AV700" s="11"/>
      <c r="AW700" s="5"/>
      <c r="AX700" s="5"/>
      <c r="AZ700" s="5"/>
      <c r="BA700" s="5"/>
    </row>
    <row r="701" spans="3:53" ht="15.75" hidden="1" customHeight="1">
      <c r="C701" s="11"/>
      <c r="D701" s="101"/>
      <c r="E701" s="11"/>
      <c r="F701" s="11"/>
      <c r="G701" s="11"/>
      <c r="H701" s="102"/>
      <c r="I701" s="134"/>
      <c r="J701" s="11"/>
      <c r="K701" s="11"/>
      <c r="L701" s="11"/>
      <c r="P701" s="11"/>
      <c r="Q701" s="11"/>
      <c r="R701" s="101"/>
      <c r="S701" s="11"/>
      <c r="T701" s="11"/>
      <c r="U701" s="11"/>
      <c r="W701" s="11"/>
      <c r="X701" s="11"/>
      <c r="Y701" s="11"/>
      <c r="Z701" s="101"/>
      <c r="AA701" s="11"/>
      <c r="AB701" s="11"/>
      <c r="AC701" s="11"/>
      <c r="AD701" s="11"/>
      <c r="AE701" s="11"/>
      <c r="AF701" s="11"/>
      <c r="AG701" s="11"/>
      <c r="AH701" s="102"/>
      <c r="AI701" s="11"/>
      <c r="AJ701" s="11"/>
      <c r="AK701" s="11"/>
      <c r="AL701" s="11"/>
      <c r="AM701" s="11"/>
      <c r="AN701" s="11"/>
      <c r="AO701" s="11"/>
      <c r="AP701" s="11"/>
      <c r="AQ701" s="11"/>
      <c r="AR701" s="11"/>
      <c r="AS701" s="102"/>
      <c r="AT701" s="102"/>
      <c r="AU701" s="11"/>
      <c r="AV701" s="11"/>
      <c r="AW701" s="5"/>
      <c r="AX701" s="5"/>
      <c r="AZ701" s="5"/>
      <c r="BA701" s="5"/>
    </row>
    <row r="702" spans="3:53" ht="15.75" hidden="1" customHeight="1">
      <c r="C702" s="11"/>
      <c r="D702" s="101"/>
      <c r="E702" s="11"/>
      <c r="F702" s="11"/>
      <c r="G702" s="11"/>
      <c r="H702" s="102"/>
      <c r="I702" s="134"/>
      <c r="J702" s="11"/>
      <c r="K702" s="11"/>
      <c r="L702" s="11"/>
      <c r="P702" s="11"/>
      <c r="Q702" s="11"/>
      <c r="R702" s="101"/>
      <c r="S702" s="11"/>
      <c r="T702" s="11"/>
      <c r="U702" s="11"/>
      <c r="W702" s="11"/>
      <c r="X702" s="11"/>
      <c r="Y702" s="11"/>
      <c r="Z702" s="101"/>
      <c r="AA702" s="11"/>
      <c r="AB702" s="11"/>
      <c r="AC702" s="11"/>
      <c r="AD702" s="11"/>
      <c r="AE702" s="11"/>
      <c r="AF702" s="11"/>
      <c r="AG702" s="11"/>
      <c r="AH702" s="102"/>
      <c r="AI702" s="11"/>
      <c r="AJ702" s="11"/>
      <c r="AK702" s="11"/>
      <c r="AL702" s="11"/>
      <c r="AM702" s="11"/>
      <c r="AN702" s="11"/>
      <c r="AO702" s="11"/>
      <c r="AP702" s="11"/>
      <c r="AQ702" s="11"/>
      <c r="AR702" s="11"/>
      <c r="AS702" s="102"/>
      <c r="AT702" s="102"/>
      <c r="AU702" s="11"/>
      <c r="AV702" s="11"/>
      <c r="AW702" s="5"/>
      <c r="AX702" s="5"/>
      <c r="AZ702" s="5"/>
      <c r="BA702" s="5"/>
    </row>
    <row r="703" spans="3:53" ht="15.75" hidden="1" customHeight="1">
      <c r="C703" s="11"/>
      <c r="D703" s="101"/>
      <c r="E703" s="11"/>
      <c r="F703" s="11"/>
      <c r="G703" s="11"/>
      <c r="H703" s="102"/>
      <c r="I703" s="134"/>
      <c r="J703" s="11"/>
      <c r="K703" s="11"/>
      <c r="L703" s="11"/>
      <c r="P703" s="11"/>
      <c r="Q703" s="11"/>
      <c r="R703" s="101"/>
      <c r="S703" s="11"/>
      <c r="T703" s="11"/>
      <c r="U703" s="11"/>
      <c r="W703" s="11"/>
      <c r="X703" s="11"/>
      <c r="Y703" s="11"/>
      <c r="Z703" s="101"/>
      <c r="AA703" s="11"/>
      <c r="AB703" s="11"/>
      <c r="AC703" s="11"/>
      <c r="AD703" s="11"/>
      <c r="AE703" s="11"/>
      <c r="AF703" s="11"/>
      <c r="AG703" s="11"/>
      <c r="AH703" s="102"/>
      <c r="AI703" s="11"/>
      <c r="AJ703" s="11"/>
      <c r="AK703" s="11"/>
      <c r="AL703" s="11"/>
      <c r="AM703" s="11"/>
      <c r="AN703" s="11"/>
      <c r="AO703" s="11"/>
      <c r="AP703" s="11"/>
      <c r="AQ703" s="11"/>
      <c r="AR703" s="11"/>
      <c r="AS703" s="102"/>
      <c r="AT703" s="102"/>
      <c r="AU703" s="11"/>
      <c r="AV703" s="11"/>
      <c r="AW703" s="5"/>
      <c r="AX703" s="5"/>
      <c r="AZ703" s="5"/>
      <c r="BA703" s="5"/>
    </row>
    <row r="704" spans="3:53" ht="15.75" hidden="1" customHeight="1">
      <c r="C704" s="11"/>
      <c r="D704" s="101"/>
      <c r="E704" s="11"/>
      <c r="F704" s="11"/>
      <c r="G704" s="11"/>
      <c r="H704" s="102"/>
      <c r="I704" s="134"/>
      <c r="J704" s="11"/>
      <c r="K704" s="11"/>
      <c r="L704" s="11"/>
      <c r="P704" s="11"/>
      <c r="Q704" s="11"/>
      <c r="R704" s="101"/>
      <c r="S704" s="11"/>
      <c r="T704" s="11"/>
      <c r="U704" s="11"/>
      <c r="W704" s="11"/>
      <c r="X704" s="11"/>
      <c r="Y704" s="11"/>
      <c r="Z704" s="101"/>
      <c r="AA704" s="11"/>
      <c r="AB704" s="11"/>
      <c r="AC704" s="11"/>
      <c r="AD704" s="11"/>
      <c r="AE704" s="11"/>
      <c r="AF704" s="11"/>
      <c r="AG704" s="11"/>
      <c r="AH704" s="102"/>
      <c r="AI704" s="11"/>
      <c r="AJ704" s="11"/>
      <c r="AK704" s="11"/>
      <c r="AL704" s="11"/>
      <c r="AM704" s="11"/>
      <c r="AN704" s="11"/>
      <c r="AO704" s="11"/>
      <c r="AP704" s="11"/>
      <c r="AQ704" s="11"/>
      <c r="AR704" s="11"/>
      <c r="AS704" s="102"/>
      <c r="AT704" s="102"/>
      <c r="AU704" s="11"/>
      <c r="AV704" s="11"/>
      <c r="AW704" s="5"/>
      <c r="AX704" s="5"/>
      <c r="AZ704" s="5"/>
      <c r="BA704" s="5"/>
    </row>
    <row r="705" spans="3:53" ht="15.75" hidden="1" customHeight="1">
      <c r="C705" s="11"/>
      <c r="D705" s="101"/>
      <c r="E705" s="11"/>
      <c r="F705" s="11"/>
      <c r="G705" s="11"/>
      <c r="H705" s="102"/>
      <c r="I705" s="134"/>
      <c r="J705" s="11"/>
      <c r="K705" s="11"/>
      <c r="L705" s="11"/>
      <c r="P705" s="11"/>
      <c r="Q705" s="11"/>
      <c r="R705" s="101"/>
      <c r="S705" s="11"/>
      <c r="T705" s="11"/>
      <c r="U705" s="11"/>
      <c r="W705" s="11"/>
      <c r="X705" s="11"/>
      <c r="Y705" s="11"/>
      <c r="Z705" s="101"/>
      <c r="AA705" s="11"/>
      <c r="AB705" s="11"/>
      <c r="AC705" s="11"/>
      <c r="AD705" s="11"/>
      <c r="AE705" s="11"/>
      <c r="AF705" s="11"/>
      <c r="AG705" s="11"/>
      <c r="AH705" s="102"/>
      <c r="AI705" s="11"/>
      <c r="AJ705" s="11"/>
      <c r="AK705" s="11"/>
      <c r="AL705" s="11"/>
      <c r="AM705" s="11"/>
      <c r="AN705" s="11"/>
      <c r="AO705" s="11"/>
      <c r="AP705" s="11"/>
      <c r="AQ705" s="11"/>
      <c r="AR705" s="11"/>
      <c r="AS705" s="102"/>
      <c r="AT705" s="102"/>
      <c r="AU705" s="11"/>
      <c r="AV705" s="11"/>
      <c r="AW705" s="5"/>
      <c r="AX705" s="5"/>
      <c r="AZ705" s="5"/>
      <c r="BA705" s="5"/>
    </row>
    <row r="706" spans="3:53" ht="15.75" hidden="1" customHeight="1">
      <c r="C706" s="11"/>
      <c r="D706" s="101"/>
      <c r="E706" s="11"/>
      <c r="F706" s="11"/>
      <c r="G706" s="11"/>
      <c r="H706" s="102"/>
      <c r="I706" s="134"/>
      <c r="J706" s="11"/>
      <c r="K706" s="11"/>
      <c r="L706" s="11"/>
      <c r="P706" s="11"/>
      <c r="Q706" s="11"/>
      <c r="R706" s="101"/>
      <c r="S706" s="11"/>
      <c r="T706" s="11"/>
      <c r="U706" s="11"/>
      <c r="W706" s="11"/>
      <c r="X706" s="11"/>
      <c r="Y706" s="11"/>
      <c r="Z706" s="101"/>
      <c r="AA706" s="11"/>
      <c r="AB706" s="11"/>
      <c r="AC706" s="11"/>
      <c r="AD706" s="11"/>
      <c r="AE706" s="11"/>
      <c r="AF706" s="11"/>
      <c r="AG706" s="11"/>
      <c r="AH706" s="102"/>
      <c r="AI706" s="11"/>
      <c r="AJ706" s="11"/>
      <c r="AK706" s="11"/>
      <c r="AL706" s="11"/>
      <c r="AM706" s="11"/>
      <c r="AN706" s="11"/>
      <c r="AO706" s="11"/>
      <c r="AP706" s="11"/>
      <c r="AQ706" s="11"/>
      <c r="AR706" s="11"/>
      <c r="AS706" s="102"/>
      <c r="AT706" s="102"/>
      <c r="AU706" s="11"/>
      <c r="AV706" s="11"/>
      <c r="AW706" s="5"/>
      <c r="AX706" s="5"/>
      <c r="AZ706" s="5"/>
      <c r="BA706" s="5"/>
    </row>
    <row r="707" spans="3:53" ht="15.75" hidden="1" customHeight="1">
      <c r="C707" s="11"/>
      <c r="D707" s="101"/>
      <c r="E707" s="11"/>
      <c r="F707" s="11"/>
      <c r="G707" s="11"/>
      <c r="H707" s="102"/>
      <c r="I707" s="134"/>
      <c r="J707" s="11"/>
      <c r="K707" s="11"/>
      <c r="L707" s="11"/>
      <c r="P707" s="11"/>
      <c r="Q707" s="11"/>
      <c r="R707" s="101"/>
      <c r="S707" s="11"/>
      <c r="T707" s="11"/>
      <c r="U707" s="11"/>
      <c r="W707" s="11"/>
      <c r="X707" s="11"/>
      <c r="Y707" s="11"/>
      <c r="Z707" s="101"/>
      <c r="AA707" s="11"/>
      <c r="AB707" s="11"/>
      <c r="AC707" s="11"/>
      <c r="AD707" s="11"/>
      <c r="AE707" s="11"/>
      <c r="AF707" s="11"/>
      <c r="AG707" s="11"/>
      <c r="AH707" s="102"/>
      <c r="AI707" s="11"/>
      <c r="AJ707" s="11"/>
      <c r="AK707" s="11"/>
      <c r="AL707" s="11"/>
      <c r="AM707" s="11"/>
      <c r="AN707" s="11"/>
      <c r="AO707" s="11"/>
      <c r="AP707" s="11"/>
      <c r="AQ707" s="11"/>
      <c r="AR707" s="11"/>
      <c r="AS707" s="102"/>
      <c r="AT707" s="102"/>
      <c r="AU707" s="11"/>
      <c r="AV707" s="11"/>
      <c r="AW707" s="5"/>
      <c r="AX707" s="5"/>
      <c r="AZ707" s="5"/>
      <c r="BA707" s="5"/>
    </row>
    <row r="708" spans="3:53" ht="15.75" hidden="1" customHeight="1">
      <c r="C708" s="11"/>
      <c r="D708" s="101"/>
      <c r="E708" s="11"/>
      <c r="F708" s="11"/>
      <c r="G708" s="11"/>
      <c r="H708" s="102"/>
      <c r="I708" s="134"/>
      <c r="J708" s="11"/>
      <c r="K708" s="11"/>
      <c r="L708" s="11"/>
      <c r="P708" s="11"/>
      <c r="Q708" s="11"/>
      <c r="R708" s="101"/>
      <c r="S708" s="11"/>
      <c r="T708" s="11"/>
      <c r="U708" s="11"/>
      <c r="W708" s="11"/>
      <c r="X708" s="11"/>
      <c r="Y708" s="11"/>
      <c r="Z708" s="101"/>
      <c r="AA708" s="11"/>
      <c r="AB708" s="11"/>
      <c r="AC708" s="11"/>
      <c r="AD708" s="11"/>
      <c r="AE708" s="11"/>
      <c r="AF708" s="11"/>
      <c r="AG708" s="11"/>
      <c r="AH708" s="102"/>
      <c r="AI708" s="11"/>
      <c r="AJ708" s="11"/>
      <c r="AK708" s="11"/>
      <c r="AL708" s="11"/>
      <c r="AM708" s="11"/>
      <c r="AN708" s="11"/>
      <c r="AO708" s="11"/>
      <c r="AP708" s="11"/>
      <c r="AQ708" s="11"/>
      <c r="AR708" s="11"/>
      <c r="AS708" s="102"/>
      <c r="AT708" s="102"/>
      <c r="AU708" s="11"/>
      <c r="AV708" s="11"/>
      <c r="AW708" s="5"/>
      <c r="AX708" s="5"/>
      <c r="AZ708" s="5"/>
      <c r="BA708" s="5"/>
    </row>
    <row r="709" spans="3:53" ht="15.75" hidden="1" customHeight="1">
      <c r="C709" s="11"/>
      <c r="D709" s="101"/>
      <c r="E709" s="11"/>
      <c r="F709" s="11"/>
      <c r="G709" s="11"/>
      <c r="H709" s="102"/>
      <c r="I709" s="134"/>
      <c r="J709" s="11"/>
      <c r="K709" s="11"/>
      <c r="L709" s="11"/>
      <c r="P709" s="11"/>
      <c r="Q709" s="11"/>
      <c r="R709" s="101"/>
      <c r="S709" s="11"/>
      <c r="T709" s="11"/>
      <c r="U709" s="11"/>
      <c r="W709" s="11"/>
      <c r="X709" s="11"/>
      <c r="Y709" s="11"/>
      <c r="Z709" s="101"/>
      <c r="AA709" s="11"/>
      <c r="AB709" s="11"/>
      <c r="AC709" s="11"/>
      <c r="AD709" s="11"/>
      <c r="AE709" s="11"/>
      <c r="AF709" s="11"/>
      <c r="AG709" s="11"/>
      <c r="AH709" s="102"/>
      <c r="AI709" s="11"/>
      <c r="AJ709" s="11"/>
      <c r="AK709" s="11"/>
      <c r="AL709" s="11"/>
      <c r="AM709" s="11"/>
      <c r="AN709" s="11"/>
      <c r="AO709" s="11"/>
      <c r="AP709" s="11"/>
      <c r="AQ709" s="11"/>
      <c r="AR709" s="11"/>
      <c r="AS709" s="102"/>
      <c r="AT709" s="102"/>
      <c r="AU709" s="11"/>
      <c r="AV709" s="11"/>
      <c r="AW709" s="5"/>
      <c r="AX709" s="5"/>
      <c r="AZ709" s="5"/>
      <c r="BA709" s="5"/>
    </row>
    <row r="710" spans="3:53" ht="15.75" hidden="1" customHeight="1">
      <c r="C710" s="11"/>
      <c r="D710" s="101"/>
      <c r="E710" s="11"/>
      <c r="F710" s="11"/>
      <c r="G710" s="11"/>
      <c r="H710" s="102"/>
      <c r="I710" s="134"/>
      <c r="J710" s="11"/>
      <c r="K710" s="11"/>
      <c r="L710" s="11"/>
      <c r="P710" s="11"/>
      <c r="Q710" s="11"/>
      <c r="R710" s="101"/>
      <c r="S710" s="11"/>
      <c r="T710" s="11"/>
      <c r="U710" s="11"/>
      <c r="W710" s="11"/>
      <c r="X710" s="11"/>
      <c r="Y710" s="11"/>
      <c r="Z710" s="101"/>
      <c r="AA710" s="11"/>
      <c r="AB710" s="11"/>
      <c r="AC710" s="11"/>
      <c r="AD710" s="11"/>
      <c r="AE710" s="11"/>
      <c r="AF710" s="11"/>
      <c r="AG710" s="11"/>
      <c r="AH710" s="102"/>
      <c r="AI710" s="11"/>
      <c r="AJ710" s="11"/>
      <c r="AK710" s="11"/>
      <c r="AL710" s="11"/>
      <c r="AM710" s="11"/>
      <c r="AN710" s="11"/>
      <c r="AO710" s="11"/>
      <c r="AP710" s="11"/>
      <c r="AQ710" s="11"/>
      <c r="AR710" s="11"/>
      <c r="AS710" s="102"/>
      <c r="AT710" s="102"/>
      <c r="AU710" s="11"/>
      <c r="AV710" s="11"/>
      <c r="AW710" s="5"/>
      <c r="AX710" s="5"/>
      <c r="AZ710" s="5"/>
      <c r="BA710" s="5"/>
    </row>
    <row r="711" spans="3:53" ht="15.75" hidden="1" customHeight="1">
      <c r="C711" s="11"/>
      <c r="D711" s="101"/>
      <c r="E711" s="11"/>
      <c r="F711" s="11"/>
      <c r="G711" s="11"/>
      <c r="H711" s="102"/>
      <c r="I711" s="134"/>
      <c r="J711" s="11"/>
      <c r="K711" s="11"/>
      <c r="L711" s="11"/>
      <c r="P711" s="11"/>
      <c r="Q711" s="11"/>
      <c r="R711" s="101"/>
      <c r="S711" s="11"/>
      <c r="T711" s="11"/>
      <c r="U711" s="11"/>
      <c r="W711" s="11"/>
      <c r="X711" s="11"/>
      <c r="Y711" s="11"/>
      <c r="Z711" s="101"/>
      <c r="AA711" s="11"/>
      <c r="AB711" s="11"/>
      <c r="AC711" s="11"/>
      <c r="AD711" s="11"/>
      <c r="AE711" s="11"/>
      <c r="AF711" s="11"/>
      <c r="AG711" s="11"/>
      <c r="AH711" s="102"/>
      <c r="AI711" s="11"/>
      <c r="AJ711" s="11"/>
      <c r="AK711" s="11"/>
      <c r="AL711" s="11"/>
      <c r="AM711" s="11"/>
      <c r="AN711" s="11"/>
      <c r="AO711" s="11"/>
      <c r="AP711" s="11"/>
      <c r="AQ711" s="11"/>
      <c r="AR711" s="11"/>
      <c r="AS711" s="102"/>
      <c r="AT711" s="102"/>
      <c r="AU711" s="11"/>
      <c r="AV711" s="11"/>
      <c r="AW711" s="5"/>
      <c r="AX711" s="5"/>
      <c r="AZ711" s="5"/>
      <c r="BA711" s="5"/>
    </row>
    <row r="712" spans="3:53" ht="15.75" hidden="1" customHeight="1">
      <c r="C712" s="11"/>
      <c r="D712" s="101"/>
      <c r="E712" s="11"/>
      <c r="F712" s="11"/>
      <c r="G712" s="11"/>
      <c r="H712" s="102"/>
      <c r="I712" s="134"/>
      <c r="J712" s="11"/>
      <c r="K712" s="11"/>
      <c r="L712" s="11"/>
      <c r="P712" s="11"/>
      <c r="Q712" s="11"/>
      <c r="R712" s="101"/>
      <c r="S712" s="11"/>
      <c r="T712" s="11"/>
      <c r="U712" s="11"/>
      <c r="W712" s="11"/>
      <c r="X712" s="11"/>
      <c r="Y712" s="11"/>
      <c r="Z712" s="101"/>
      <c r="AA712" s="11"/>
      <c r="AB712" s="11"/>
      <c r="AC712" s="11"/>
      <c r="AD712" s="11"/>
      <c r="AE712" s="11"/>
      <c r="AF712" s="11"/>
      <c r="AG712" s="11"/>
      <c r="AH712" s="102"/>
      <c r="AI712" s="11"/>
      <c r="AJ712" s="11"/>
      <c r="AK712" s="11"/>
      <c r="AL712" s="11"/>
      <c r="AM712" s="11"/>
      <c r="AN712" s="11"/>
      <c r="AO712" s="11"/>
      <c r="AP712" s="11"/>
      <c r="AQ712" s="11"/>
      <c r="AR712" s="11"/>
      <c r="AS712" s="102"/>
      <c r="AT712" s="102"/>
      <c r="AU712" s="11"/>
      <c r="AV712" s="11"/>
      <c r="AW712" s="5"/>
      <c r="AX712" s="5"/>
      <c r="AZ712" s="5"/>
      <c r="BA712" s="5"/>
    </row>
    <row r="713" spans="3:53" ht="15.75" hidden="1" customHeight="1">
      <c r="C713" s="11"/>
      <c r="D713" s="101"/>
      <c r="E713" s="11"/>
      <c r="F713" s="11"/>
      <c r="G713" s="11"/>
      <c r="H713" s="102"/>
      <c r="I713" s="134"/>
      <c r="J713" s="11"/>
      <c r="K713" s="11"/>
      <c r="L713" s="11"/>
      <c r="P713" s="11"/>
      <c r="Q713" s="11"/>
      <c r="R713" s="101"/>
      <c r="S713" s="11"/>
      <c r="T713" s="11"/>
      <c r="U713" s="11"/>
      <c r="W713" s="11"/>
      <c r="X713" s="11"/>
      <c r="Y713" s="11"/>
      <c r="Z713" s="101"/>
      <c r="AA713" s="11"/>
      <c r="AB713" s="11"/>
      <c r="AC713" s="11"/>
      <c r="AD713" s="11"/>
      <c r="AE713" s="11"/>
      <c r="AF713" s="11"/>
      <c r="AG713" s="11"/>
      <c r="AH713" s="102"/>
      <c r="AI713" s="11"/>
      <c r="AJ713" s="11"/>
      <c r="AK713" s="11"/>
      <c r="AL713" s="11"/>
      <c r="AM713" s="11"/>
      <c r="AN713" s="11"/>
      <c r="AO713" s="11"/>
      <c r="AP713" s="11"/>
      <c r="AQ713" s="11"/>
      <c r="AR713" s="11"/>
      <c r="AS713" s="102"/>
      <c r="AT713" s="102"/>
      <c r="AU713" s="11"/>
      <c r="AV713" s="11"/>
      <c r="AW713" s="5"/>
      <c r="AX713" s="5"/>
      <c r="AZ713" s="5"/>
      <c r="BA713" s="5"/>
    </row>
    <row r="714" spans="3:53" ht="15.75" hidden="1" customHeight="1">
      <c r="C714" s="11"/>
      <c r="D714" s="101"/>
      <c r="E714" s="11"/>
      <c r="F714" s="11"/>
      <c r="G714" s="11"/>
      <c r="H714" s="102"/>
      <c r="I714" s="134"/>
      <c r="J714" s="11"/>
      <c r="K714" s="11"/>
      <c r="L714" s="11"/>
      <c r="P714" s="11"/>
      <c r="Q714" s="11"/>
      <c r="R714" s="101"/>
      <c r="S714" s="11"/>
      <c r="T714" s="11"/>
      <c r="U714" s="11"/>
      <c r="W714" s="11"/>
      <c r="X714" s="11"/>
      <c r="Y714" s="11"/>
      <c r="Z714" s="101"/>
      <c r="AA714" s="11"/>
      <c r="AB714" s="11"/>
      <c r="AC714" s="11"/>
      <c r="AD714" s="11"/>
      <c r="AE714" s="11"/>
      <c r="AF714" s="11"/>
      <c r="AG714" s="11"/>
      <c r="AH714" s="102"/>
      <c r="AI714" s="11"/>
      <c r="AJ714" s="11"/>
      <c r="AK714" s="11"/>
      <c r="AL714" s="11"/>
      <c r="AM714" s="11"/>
      <c r="AN714" s="11"/>
      <c r="AO714" s="11"/>
      <c r="AP714" s="11"/>
      <c r="AQ714" s="11"/>
      <c r="AR714" s="11"/>
      <c r="AS714" s="102"/>
      <c r="AT714" s="102"/>
      <c r="AU714" s="11"/>
      <c r="AV714" s="11"/>
      <c r="AW714" s="5"/>
      <c r="AX714" s="5"/>
      <c r="AZ714" s="5"/>
      <c r="BA714" s="5"/>
    </row>
    <row r="715" spans="3:53" ht="15.75" hidden="1" customHeight="1">
      <c r="C715" s="11"/>
      <c r="D715" s="101"/>
      <c r="E715" s="11"/>
      <c r="F715" s="11"/>
      <c r="G715" s="11"/>
      <c r="H715" s="102"/>
      <c r="I715" s="134"/>
      <c r="J715" s="11"/>
      <c r="K715" s="11"/>
      <c r="L715" s="11"/>
      <c r="P715" s="11"/>
      <c r="Q715" s="11"/>
      <c r="R715" s="101"/>
      <c r="S715" s="11"/>
      <c r="T715" s="11"/>
      <c r="U715" s="11"/>
      <c r="W715" s="11"/>
      <c r="X715" s="11"/>
      <c r="Y715" s="11"/>
      <c r="Z715" s="101"/>
      <c r="AA715" s="11"/>
      <c r="AB715" s="11"/>
      <c r="AC715" s="11"/>
      <c r="AD715" s="11"/>
      <c r="AE715" s="11"/>
      <c r="AF715" s="11"/>
      <c r="AG715" s="11"/>
      <c r="AH715" s="102"/>
      <c r="AI715" s="11"/>
      <c r="AJ715" s="11"/>
      <c r="AK715" s="11"/>
      <c r="AL715" s="11"/>
      <c r="AM715" s="11"/>
      <c r="AN715" s="11"/>
      <c r="AO715" s="11"/>
      <c r="AP715" s="11"/>
      <c r="AQ715" s="11"/>
      <c r="AR715" s="11"/>
      <c r="AS715" s="102"/>
      <c r="AT715" s="102"/>
      <c r="AU715" s="11"/>
      <c r="AV715" s="11"/>
      <c r="AW715" s="5"/>
      <c r="AX715" s="5"/>
      <c r="AZ715" s="5"/>
      <c r="BA715" s="5"/>
    </row>
    <row r="716" spans="3:53" ht="15.75" hidden="1" customHeight="1">
      <c r="C716" s="11"/>
      <c r="D716" s="101"/>
      <c r="E716" s="11"/>
      <c r="F716" s="11"/>
      <c r="G716" s="11"/>
      <c r="H716" s="102"/>
      <c r="I716" s="134"/>
      <c r="J716" s="11"/>
      <c r="K716" s="11"/>
      <c r="L716" s="11"/>
      <c r="P716" s="11"/>
      <c r="Q716" s="11"/>
      <c r="R716" s="101"/>
      <c r="S716" s="11"/>
      <c r="T716" s="11"/>
      <c r="U716" s="11"/>
      <c r="W716" s="11"/>
      <c r="X716" s="11"/>
      <c r="Y716" s="11"/>
      <c r="Z716" s="101"/>
      <c r="AA716" s="11"/>
      <c r="AB716" s="11"/>
      <c r="AC716" s="11"/>
      <c r="AD716" s="11"/>
      <c r="AE716" s="11"/>
      <c r="AF716" s="11"/>
      <c r="AG716" s="11"/>
      <c r="AH716" s="102"/>
      <c r="AI716" s="11"/>
      <c r="AJ716" s="11"/>
      <c r="AK716" s="11"/>
      <c r="AL716" s="11"/>
      <c r="AM716" s="11"/>
      <c r="AN716" s="11"/>
      <c r="AO716" s="11"/>
      <c r="AP716" s="11"/>
      <c r="AQ716" s="11"/>
      <c r="AR716" s="11"/>
      <c r="AS716" s="102"/>
      <c r="AT716" s="102"/>
      <c r="AU716" s="11"/>
      <c r="AV716" s="11"/>
      <c r="AW716" s="5"/>
      <c r="AX716" s="5"/>
      <c r="AZ716" s="5"/>
      <c r="BA716" s="5"/>
    </row>
    <row r="717" spans="3:53" ht="15.75" hidden="1" customHeight="1">
      <c r="C717" s="11"/>
      <c r="D717" s="101"/>
      <c r="E717" s="11"/>
      <c r="F717" s="11"/>
      <c r="G717" s="11"/>
      <c r="H717" s="102"/>
      <c r="I717" s="134"/>
      <c r="J717" s="11"/>
      <c r="K717" s="11"/>
      <c r="L717" s="11"/>
      <c r="P717" s="11"/>
      <c r="Q717" s="11"/>
      <c r="R717" s="101"/>
      <c r="S717" s="11"/>
      <c r="T717" s="11"/>
      <c r="U717" s="11"/>
      <c r="W717" s="11"/>
      <c r="X717" s="11"/>
      <c r="Y717" s="11"/>
      <c r="Z717" s="101"/>
      <c r="AA717" s="11"/>
      <c r="AB717" s="11"/>
      <c r="AC717" s="11"/>
      <c r="AD717" s="11"/>
      <c r="AE717" s="11"/>
      <c r="AF717" s="11"/>
      <c r="AG717" s="11"/>
      <c r="AH717" s="102"/>
      <c r="AI717" s="11"/>
      <c r="AJ717" s="11"/>
      <c r="AK717" s="11"/>
      <c r="AL717" s="11"/>
      <c r="AM717" s="11"/>
      <c r="AN717" s="11"/>
      <c r="AO717" s="11"/>
      <c r="AP717" s="11"/>
      <c r="AQ717" s="11"/>
      <c r="AR717" s="11"/>
      <c r="AS717" s="102"/>
      <c r="AT717" s="102"/>
      <c r="AU717" s="11"/>
      <c r="AV717" s="11"/>
      <c r="AW717" s="5"/>
      <c r="AX717" s="5"/>
      <c r="AZ717" s="5"/>
      <c r="BA717" s="5"/>
    </row>
    <row r="718" spans="3:53" ht="15.75" hidden="1" customHeight="1">
      <c r="C718" s="11"/>
      <c r="D718" s="101"/>
      <c r="E718" s="11"/>
      <c r="F718" s="11"/>
      <c r="G718" s="11"/>
      <c r="H718" s="102"/>
      <c r="I718" s="134"/>
      <c r="J718" s="11"/>
      <c r="K718" s="11"/>
      <c r="L718" s="11"/>
      <c r="P718" s="11"/>
      <c r="Q718" s="11"/>
      <c r="R718" s="101"/>
      <c r="S718" s="11"/>
      <c r="T718" s="11"/>
      <c r="U718" s="11"/>
      <c r="W718" s="11"/>
      <c r="X718" s="11"/>
      <c r="Y718" s="11"/>
      <c r="Z718" s="101"/>
      <c r="AA718" s="11"/>
      <c r="AB718" s="11"/>
      <c r="AC718" s="11"/>
      <c r="AD718" s="11"/>
      <c r="AE718" s="11"/>
      <c r="AF718" s="11"/>
      <c r="AG718" s="11"/>
      <c r="AH718" s="102"/>
      <c r="AI718" s="11"/>
      <c r="AJ718" s="11"/>
      <c r="AK718" s="11"/>
      <c r="AL718" s="11"/>
      <c r="AM718" s="11"/>
      <c r="AN718" s="11"/>
      <c r="AO718" s="11"/>
      <c r="AP718" s="11"/>
      <c r="AQ718" s="11"/>
      <c r="AR718" s="11"/>
      <c r="AS718" s="102"/>
      <c r="AT718" s="102"/>
      <c r="AU718" s="11"/>
      <c r="AV718" s="11"/>
      <c r="AW718" s="5"/>
      <c r="AX718" s="5"/>
      <c r="AZ718" s="5"/>
      <c r="BA718" s="5"/>
    </row>
    <row r="719" spans="3:53" ht="15.75" hidden="1" customHeight="1">
      <c r="C719" s="11"/>
      <c r="D719" s="101"/>
      <c r="E719" s="11"/>
      <c r="F719" s="11"/>
      <c r="G719" s="11"/>
      <c r="H719" s="102"/>
      <c r="I719" s="134"/>
      <c r="J719" s="11"/>
      <c r="K719" s="11"/>
      <c r="L719" s="11"/>
      <c r="P719" s="11"/>
      <c r="Q719" s="11"/>
      <c r="R719" s="101"/>
      <c r="S719" s="11"/>
      <c r="T719" s="11"/>
      <c r="U719" s="11"/>
      <c r="W719" s="11"/>
      <c r="X719" s="11"/>
      <c r="Y719" s="11"/>
      <c r="Z719" s="101"/>
      <c r="AA719" s="11"/>
      <c r="AB719" s="11"/>
      <c r="AC719" s="11"/>
      <c r="AD719" s="11"/>
      <c r="AE719" s="11"/>
      <c r="AF719" s="11"/>
      <c r="AG719" s="11"/>
      <c r="AH719" s="102"/>
      <c r="AI719" s="11"/>
      <c r="AJ719" s="11"/>
      <c r="AK719" s="11"/>
      <c r="AL719" s="11"/>
      <c r="AM719" s="11"/>
      <c r="AN719" s="11"/>
      <c r="AO719" s="11"/>
      <c r="AP719" s="11"/>
      <c r="AQ719" s="11"/>
      <c r="AR719" s="11"/>
      <c r="AS719" s="102"/>
      <c r="AT719" s="102"/>
      <c r="AU719" s="11"/>
      <c r="AV719" s="11"/>
      <c r="AW719" s="5"/>
      <c r="AX719" s="5"/>
      <c r="AZ719" s="5"/>
      <c r="BA719" s="5"/>
    </row>
    <row r="720" spans="3:53" ht="15.75" hidden="1" customHeight="1">
      <c r="C720" s="11"/>
      <c r="D720" s="101"/>
      <c r="E720" s="11"/>
      <c r="F720" s="11"/>
      <c r="G720" s="11"/>
      <c r="H720" s="102"/>
      <c r="I720" s="134"/>
      <c r="J720" s="11"/>
      <c r="K720" s="11"/>
      <c r="L720" s="11"/>
      <c r="P720" s="11"/>
      <c r="Q720" s="11"/>
      <c r="R720" s="101"/>
      <c r="S720" s="11"/>
      <c r="T720" s="11"/>
      <c r="U720" s="11"/>
      <c r="W720" s="11"/>
      <c r="X720" s="11"/>
      <c r="Y720" s="11"/>
      <c r="Z720" s="101"/>
      <c r="AA720" s="11"/>
      <c r="AB720" s="11"/>
      <c r="AC720" s="11"/>
      <c r="AD720" s="11"/>
      <c r="AE720" s="11"/>
      <c r="AF720" s="11"/>
      <c r="AG720" s="11"/>
      <c r="AH720" s="102"/>
      <c r="AI720" s="11"/>
      <c r="AJ720" s="11"/>
      <c r="AK720" s="11"/>
      <c r="AL720" s="11"/>
      <c r="AM720" s="11"/>
      <c r="AN720" s="11"/>
      <c r="AO720" s="11"/>
      <c r="AP720" s="11"/>
      <c r="AQ720" s="11"/>
      <c r="AR720" s="11"/>
      <c r="AS720" s="102"/>
      <c r="AT720" s="102"/>
      <c r="AU720" s="11"/>
      <c r="AV720" s="11"/>
      <c r="AW720" s="5"/>
      <c r="AX720" s="5"/>
      <c r="AZ720" s="5"/>
      <c r="BA720" s="5"/>
    </row>
    <row r="721" spans="3:53" ht="15.75" hidden="1" customHeight="1">
      <c r="C721" s="11"/>
      <c r="D721" s="101"/>
      <c r="E721" s="11"/>
      <c r="F721" s="11"/>
      <c r="G721" s="11"/>
      <c r="H721" s="102"/>
      <c r="I721" s="134"/>
      <c r="J721" s="11"/>
      <c r="K721" s="11"/>
      <c r="L721" s="11"/>
      <c r="P721" s="11"/>
      <c r="Q721" s="11"/>
      <c r="R721" s="101"/>
      <c r="S721" s="11"/>
      <c r="T721" s="11"/>
      <c r="U721" s="11"/>
      <c r="W721" s="11"/>
      <c r="X721" s="11"/>
      <c r="Y721" s="11"/>
      <c r="Z721" s="101"/>
      <c r="AA721" s="11"/>
      <c r="AB721" s="11"/>
      <c r="AC721" s="11"/>
      <c r="AD721" s="11"/>
      <c r="AE721" s="11"/>
      <c r="AF721" s="11"/>
      <c r="AG721" s="11"/>
      <c r="AH721" s="102"/>
      <c r="AI721" s="11"/>
      <c r="AJ721" s="11"/>
      <c r="AK721" s="11"/>
      <c r="AL721" s="11"/>
      <c r="AM721" s="11"/>
      <c r="AN721" s="11"/>
      <c r="AO721" s="11"/>
      <c r="AP721" s="11"/>
      <c r="AQ721" s="11"/>
      <c r="AR721" s="11"/>
      <c r="AS721" s="102"/>
      <c r="AT721" s="102"/>
      <c r="AU721" s="11"/>
      <c r="AV721" s="11"/>
      <c r="AW721" s="5"/>
      <c r="AX721" s="5"/>
      <c r="AZ721" s="5"/>
      <c r="BA721" s="5"/>
    </row>
    <row r="722" spans="3:53" ht="15.75" hidden="1" customHeight="1">
      <c r="C722" s="11"/>
      <c r="D722" s="101"/>
      <c r="E722" s="11"/>
      <c r="F722" s="11"/>
      <c r="G722" s="11"/>
      <c r="H722" s="102"/>
      <c r="I722" s="134"/>
      <c r="J722" s="11"/>
      <c r="K722" s="11"/>
      <c r="L722" s="11"/>
      <c r="P722" s="11"/>
      <c r="Q722" s="11"/>
      <c r="R722" s="101"/>
      <c r="S722" s="11"/>
      <c r="T722" s="11"/>
      <c r="U722" s="11"/>
      <c r="W722" s="11"/>
      <c r="X722" s="11"/>
      <c r="Y722" s="11"/>
      <c r="Z722" s="101"/>
      <c r="AA722" s="11"/>
      <c r="AB722" s="11"/>
      <c r="AC722" s="11"/>
      <c r="AD722" s="11"/>
      <c r="AE722" s="11"/>
      <c r="AF722" s="11"/>
      <c r="AG722" s="11"/>
      <c r="AH722" s="102"/>
      <c r="AI722" s="11"/>
      <c r="AJ722" s="11"/>
      <c r="AK722" s="11"/>
      <c r="AL722" s="11"/>
      <c r="AM722" s="11"/>
      <c r="AN722" s="11"/>
      <c r="AO722" s="11"/>
      <c r="AP722" s="11"/>
      <c r="AQ722" s="11"/>
      <c r="AR722" s="11"/>
      <c r="AS722" s="102"/>
      <c r="AT722" s="102"/>
      <c r="AU722" s="11"/>
      <c r="AV722" s="11"/>
      <c r="AW722" s="5"/>
      <c r="AX722" s="5"/>
      <c r="AZ722" s="5"/>
      <c r="BA722" s="5"/>
    </row>
    <row r="723" spans="3:53" ht="15.75" hidden="1" customHeight="1">
      <c r="C723" s="11"/>
      <c r="D723" s="101"/>
      <c r="E723" s="11"/>
      <c r="F723" s="11"/>
      <c r="G723" s="11"/>
      <c r="H723" s="102"/>
      <c r="I723" s="134"/>
      <c r="J723" s="11"/>
      <c r="K723" s="11"/>
      <c r="L723" s="11"/>
      <c r="P723" s="11"/>
      <c r="Q723" s="11"/>
      <c r="R723" s="101"/>
      <c r="S723" s="11"/>
      <c r="T723" s="11"/>
      <c r="U723" s="11"/>
      <c r="W723" s="11"/>
      <c r="X723" s="11"/>
      <c r="Y723" s="11"/>
      <c r="Z723" s="101"/>
      <c r="AA723" s="11"/>
      <c r="AB723" s="11"/>
      <c r="AC723" s="11"/>
      <c r="AD723" s="11"/>
      <c r="AE723" s="11"/>
      <c r="AF723" s="11"/>
      <c r="AG723" s="11"/>
      <c r="AH723" s="102"/>
      <c r="AI723" s="11"/>
      <c r="AJ723" s="11"/>
      <c r="AK723" s="11"/>
      <c r="AL723" s="11"/>
      <c r="AM723" s="11"/>
      <c r="AN723" s="11"/>
      <c r="AO723" s="11"/>
      <c r="AP723" s="11"/>
      <c r="AQ723" s="11"/>
      <c r="AR723" s="11"/>
      <c r="AS723" s="102"/>
      <c r="AT723" s="102"/>
      <c r="AU723" s="11"/>
      <c r="AV723" s="11"/>
      <c r="AW723" s="5"/>
      <c r="AX723" s="5"/>
      <c r="AZ723" s="5"/>
      <c r="BA723" s="5"/>
    </row>
    <row r="724" spans="3:53" ht="15.75" hidden="1" customHeight="1">
      <c r="C724" s="11"/>
      <c r="D724" s="101"/>
      <c r="E724" s="11"/>
      <c r="F724" s="11"/>
      <c r="G724" s="11"/>
      <c r="H724" s="102"/>
      <c r="I724" s="134"/>
      <c r="J724" s="11"/>
      <c r="K724" s="11"/>
      <c r="L724" s="11"/>
      <c r="P724" s="11"/>
      <c r="Q724" s="11"/>
      <c r="R724" s="101"/>
      <c r="S724" s="11"/>
      <c r="T724" s="11"/>
      <c r="U724" s="11"/>
      <c r="W724" s="11"/>
      <c r="X724" s="11"/>
      <c r="Y724" s="11"/>
      <c r="Z724" s="101"/>
      <c r="AA724" s="11"/>
      <c r="AB724" s="11"/>
      <c r="AC724" s="11"/>
      <c r="AD724" s="11"/>
      <c r="AE724" s="11"/>
      <c r="AF724" s="11"/>
      <c r="AG724" s="11"/>
      <c r="AH724" s="102"/>
      <c r="AI724" s="11"/>
      <c r="AJ724" s="11"/>
      <c r="AK724" s="11"/>
      <c r="AL724" s="11"/>
      <c r="AM724" s="11"/>
      <c r="AN724" s="11"/>
      <c r="AO724" s="11"/>
      <c r="AP724" s="11"/>
      <c r="AQ724" s="11"/>
      <c r="AR724" s="11"/>
      <c r="AS724" s="102"/>
      <c r="AT724" s="102"/>
      <c r="AU724" s="11"/>
      <c r="AV724" s="11"/>
      <c r="AW724" s="5"/>
      <c r="AX724" s="5"/>
      <c r="AZ724" s="5"/>
      <c r="BA724" s="5"/>
    </row>
    <row r="725" spans="3:53" ht="15.75" hidden="1" customHeight="1">
      <c r="C725" s="11"/>
      <c r="D725" s="101"/>
      <c r="E725" s="11"/>
      <c r="F725" s="11"/>
      <c r="G725" s="11"/>
      <c r="H725" s="102"/>
      <c r="I725" s="134"/>
      <c r="J725" s="11"/>
      <c r="K725" s="11"/>
      <c r="L725" s="11"/>
      <c r="P725" s="11"/>
      <c r="Q725" s="11"/>
      <c r="R725" s="101"/>
      <c r="S725" s="11"/>
      <c r="T725" s="11"/>
      <c r="U725" s="11"/>
      <c r="W725" s="11"/>
      <c r="X725" s="11"/>
      <c r="Y725" s="11"/>
      <c r="Z725" s="101"/>
      <c r="AA725" s="11"/>
      <c r="AB725" s="11"/>
      <c r="AC725" s="11"/>
      <c r="AD725" s="11"/>
      <c r="AE725" s="11"/>
      <c r="AF725" s="11"/>
      <c r="AG725" s="11"/>
      <c r="AH725" s="102"/>
      <c r="AI725" s="11"/>
      <c r="AJ725" s="11"/>
      <c r="AK725" s="11"/>
      <c r="AL725" s="11"/>
      <c r="AM725" s="11"/>
      <c r="AN725" s="11"/>
      <c r="AO725" s="11"/>
      <c r="AP725" s="11"/>
      <c r="AQ725" s="11"/>
      <c r="AR725" s="11"/>
      <c r="AS725" s="102"/>
      <c r="AT725" s="102"/>
      <c r="AU725" s="11"/>
      <c r="AV725" s="11"/>
      <c r="AW725" s="5"/>
      <c r="AX725" s="5"/>
      <c r="AZ725" s="5"/>
      <c r="BA725" s="5"/>
    </row>
    <row r="726" spans="3:53" ht="15.75" hidden="1" customHeight="1">
      <c r="C726" s="11"/>
      <c r="D726" s="101"/>
      <c r="E726" s="11"/>
      <c r="F726" s="11"/>
      <c r="G726" s="11"/>
      <c r="H726" s="102"/>
      <c r="I726" s="134"/>
      <c r="J726" s="11"/>
      <c r="K726" s="11"/>
      <c r="L726" s="11"/>
      <c r="P726" s="11"/>
      <c r="Q726" s="11"/>
      <c r="R726" s="101"/>
      <c r="S726" s="11"/>
      <c r="T726" s="11"/>
      <c r="U726" s="11"/>
      <c r="W726" s="11"/>
      <c r="X726" s="11"/>
      <c r="Y726" s="11"/>
      <c r="Z726" s="101"/>
      <c r="AA726" s="11"/>
      <c r="AB726" s="11"/>
      <c r="AC726" s="11"/>
      <c r="AD726" s="11"/>
      <c r="AE726" s="11"/>
      <c r="AF726" s="11"/>
      <c r="AG726" s="11"/>
      <c r="AH726" s="102"/>
      <c r="AI726" s="11"/>
      <c r="AJ726" s="11"/>
      <c r="AK726" s="11"/>
      <c r="AL726" s="11"/>
      <c r="AM726" s="11"/>
      <c r="AN726" s="11"/>
      <c r="AO726" s="11"/>
      <c r="AP726" s="11"/>
      <c r="AQ726" s="11"/>
      <c r="AR726" s="11"/>
      <c r="AS726" s="102"/>
      <c r="AT726" s="102"/>
      <c r="AU726" s="11"/>
      <c r="AV726" s="11"/>
      <c r="AW726" s="5"/>
      <c r="AX726" s="5"/>
      <c r="AZ726" s="5"/>
      <c r="BA726" s="5"/>
    </row>
    <row r="727" spans="3:53" ht="15.75" hidden="1" customHeight="1">
      <c r="C727" s="11"/>
      <c r="D727" s="101"/>
      <c r="E727" s="11"/>
      <c r="F727" s="11"/>
      <c r="G727" s="11"/>
      <c r="H727" s="102"/>
      <c r="I727" s="134"/>
      <c r="J727" s="11"/>
      <c r="K727" s="11"/>
      <c r="L727" s="11"/>
      <c r="P727" s="11"/>
      <c r="Q727" s="11"/>
      <c r="R727" s="101"/>
      <c r="S727" s="11"/>
      <c r="T727" s="11"/>
      <c r="U727" s="11"/>
      <c r="W727" s="11"/>
      <c r="X727" s="11"/>
      <c r="Y727" s="11"/>
      <c r="Z727" s="101"/>
      <c r="AA727" s="11"/>
      <c r="AB727" s="11"/>
      <c r="AC727" s="11"/>
      <c r="AD727" s="11"/>
      <c r="AE727" s="11"/>
      <c r="AF727" s="11"/>
      <c r="AG727" s="11"/>
      <c r="AH727" s="102"/>
      <c r="AI727" s="11"/>
      <c r="AJ727" s="11"/>
      <c r="AK727" s="11"/>
      <c r="AL727" s="11"/>
      <c r="AM727" s="11"/>
      <c r="AN727" s="11"/>
      <c r="AO727" s="11"/>
      <c r="AP727" s="11"/>
      <c r="AQ727" s="11"/>
      <c r="AR727" s="11"/>
      <c r="AS727" s="102"/>
      <c r="AT727" s="102"/>
      <c r="AU727" s="11"/>
      <c r="AV727" s="11"/>
      <c r="AW727" s="5"/>
      <c r="AX727" s="5"/>
      <c r="AZ727" s="5"/>
      <c r="BA727" s="5"/>
    </row>
    <row r="728" spans="3:53" ht="15.75" hidden="1" customHeight="1">
      <c r="C728" s="11"/>
      <c r="D728" s="101"/>
      <c r="E728" s="11"/>
      <c r="F728" s="11"/>
      <c r="G728" s="11"/>
      <c r="H728" s="102"/>
      <c r="I728" s="134"/>
      <c r="J728" s="11"/>
      <c r="K728" s="11"/>
      <c r="L728" s="11"/>
      <c r="P728" s="11"/>
      <c r="Q728" s="11"/>
      <c r="R728" s="101"/>
      <c r="S728" s="11"/>
      <c r="T728" s="11"/>
      <c r="U728" s="11"/>
      <c r="W728" s="11"/>
      <c r="X728" s="11"/>
      <c r="Y728" s="11"/>
      <c r="Z728" s="101"/>
      <c r="AA728" s="11"/>
      <c r="AB728" s="11"/>
      <c r="AC728" s="11"/>
      <c r="AD728" s="11"/>
      <c r="AE728" s="11"/>
      <c r="AF728" s="11"/>
      <c r="AG728" s="11"/>
      <c r="AH728" s="102"/>
      <c r="AI728" s="11"/>
      <c r="AJ728" s="11"/>
      <c r="AK728" s="11"/>
      <c r="AL728" s="11"/>
      <c r="AM728" s="11"/>
      <c r="AN728" s="11"/>
      <c r="AO728" s="11"/>
      <c r="AP728" s="11"/>
      <c r="AQ728" s="11"/>
      <c r="AR728" s="11"/>
      <c r="AS728" s="102"/>
      <c r="AT728" s="102"/>
      <c r="AU728" s="11"/>
      <c r="AV728" s="11"/>
      <c r="AW728" s="5"/>
      <c r="AX728" s="5"/>
      <c r="AZ728" s="5"/>
      <c r="BA728" s="5"/>
    </row>
    <row r="729" spans="3:53" ht="15.75" hidden="1" customHeight="1">
      <c r="AW729" s="5"/>
      <c r="AX729" s="5"/>
      <c r="AZ729" s="5"/>
      <c r="BA729" s="5"/>
    </row>
  </sheetData>
  <mergeCells count="11">
    <mergeCell ref="A12:C12"/>
    <mergeCell ref="B1:C1"/>
    <mergeCell ref="J1:L1"/>
    <mergeCell ref="D1:H1"/>
    <mergeCell ref="R1:U1"/>
    <mergeCell ref="M1:O1"/>
    <mergeCell ref="Z1:AH1"/>
    <mergeCell ref="W1:Y1"/>
    <mergeCell ref="P1:Q1"/>
    <mergeCell ref="A3:C3"/>
    <mergeCell ref="AI1:AS1"/>
  </mergeCells>
  <hyperlinks>
    <hyperlink ref="AT4" r:id="rId1" xr:uid="{D158369D-937F-F547-83B0-9160506A42D0}"/>
    <hyperlink ref="AT5" r:id="rId2" xr:uid="{379CDFF9-FB5F-F345-A401-96EA0D3E036F}"/>
    <hyperlink ref="AT6" r:id="rId3" xr:uid="{281549A3-B713-8342-8C7A-AC0FF9CDBB8E}"/>
    <hyperlink ref="AT7" r:id="rId4" xr:uid="{54E28B44-5F5F-904F-8A75-88B2651922F1}"/>
    <hyperlink ref="AT8" r:id="rId5" xr:uid="{C40330E3-623B-C74D-AD41-F2610EF2DC04}"/>
    <hyperlink ref="AT9" r:id="rId6" xr:uid="{55EBEF22-02B5-6841-BBD8-F352ABD8F4F2}"/>
    <hyperlink ref="AT10" r:id="rId7" xr:uid="{C059E845-0688-2041-AC69-D692977BC553}"/>
    <hyperlink ref="AT11" r:id="rId8" xr:uid="{4A690C60-72B4-F843-88C8-852144A41645}"/>
    <hyperlink ref="AT13" r:id="rId9" xr:uid="{F85B199C-5958-794D-A340-CE15EED19DDA}"/>
    <hyperlink ref="AT14" r:id="rId10" xr:uid="{1C085844-FC31-2C4E-B11E-6E1ED6015CDB}"/>
    <hyperlink ref="AT15" r:id="rId11" xr:uid="{2779496E-141E-8B4D-832D-DC27586B6A1A}"/>
    <hyperlink ref="AT16" r:id="rId12" xr:uid="{27784361-869B-DC4E-9CA4-987D4A0826DA}"/>
    <hyperlink ref="I4" r:id="rId13" xr:uid="{1A5C0E19-9A57-6246-B117-5CBC45B1DC8E}"/>
    <hyperlink ref="I5" r:id="rId14" xr:uid="{C66C446F-A382-9344-99EE-B66C39632ACC}"/>
    <hyperlink ref="I6" r:id="rId15" xr:uid="{E9793061-58CF-7A45-BA29-23662A40F66E}"/>
    <hyperlink ref="I7" r:id="rId16" xr:uid="{4FC0A0FA-2C41-2A40-A613-BD66024CDAB0}"/>
    <hyperlink ref="I8" r:id="rId17" xr:uid="{BD945851-D464-974C-8554-3BF9C2CBC1EF}"/>
    <hyperlink ref="I9" r:id="rId18" xr:uid="{4A25FA14-9785-EB4C-AC74-8368C0C9CE9F}"/>
    <hyperlink ref="I10" r:id="rId19" xr:uid="{6E0C8FCE-8657-F141-B4A5-F5E54B00D13F}"/>
    <hyperlink ref="I11" r:id="rId20" xr:uid="{26EDD0A5-7687-004A-B787-EB31679705BB}"/>
    <hyperlink ref="I13" r:id="rId21" xr:uid="{4CCEA4AB-DDB4-9D4E-9D84-1DD265913CDE}"/>
    <hyperlink ref="I14" r:id="rId22" xr:uid="{6EB566C0-41AC-FE43-A80A-23B26E1C052F}"/>
    <hyperlink ref="I15" r:id="rId23" xr:uid="{39082EA3-76D9-414A-9BDF-D4CCD29AB69A}"/>
    <hyperlink ref="I16" r:id="rId24" xr:uid="{1A64D814-7247-A546-B108-5AD087C075E1}"/>
  </hyperlink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F3D010-86E8-7A4E-882A-DADAFFF8C1AA}">
  <sheetPr codeName="Sheet10">
    <outlinePr summaryBelow="0" summaryRight="0"/>
  </sheetPr>
  <dimension ref="A1:XES1046"/>
  <sheetViews>
    <sheetView zoomScaleNormal="100" workbookViewId="0">
      <pane xSplit="3" ySplit="2" topLeftCell="D3" activePane="bottomRight" state="frozen"/>
      <selection pane="topRight" activeCell="J82" sqref="J82"/>
      <selection pane="bottomLeft" activeCell="J82" sqref="J82"/>
      <selection pane="bottomRight" activeCell="A4" sqref="A4"/>
    </sheetView>
  </sheetViews>
  <sheetFormatPr baseColWidth="10" defaultColWidth="0" defaultRowHeight="0" customHeight="1" zeroHeight="1"/>
  <cols>
    <col min="1" max="1" width="39.1640625" style="5" customWidth="1"/>
    <col min="2" max="2" width="24.1640625" style="5" customWidth="1"/>
    <col min="3" max="3" width="22" style="5" bestFit="1" customWidth="1"/>
    <col min="4" max="4" width="8.83203125" style="79" customWidth="1"/>
    <col min="5" max="6" width="8.83203125" style="5" customWidth="1"/>
    <col min="7" max="7" width="27.6640625" style="5" customWidth="1"/>
    <col min="8" max="8" width="23.1640625" style="80" customWidth="1"/>
    <col min="9" max="9" width="21.83203125" style="133" customWidth="1"/>
    <col min="10" max="10" width="10.1640625" style="5" customWidth="1"/>
    <col min="11" max="11" width="14.33203125" style="5" customWidth="1"/>
    <col min="12" max="12" width="14" style="5" customWidth="1"/>
    <col min="13" max="13" width="97.83203125" style="79" customWidth="1"/>
    <col min="14" max="14" width="14.83203125" style="5" customWidth="1"/>
    <col min="15" max="15" width="68.6640625" style="80" customWidth="1"/>
    <col min="16" max="16" width="15" style="5" customWidth="1"/>
    <col min="17" max="17" width="10.5" style="79" bestFit="1" customWidth="1"/>
    <col min="18" max="18" width="17.33203125" style="5" customWidth="1"/>
    <col min="19" max="19" width="27.1640625" style="5" customWidth="1"/>
    <col min="20" max="20" width="21.5" style="5" customWidth="1"/>
    <col min="21" max="21" width="17.33203125" style="5" customWidth="1"/>
    <col min="22" max="22" width="16.83203125" style="5" customWidth="1"/>
    <col min="23" max="23" width="11.5" style="80" bestFit="1" customWidth="1"/>
    <col min="24" max="24" width="13.1640625" style="5" customWidth="1"/>
    <col min="25" max="25" width="19.83203125" style="5" customWidth="1"/>
    <col min="26" max="26" width="26.1640625" style="5" customWidth="1"/>
    <col min="27" max="28" width="21.1640625" style="5" customWidth="1"/>
    <col min="29" max="29" width="17.83203125" style="5" bestFit="1" customWidth="1"/>
    <col min="30" max="31" width="26.83203125" style="5" customWidth="1"/>
    <col min="32" max="32" width="18.33203125" style="5" customWidth="1"/>
    <col min="33" max="33" width="25" style="5" customWidth="1"/>
    <col min="34" max="34" width="12.5" style="5" customWidth="1"/>
    <col min="35" max="35" width="17.83203125" style="5" customWidth="1"/>
    <col min="36" max="36" width="21" style="5" customWidth="1"/>
    <col min="37" max="37" width="17.5" style="5" customWidth="1"/>
    <col min="38" max="38" width="13.33203125" style="80" customWidth="1"/>
    <col min="39" max="39" width="22" style="80" customWidth="1"/>
    <col min="40" max="40" width="20.6640625" style="5" hidden="1" customWidth="1"/>
    <col min="41" max="41" width="22" style="5" hidden="1" customWidth="1"/>
    <col min="42" max="43" width="12.6640625" style="7" hidden="1" customWidth="1"/>
    <col min="44" max="48" width="12.6640625" style="6" hidden="1" customWidth="1"/>
    <col min="49" max="16384" width="12.6640625" style="5" hidden="1"/>
  </cols>
  <sheetData>
    <row r="1" spans="1:16373" s="12" customFormat="1" ht="102" customHeight="1">
      <c r="A1" s="33" t="e" vm="1">
        <v>#VALUE!</v>
      </c>
      <c r="B1" s="230" t="e" vm="2">
        <v>#VALUE!</v>
      </c>
      <c r="C1" s="230"/>
      <c r="D1" s="234" t="s">
        <v>1062</v>
      </c>
      <c r="E1" s="231"/>
      <c r="F1" s="231"/>
      <c r="G1" s="231"/>
      <c r="H1" s="235"/>
      <c r="I1" s="33" t="s">
        <v>2084</v>
      </c>
      <c r="J1" s="231" t="s">
        <v>1065</v>
      </c>
      <c r="K1" s="231"/>
      <c r="L1" s="231"/>
      <c r="M1" s="237" t="s">
        <v>1369</v>
      </c>
      <c r="N1" s="230"/>
      <c r="O1" s="238"/>
      <c r="P1" s="33" t="s">
        <v>1061</v>
      </c>
      <c r="Q1" s="234" t="s">
        <v>1063</v>
      </c>
      <c r="R1" s="231"/>
      <c r="S1" s="231"/>
      <c r="T1" s="231"/>
      <c r="U1" s="231"/>
      <c r="V1" s="231"/>
      <c r="W1" s="235"/>
      <c r="X1" s="237" t="s">
        <v>1371</v>
      </c>
      <c r="Y1" s="230"/>
      <c r="Z1" s="230"/>
      <c r="AA1" s="230"/>
      <c r="AB1" s="230"/>
      <c r="AC1" s="230"/>
      <c r="AD1" s="230"/>
      <c r="AE1" s="230"/>
      <c r="AF1" s="230"/>
      <c r="AG1" s="230"/>
      <c r="AH1" s="230"/>
      <c r="AI1" s="230"/>
      <c r="AJ1" s="230"/>
      <c r="AK1" s="230"/>
      <c r="AL1" s="236"/>
      <c r="AM1" s="39" t="s">
        <v>1370</v>
      </c>
      <c r="AN1" s="128"/>
      <c r="AO1" s="128"/>
      <c r="AP1" s="128"/>
      <c r="AQ1" s="128"/>
      <c r="AR1" s="128"/>
      <c r="AS1" s="128"/>
      <c r="AT1" s="128"/>
      <c r="AU1" s="128"/>
      <c r="AV1" s="128"/>
      <c r="AW1" s="128"/>
      <c r="AX1" s="128"/>
      <c r="AY1" s="128"/>
      <c r="AZ1" s="128"/>
      <c r="BA1" s="128"/>
      <c r="BB1" s="128"/>
      <c r="BC1" s="128"/>
      <c r="BD1" s="128"/>
      <c r="BE1" s="128"/>
      <c r="BF1" s="128"/>
      <c r="BG1" s="128"/>
      <c r="BH1" s="128"/>
      <c r="BI1" s="128"/>
      <c r="BJ1" s="128"/>
      <c r="BK1" s="128"/>
      <c r="BL1" s="128"/>
      <c r="BM1" s="128"/>
      <c r="BN1" s="128"/>
      <c r="BO1" s="128"/>
      <c r="BP1" s="128"/>
      <c r="BQ1" s="128"/>
      <c r="BR1" s="128"/>
      <c r="BS1" s="128"/>
      <c r="BT1" s="128"/>
      <c r="BU1" s="128"/>
      <c r="BV1" s="128"/>
      <c r="BW1" s="128"/>
      <c r="BX1" s="128"/>
      <c r="BY1" s="128"/>
      <c r="BZ1" s="128"/>
      <c r="CA1" s="128"/>
      <c r="CB1" s="128"/>
      <c r="CC1" s="128"/>
      <c r="CD1" s="128"/>
      <c r="CE1" s="128"/>
      <c r="CF1" s="128"/>
      <c r="CG1" s="128"/>
      <c r="CH1" s="128"/>
      <c r="CI1" s="128"/>
      <c r="CJ1" s="128"/>
      <c r="CK1" s="128"/>
      <c r="CL1" s="128"/>
      <c r="CM1" s="128"/>
      <c r="CN1" s="128"/>
      <c r="CO1" s="128"/>
      <c r="CP1" s="128"/>
      <c r="CQ1" s="128"/>
      <c r="CR1" s="128"/>
      <c r="CS1" s="128"/>
      <c r="CT1" s="128"/>
      <c r="CU1" s="128"/>
      <c r="CV1" s="128"/>
      <c r="CW1" s="128"/>
      <c r="CX1" s="128"/>
      <c r="CY1" s="128"/>
      <c r="CZ1" s="128"/>
      <c r="DA1" s="128"/>
      <c r="DB1" s="128"/>
      <c r="DC1" s="128"/>
      <c r="DD1" s="128"/>
      <c r="DE1" s="128"/>
      <c r="DF1" s="128"/>
      <c r="DG1" s="128"/>
      <c r="DH1" s="128"/>
      <c r="DI1" s="128"/>
      <c r="DJ1" s="128"/>
      <c r="DK1" s="128"/>
      <c r="DL1" s="128"/>
      <c r="DM1" s="128"/>
      <c r="DN1" s="128"/>
      <c r="DO1" s="128"/>
      <c r="DP1" s="128"/>
      <c r="DQ1" s="128"/>
      <c r="DR1" s="128"/>
      <c r="DS1" s="128"/>
      <c r="DT1" s="128"/>
      <c r="DU1" s="128"/>
      <c r="DV1" s="128"/>
      <c r="DW1" s="128"/>
      <c r="DX1" s="128"/>
      <c r="DY1" s="128"/>
      <c r="DZ1" s="128"/>
      <c r="EA1" s="128"/>
      <c r="EB1" s="128"/>
      <c r="EC1" s="128"/>
      <c r="ED1" s="128"/>
      <c r="EE1" s="128"/>
      <c r="EF1" s="128"/>
      <c r="EG1" s="128"/>
      <c r="EH1" s="128"/>
      <c r="EI1" s="128"/>
      <c r="EJ1" s="128"/>
      <c r="EK1" s="128"/>
      <c r="EL1" s="128"/>
      <c r="EM1" s="128"/>
      <c r="EN1" s="128"/>
      <c r="EO1" s="128"/>
      <c r="EP1" s="128"/>
      <c r="EQ1" s="128"/>
      <c r="ER1" s="128"/>
      <c r="ES1" s="128"/>
      <c r="ET1" s="128"/>
      <c r="EU1" s="128"/>
      <c r="EV1" s="128"/>
      <c r="EW1" s="128"/>
      <c r="EX1" s="128"/>
      <c r="EY1" s="128"/>
      <c r="EZ1" s="128"/>
      <c r="FA1" s="128"/>
      <c r="FB1" s="128"/>
      <c r="FC1" s="128"/>
      <c r="FD1" s="128"/>
      <c r="FE1" s="128"/>
      <c r="FF1" s="128"/>
      <c r="FG1" s="128"/>
      <c r="FH1" s="128"/>
      <c r="FI1" s="128"/>
      <c r="FJ1" s="128"/>
      <c r="FK1" s="128"/>
      <c r="FL1" s="128"/>
      <c r="FM1" s="128"/>
      <c r="FN1" s="128"/>
      <c r="FO1" s="128"/>
      <c r="FP1" s="128"/>
      <c r="FQ1" s="128"/>
      <c r="FR1" s="128"/>
      <c r="FS1" s="128"/>
      <c r="FT1" s="128"/>
      <c r="FU1" s="128"/>
      <c r="FV1" s="128"/>
      <c r="FW1" s="128"/>
      <c r="FX1" s="128"/>
      <c r="FY1" s="128"/>
      <c r="FZ1" s="128"/>
      <c r="GA1" s="128"/>
      <c r="GB1" s="128"/>
      <c r="GC1" s="128"/>
      <c r="GD1" s="128"/>
      <c r="GE1" s="128"/>
      <c r="GF1" s="128"/>
      <c r="GG1" s="128"/>
      <c r="GH1" s="128"/>
      <c r="GI1" s="128"/>
      <c r="GJ1" s="128"/>
      <c r="GK1" s="128"/>
      <c r="GL1" s="128"/>
      <c r="GM1" s="128"/>
      <c r="GN1" s="128"/>
      <c r="GO1" s="128"/>
      <c r="GP1" s="128"/>
      <c r="GQ1" s="128"/>
      <c r="GR1" s="128"/>
      <c r="GS1" s="128"/>
      <c r="GT1" s="128"/>
      <c r="GU1" s="128"/>
      <c r="GV1" s="128"/>
      <c r="GW1" s="128"/>
      <c r="GX1" s="128"/>
      <c r="GY1" s="128"/>
      <c r="GZ1" s="128"/>
      <c r="HA1" s="128"/>
      <c r="HB1" s="128"/>
      <c r="HC1" s="128"/>
      <c r="HD1" s="128"/>
      <c r="HE1" s="128"/>
      <c r="HF1" s="128"/>
      <c r="HG1" s="128"/>
      <c r="HH1" s="128"/>
      <c r="HI1" s="128"/>
      <c r="HJ1" s="128"/>
      <c r="HK1" s="128"/>
      <c r="HL1" s="128"/>
      <c r="HM1" s="128"/>
      <c r="HN1" s="128"/>
      <c r="HO1" s="128"/>
      <c r="HP1" s="128"/>
      <c r="HQ1" s="128"/>
      <c r="HR1" s="128"/>
      <c r="HS1" s="128"/>
      <c r="HT1" s="128"/>
      <c r="HU1" s="128"/>
      <c r="HV1" s="128"/>
      <c r="HW1" s="128"/>
      <c r="HX1" s="128"/>
      <c r="HY1" s="128"/>
      <c r="HZ1" s="128"/>
      <c r="IA1" s="128"/>
      <c r="IB1" s="128"/>
      <c r="IC1" s="128"/>
      <c r="ID1" s="128"/>
      <c r="IE1" s="128"/>
      <c r="IF1" s="128"/>
      <c r="IG1" s="128"/>
      <c r="IH1" s="128"/>
      <c r="II1" s="128"/>
      <c r="IJ1" s="128"/>
      <c r="IK1" s="128"/>
      <c r="IL1" s="128"/>
      <c r="IM1" s="128"/>
      <c r="IN1" s="128"/>
      <c r="IO1" s="128"/>
      <c r="IP1" s="128"/>
      <c r="IQ1" s="128"/>
      <c r="IR1" s="128"/>
      <c r="IS1" s="128"/>
      <c r="IT1" s="128"/>
      <c r="IU1" s="128"/>
      <c r="IV1" s="128"/>
      <c r="IW1" s="128"/>
      <c r="IX1" s="128"/>
      <c r="IY1" s="128"/>
      <c r="IZ1" s="128"/>
      <c r="JA1" s="128"/>
      <c r="JB1" s="128"/>
      <c r="JC1" s="128"/>
      <c r="JD1" s="128"/>
      <c r="JE1" s="128"/>
      <c r="JF1" s="128"/>
      <c r="JG1" s="128"/>
      <c r="JH1" s="128"/>
      <c r="JI1" s="128"/>
      <c r="JJ1" s="128"/>
      <c r="JK1" s="128"/>
      <c r="JL1" s="128"/>
      <c r="JM1" s="128"/>
      <c r="JN1" s="128"/>
      <c r="JO1" s="128"/>
      <c r="JP1" s="128"/>
      <c r="JQ1" s="128"/>
      <c r="JR1" s="128"/>
      <c r="JS1" s="128"/>
      <c r="JT1" s="128"/>
      <c r="JU1" s="128"/>
      <c r="JV1" s="128"/>
      <c r="JW1" s="128"/>
      <c r="JX1" s="128"/>
      <c r="JY1" s="128"/>
      <c r="JZ1" s="128"/>
      <c r="KA1" s="128"/>
      <c r="KB1" s="128"/>
      <c r="KC1" s="128"/>
      <c r="KD1" s="128"/>
      <c r="KE1" s="128"/>
      <c r="KF1" s="128"/>
      <c r="KG1" s="128"/>
      <c r="KH1" s="128"/>
      <c r="KI1" s="128"/>
      <c r="KJ1" s="128"/>
      <c r="KK1" s="128"/>
      <c r="KL1" s="128"/>
      <c r="KM1" s="128"/>
      <c r="KN1" s="128"/>
      <c r="KO1" s="128"/>
      <c r="KP1" s="128"/>
      <c r="KQ1" s="128"/>
      <c r="KR1" s="128"/>
      <c r="KS1" s="128"/>
      <c r="KT1" s="128"/>
      <c r="KU1" s="128"/>
      <c r="KV1" s="128"/>
      <c r="KW1" s="128"/>
      <c r="KX1" s="128"/>
      <c r="KY1" s="128"/>
      <c r="KZ1" s="128"/>
      <c r="LA1" s="128"/>
      <c r="LB1" s="128"/>
      <c r="LC1" s="128"/>
      <c r="LD1" s="128"/>
      <c r="LE1" s="128"/>
      <c r="LF1" s="128"/>
      <c r="LG1" s="128"/>
      <c r="LH1" s="128"/>
      <c r="LI1" s="128"/>
      <c r="LJ1" s="128"/>
      <c r="LK1" s="128"/>
      <c r="LL1" s="128"/>
      <c r="LM1" s="128"/>
      <c r="LN1" s="128"/>
      <c r="LO1" s="128"/>
      <c r="LP1" s="128"/>
      <c r="LQ1" s="128"/>
      <c r="LR1" s="128"/>
      <c r="LS1" s="128"/>
      <c r="LT1" s="128"/>
      <c r="LU1" s="128"/>
      <c r="LV1" s="128"/>
      <c r="LW1" s="128"/>
      <c r="LX1" s="128"/>
      <c r="LY1" s="128"/>
      <c r="LZ1" s="128"/>
      <c r="MA1" s="128"/>
      <c r="MB1" s="128"/>
      <c r="MC1" s="128"/>
      <c r="MD1" s="128"/>
      <c r="ME1" s="128"/>
      <c r="MF1" s="128"/>
      <c r="MG1" s="128"/>
      <c r="MH1" s="128"/>
      <c r="MI1" s="128"/>
      <c r="MJ1" s="128"/>
      <c r="MK1" s="128"/>
      <c r="ML1" s="128"/>
      <c r="MM1" s="128"/>
      <c r="MN1" s="128"/>
      <c r="MO1" s="128"/>
      <c r="MP1" s="128"/>
      <c r="MQ1" s="128"/>
      <c r="MR1" s="128"/>
      <c r="MS1" s="128"/>
      <c r="MT1" s="128"/>
      <c r="MU1" s="128"/>
      <c r="MV1" s="128"/>
      <c r="MW1" s="128"/>
      <c r="MX1" s="128"/>
      <c r="MY1" s="128"/>
      <c r="MZ1" s="128"/>
      <c r="NA1" s="128"/>
      <c r="NB1" s="128"/>
      <c r="NC1" s="128"/>
      <c r="ND1" s="128"/>
      <c r="NE1" s="128"/>
      <c r="NF1" s="128"/>
      <c r="NG1" s="128"/>
      <c r="NH1" s="128"/>
      <c r="NI1" s="128"/>
      <c r="NJ1" s="128"/>
      <c r="NK1" s="128"/>
      <c r="NL1" s="128"/>
      <c r="NM1" s="128"/>
      <c r="NN1" s="128"/>
      <c r="NO1" s="128"/>
      <c r="NP1" s="128"/>
      <c r="NQ1" s="128"/>
      <c r="NR1" s="128"/>
      <c r="NS1" s="128"/>
      <c r="NT1" s="128"/>
      <c r="NU1" s="128"/>
      <c r="NV1" s="128"/>
      <c r="NW1" s="128"/>
      <c r="NX1" s="128"/>
      <c r="NY1" s="128"/>
      <c r="NZ1" s="128"/>
      <c r="OA1" s="128"/>
      <c r="OB1" s="128"/>
      <c r="OC1" s="128"/>
      <c r="OD1" s="128"/>
      <c r="OE1" s="128"/>
      <c r="OF1" s="128"/>
      <c r="OG1" s="128"/>
      <c r="OH1" s="128"/>
      <c r="OI1" s="128"/>
      <c r="OJ1" s="128"/>
      <c r="OK1" s="128"/>
      <c r="OL1" s="128"/>
      <c r="OM1" s="128"/>
      <c r="ON1" s="128"/>
      <c r="OO1" s="128"/>
      <c r="OP1" s="128"/>
      <c r="OQ1" s="128"/>
      <c r="OR1" s="128"/>
      <c r="OS1" s="128"/>
      <c r="OT1" s="128"/>
      <c r="OU1" s="128"/>
      <c r="OV1" s="128"/>
      <c r="OW1" s="128"/>
      <c r="OX1" s="128"/>
      <c r="OY1" s="128"/>
      <c r="OZ1" s="128"/>
      <c r="PA1" s="128"/>
      <c r="PB1" s="128"/>
      <c r="PC1" s="128"/>
      <c r="PD1" s="128"/>
      <c r="PE1" s="128"/>
      <c r="PF1" s="128"/>
      <c r="PG1" s="128"/>
      <c r="PH1" s="128"/>
      <c r="PI1" s="128"/>
      <c r="PJ1" s="128"/>
      <c r="PK1" s="128"/>
      <c r="PL1" s="128"/>
      <c r="PM1" s="128"/>
      <c r="PN1" s="128"/>
      <c r="PO1" s="128"/>
      <c r="PP1" s="128"/>
      <c r="PQ1" s="128"/>
      <c r="PR1" s="128"/>
      <c r="PS1" s="128"/>
      <c r="PT1" s="128"/>
      <c r="PU1" s="128"/>
      <c r="PV1" s="128"/>
      <c r="PW1" s="128"/>
      <c r="PX1" s="128"/>
      <c r="PY1" s="128"/>
      <c r="PZ1" s="128"/>
      <c r="QA1" s="128"/>
      <c r="QB1" s="128"/>
      <c r="QC1" s="128"/>
      <c r="QD1" s="128"/>
      <c r="QE1" s="128"/>
      <c r="QF1" s="128"/>
      <c r="QG1" s="128"/>
      <c r="QH1" s="128"/>
      <c r="QI1" s="128"/>
      <c r="QJ1" s="128"/>
      <c r="QK1" s="128"/>
      <c r="QL1" s="128"/>
      <c r="QM1" s="128"/>
      <c r="QN1" s="128"/>
      <c r="QO1" s="128"/>
      <c r="QP1" s="128"/>
      <c r="QQ1" s="128"/>
      <c r="QR1" s="128"/>
      <c r="QS1" s="128"/>
      <c r="QT1" s="128"/>
      <c r="QU1" s="128"/>
      <c r="QV1" s="128"/>
      <c r="QW1" s="128"/>
      <c r="QX1" s="128"/>
      <c r="QY1" s="128"/>
      <c r="QZ1" s="128"/>
      <c r="RA1" s="128"/>
      <c r="RB1" s="128"/>
      <c r="RC1" s="128"/>
      <c r="RD1" s="128"/>
      <c r="RE1" s="128"/>
      <c r="RF1" s="128"/>
      <c r="RG1" s="128"/>
      <c r="RH1" s="128"/>
      <c r="RI1" s="128"/>
      <c r="RJ1" s="128"/>
      <c r="RK1" s="128"/>
      <c r="RL1" s="128"/>
      <c r="RM1" s="128"/>
      <c r="RN1" s="128"/>
      <c r="RO1" s="128"/>
      <c r="RP1" s="128"/>
      <c r="RQ1" s="128"/>
      <c r="RR1" s="128"/>
      <c r="RS1" s="128"/>
      <c r="RT1" s="128"/>
      <c r="RU1" s="128"/>
      <c r="RV1" s="128"/>
      <c r="RW1" s="128"/>
      <c r="RX1" s="128"/>
      <c r="RY1" s="128"/>
      <c r="RZ1" s="128"/>
      <c r="SA1" s="128"/>
      <c r="SB1" s="128"/>
      <c r="SC1" s="128"/>
      <c r="SD1" s="128"/>
      <c r="SE1" s="128"/>
      <c r="SF1" s="128"/>
      <c r="SG1" s="128"/>
      <c r="SH1" s="128"/>
      <c r="SI1" s="128"/>
      <c r="SJ1" s="128"/>
      <c r="SK1" s="128"/>
      <c r="SL1" s="128"/>
      <c r="SM1" s="128"/>
      <c r="SN1" s="128"/>
      <c r="SO1" s="128"/>
      <c r="SP1" s="128"/>
      <c r="SQ1" s="128"/>
      <c r="SR1" s="128"/>
      <c r="SS1" s="128"/>
      <c r="ST1" s="128"/>
      <c r="SU1" s="128"/>
      <c r="SV1" s="128"/>
      <c r="SW1" s="128"/>
      <c r="SX1" s="128"/>
      <c r="SY1" s="128"/>
      <c r="SZ1" s="128"/>
      <c r="TA1" s="128"/>
      <c r="TB1" s="128"/>
      <c r="TC1" s="128"/>
      <c r="TD1" s="128"/>
      <c r="TE1" s="128"/>
      <c r="TF1" s="128"/>
      <c r="TG1" s="128"/>
      <c r="TH1" s="128"/>
      <c r="TI1" s="128"/>
      <c r="TJ1" s="128"/>
      <c r="TK1" s="128"/>
      <c r="TL1" s="128"/>
      <c r="TM1" s="128"/>
      <c r="TN1" s="128"/>
      <c r="TO1" s="128"/>
      <c r="TP1" s="128"/>
      <c r="TQ1" s="128"/>
      <c r="TR1" s="128"/>
      <c r="TS1" s="128"/>
      <c r="TT1" s="128"/>
      <c r="TU1" s="128"/>
      <c r="TV1" s="128"/>
      <c r="TW1" s="128"/>
      <c r="TX1" s="128"/>
      <c r="TY1" s="128"/>
      <c r="TZ1" s="128"/>
      <c r="UA1" s="128"/>
      <c r="UB1" s="128"/>
      <c r="UC1" s="128"/>
      <c r="UD1" s="128"/>
      <c r="UE1" s="128"/>
      <c r="UF1" s="128"/>
      <c r="UG1" s="128"/>
      <c r="UH1" s="128"/>
      <c r="UI1" s="128"/>
      <c r="UJ1" s="128"/>
      <c r="UK1" s="128"/>
      <c r="UL1" s="128"/>
      <c r="UM1" s="128"/>
      <c r="UN1" s="128"/>
      <c r="UO1" s="128"/>
      <c r="UP1" s="128"/>
      <c r="UQ1" s="128"/>
      <c r="UR1" s="128"/>
      <c r="US1" s="128"/>
      <c r="UT1" s="128"/>
      <c r="UU1" s="128"/>
      <c r="UV1" s="128"/>
      <c r="UW1" s="128"/>
      <c r="UX1" s="128"/>
      <c r="UY1" s="128"/>
      <c r="UZ1" s="128"/>
      <c r="VA1" s="128"/>
      <c r="VB1" s="128"/>
      <c r="VC1" s="128"/>
      <c r="VD1" s="128"/>
      <c r="VE1" s="128"/>
      <c r="VF1" s="128"/>
      <c r="VG1" s="128"/>
      <c r="VH1" s="128"/>
      <c r="VI1" s="128"/>
      <c r="VJ1" s="128"/>
      <c r="VK1" s="128"/>
      <c r="VL1" s="128"/>
      <c r="VM1" s="128"/>
      <c r="VN1" s="128"/>
      <c r="VO1" s="128"/>
      <c r="VP1" s="128"/>
      <c r="VQ1" s="128"/>
      <c r="VR1" s="128"/>
      <c r="VS1" s="128"/>
      <c r="VT1" s="128"/>
      <c r="VU1" s="128"/>
      <c r="VV1" s="128"/>
      <c r="VW1" s="128"/>
      <c r="VX1" s="128"/>
      <c r="VY1" s="128"/>
      <c r="VZ1" s="128"/>
      <c r="WA1" s="128"/>
      <c r="WB1" s="128"/>
      <c r="WC1" s="128"/>
      <c r="WD1" s="128"/>
      <c r="WE1" s="128"/>
      <c r="WF1" s="128"/>
      <c r="WG1" s="128"/>
      <c r="WH1" s="128"/>
      <c r="WI1" s="128"/>
      <c r="WJ1" s="128"/>
      <c r="WK1" s="128"/>
      <c r="WL1" s="128"/>
      <c r="WM1" s="128"/>
      <c r="WN1" s="128"/>
      <c r="WO1" s="128"/>
      <c r="WP1" s="128"/>
      <c r="WQ1" s="128"/>
      <c r="WR1" s="128"/>
      <c r="WS1" s="128"/>
      <c r="WT1" s="128"/>
      <c r="WU1" s="128"/>
      <c r="WV1" s="128"/>
      <c r="WW1" s="128"/>
      <c r="WX1" s="128"/>
      <c r="WY1" s="128"/>
      <c r="WZ1" s="128"/>
      <c r="XA1" s="128"/>
      <c r="XB1" s="128"/>
      <c r="XC1" s="128"/>
      <c r="XD1" s="128"/>
      <c r="XE1" s="128"/>
      <c r="XF1" s="128"/>
      <c r="XG1" s="128"/>
      <c r="XH1" s="128"/>
      <c r="XI1" s="128"/>
      <c r="XJ1" s="128"/>
      <c r="XK1" s="128"/>
      <c r="XL1" s="128"/>
      <c r="XM1" s="128"/>
      <c r="XN1" s="128"/>
      <c r="XO1" s="128"/>
      <c r="XP1" s="128"/>
      <c r="XQ1" s="128"/>
      <c r="XR1" s="128"/>
      <c r="XS1" s="128"/>
      <c r="XT1" s="128"/>
      <c r="XU1" s="128"/>
      <c r="XV1" s="128"/>
      <c r="XW1" s="128"/>
      <c r="XX1" s="128"/>
      <c r="XY1" s="128"/>
      <c r="XZ1" s="128"/>
      <c r="YA1" s="128"/>
      <c r="YB1" s="128"/>
      <c r="YC1" s="128"/>
      <c r="YD1" s="128"/>
      <c r="YE1" s="128"/>
      <c r="YF1" s="128"/>
      <c r="YG1" s="128"/>
      <c r="YH1" s="128"/>
      <c r="YI1" s="128"/>
      <c r="YJ1" s="128"/>
      <c r="YK1" s="128"/>
      <c r="YL1" s="128"/>
      <c r="YM1" s="128"/>
      <c r="YN1" s="128"/>
      <c r="YO1" s="128"/>
      <c r="YP1" s="128"/>
      <c r="YQ1" s="128"/>
      <c r="YR1" s="128"/>
      <c r="YS1" s="128"/>
      <c r="YT1" s="128"/>
      <c r="YU1" s="128"/>
      <c r="YV1" s="128"/>
      <c r="YW1" s="128"/>
      <c r="YX1" s="128"/>
      <c r="YY1" s="128"/>
      <c r="YZ1" s="128"/>
      <c r="ZA1" s="128"/>
      <c r="ZB1" s="128"/>
      <c r="ZC1" s="128"/>
      <c r="ZD1" s="128"/>
      <c r="ZE1" s="128"/>
      <c r="ZF1" s="128"/>
      <c r="ZG1" s="128"/>
      <c r="ZH1" s="128"/>
      <c r="ZI1" s="128"/>
      <c r="ZJ1" s="128"/>
      <c r="ZK1" s="128"/>
      <c r="ZL1" s="128"/>
      <c r="ZM1" s="128"/>
      <c r="ZN1" s="128"/>
      <c r="ZO1" s="128"/>
      <c r="ZP1" s="128"/>
      <c r="ZQ1" s="128"/>
      <c r="ZR1" s="128"/>
      <c r="ZS1" s="128"/>
      <c r="ZT1" s="128"/>
      <c r="ZU1" s="128"/>
      <c r="ZV1" s="128"/>
      <c r="ZW1" s="128"/>
      <c r="ZX1" s="128"/>
      <c r="ZY1" s="128"/>
      <c r="ZZ1" s="128"/>
      <c r="AAA1" s="128"/>
      <c r="AAB1" s="128"/>
      <c r="AAC1" s="128"/>
      <c r="AAD1" s="128"/>
      <c r="AAE1" s="128"/>
      <c r="AAF1" s="128"/>
      <c r="AAG1" s="128"/>
      <c r="AAH1" s="128"/>
      <c r="AAI1" s="128"/>
      <c r="AAJ1" s="128"/>
      <c r="AAK1" s="128"/>
      <c r="AAL1" s="128"/>
      <c r="AAM1" s="128"/>
      <c r="AAN1" s="128"/>
      <c r="AAO1" s="128"/>
      <c r="AAP1" s="128"/>
      <c r="AAQ1" s="128"/>
      <c r="AAR1" s="128"/>
      <c r="AAS1" s="128"/>
      <c r="AAT1" s="128"/>
      <c r="AAU1" s="128"/>
      <c r="AAV1" s="128"/>
      <c r="AAW1" s="128"/>
      <c r="AAX1" s="128"/>
      <c r="AAY1" s="128"/>
      <c r="AAZ1" s="128"/>
      <c r="ABA1" s="128"/>
      <c r="ABB1" s="128"/>
      <c r="ABC1" s="128"/>
      <c r="ABD1" s="128"/>
      <c r="ABE1" s="128"/>
      <c r="ABF1" s="128"/>
      <c r="ABG1" s="128"/>
      <c r="ABH1" s="128"/>
      <c r="ABI1" s="128"/>
      <c r="ABJ1" s="128"/>
      <c r="ABK1" s="128"/>
      <c r="ABL1" s="128"/>
      <c r="ABM1" s="128"/>
      <c r="ABN1" s="128"/>
      <c r="ABO1" s="128"/>
      <c r="ABP1" s="128"/>
      <c r="ABQ1" s="128"/>
      <c r="ABR1" s="128"/>
      <c r="ABS1" s="128"/>
      <c r="ABT1" s="128"/>
      <c r="ABU1" s="128"/>
      <c r="ABV1" s="128"/>
      <c r="ABW1" s="128"/>
      <c r="ABX1" s="128"/>
      <c r="ABY1" s="128"/>
      <c r="ABZ1" s="128"/>
      <c r="ACA1" s="128"/>
      <c r="ACB1" s="128"/>
      <c r="ACC1" s="128"/>
      <c r="ACD1" s="128"/>
      <c r="ACE1" s="128"/>
      <c r="ACF1" s="128"/>
      <c r="ACG1" s="128"/>
      <c r="ACH1" s="128"/>
      <c r="ACI1" s="128"/>
      <c r="ACJ1" s="128"/>
      <c r="ACK1" s="128"/>
      <c r="ACL1" s="128"/>
      <c r="ACM1" s="128"/>
      <c r="ACN1" s="128"/>
      <c r="ACO1" s="128"/>
      <c r="ACP1" s="128"/>
      <c r="ACQ1" s="128"/>
      <c r="ACR1" s="128"/>
      <c r="ACS1" s="128"/>
      <c r="ACT1" s="128"/>
      <c r="ACU1" s="128"/>
      <c r="ACV1" s="128"/>
      <c r="ACW1" s="128"/>
      <c r="ACX1" s="128"/>
      <c r="ACY1" s="128"/>
      <c r="ACZ1" s="128"/>
      <c r="ADA1" s="128"/>
      <c r="ADB1" s="128"/>
      <c r="ADC1" s="128"/>
      <c r="ADD1" s="128"/>
      <c r="ADE1" s="128"/>
      <c r="ADF1" s="128"/>
      <c r="ADG1" s="128"/>
      <c r="ADH1" s="128"/>
      <c r="ADI1" s="128"/>
      <c r="ADJ1" s="128"/>
      <c r="ADK1" s="128"/>
      <c r="ADL1" s="128"/>
      <c r="ADM1" s="128"/>
      <c r="ADN1" s="128"/>
      <c r="ADO1" s="128"/>
      <c r="ADP1" s="128"/>
      <c r="ADQ1" s="128"/>
      <c r="ADR1" s="128"/>
      <c r="ADS1" s="128"/>
      <c r="ADT1" s="128"/>
      <c r="ADU1" s="128"/>
      <c r="ADV1" s="128"/>
      <c r="ADW1" s="128"/>
      <c r="ADX1" s="128"/>
      <c r="ADY1" s="128"/>
      <c r="ADZ1" s="128"/>
      <c r="AEA1" s="128"/>
      <c r="AEB1" s="128"/>
      <c r="AEC1" s="128"/>
      <c r="AED1" s="128"/>
      <c r="AEE1" s="128"/>
      <c r="AEF1" s="128"/>
      <c r="AEG1" s="128"/>
      <c r="AEH1" s="128"/>
      <c r="AEI1" s="128"/>
      <c r="AEJ1" s="128"/>
      <c r="AEK1" s="128"/>
      <c r="AEL1" s="128"/>
      <c r="AEM1" s="128"/>
      <c r="AEN1" s="128"/>
      <c r="AEO1" s="128"/>
      <c r="AEP1" s="128"/>
      <c r="AEQ1" s="128"/>
      <c r="AER1" s="128"/>
      <c r="AES1" s="128"/>
      <c r="AET1" s="128"/>
      <c r="AEU1" s="128"/>
      <c r="AEV1" s="128"/>
      <c r="AEW1" s="128"/>
      <c r="AEX1" s="128"/>
      <c r="AEY1" s="128"/>
      <c r="AEZ1" s="128"/>
      <c r="AFA1" s="128"/>
      <c r="AFB1" s="128"/>
      <c r="AFC1" s="128"/>
      <c r="AFD1" s="128"/>
      <c r="AFE1" s="128"/>
      <c r="AFF1" s="128"/>
      <c r="AFG1" s="128"/>
      <c r="AFH1" s="128"/>
      <c r="AFI1" s="128"/>
      <c r="AFJ1" s="128"/>
      <c r="AFK1" s="128"/>
      <c r="AFL1" s="128"/>
      <c r="AFM1" s="128"/>
      <c r="AFN1" s="128"/>
      <c r="AFO1" s="128"/>
      <c r="AFP1" s="128"/>
      <c r="AFQ1" s="128"/>
      <c r="AFR1" s="128"/>
      <c r="AFS1" s="128"/>
      <c r="AFT1" s="128"/>
      <c r="AFU1" s="128"/>
      <c r="AFV1" s="128"/>
      <c r="AFW1" s="128"/>
      <c r="AFX1" s="128"/>
      <c r="AFY1" s="128"/>
      <c r="AFZ1" s="128"/>
      <c r="AGA1" s="128"/>
      <c r="AGB1" s="128"/>
      <c r="AGC1" s="128"/>
      <c r="AGD1" s="128"/>
      <c r="AGE1" s="128"/>
      <c r="AGF1" s="128"/>
      <c r="AGG1" s="128"/>
      <c r="AGH1" s="128"/>
      <c r="AGI1" s="128"/>
      <c r="AGJ1" s="128"/>
      <c r="AGK1" s="128"/>
      <c r="AGL1" s="128"/>
      <c r="AGM1" s="128"/>
      <c r="AGN1" s="128"/>
      <c r="AGO1" s="128"/>
      <c r="AGP1" s="128"/>
      <c r="AGQ1" s="128"/>
      <c r="AGR1" s="128"/>
      <c r="AGS1" s="128"/>
      <c r="AGT1" s="128"/>
      <c r="AGU1" s="128"/>
      <c r="AGV1" s="128"/>
      <c r="AGW1" s="128"/>
      <c r="AGX1" s="128"/>
      <c r="AGY1" s="128"/>
      <c r="AGZ1" s="128"/>
      <c r="AHA1" s="128"/>
      <c r="AHB1" s="128"/>
      <c r="AHC1" s="128"/>
      <c r="AHD1" s="128"/>
      <c r="AHE1" s="128"/>
      <c r="AHF1" s="128"/>
      <c r="AHG1" s="128"/>
      <c r="AHH1" s="128"/>
      <c r="AHI1" s="128"/>
      <c r="AHJ1" s="128"/>
      <c r="AHK1" s="128"/>
      <c r="AHL1" s="128"/>
      <c r="AHM1" s="128"/>
      <c r="AHN1" s="128"/>
      <c r="AHO1" s="128"/>
      <c r="AHP1" s="128"/>
      <c r="AHQ1" s="128"/>
      <c r="AHR1" s="128"/>
      <c r="AHS1" s="128"/>
      <c r="AHT1" s="128"/>
      <c r="AHU1" s="128"/>
      <c r="AHV1" s="128"/>
      <c r="AHW1" s="128"/>
      <c r="AHX1" s="128"/>
      <c r="AHY1" s="128"/>
      <c r="AHZ1" s="128"/>
      <c r="AIA1" s="128"/>
      <c r="AIB1" s="128"/>
      <c r="AIC1" s="128"/>
      <c r="AID1" s="128"/>
      <c r="AIE1" s="128"/>
      <c r="AIF1" s="128"/>
      <c r="AIG1" s="128"/>
      <c r="AIH1" s="128"/>
      <c r="AII1" s="128"/>
      <c r="AIJ1" s="128"/>
      <c r="AIK1" s="128"/>
      <c r="AIL1" s="128"/>
      <c r="AIM1" s="128"/>
      <c r="AIN1" s="128"/>
      <c r="AIO1" s="128"/>
      <c r="AIP1" s="128"/>
      <c r="AIQ1" s="128"/>
      <c r="AIR1" s="128"/>
      <c r="AIS1" s="128"/>
      <c r="AIT1" s="128"/>
      <c r="AIU1" s="128"/>
      <c r="AIV1" s="128"/>
      <c r="AIW1" s="128"/>
      <c r="AIX1" s="128"/>
      <c r="AIY1" s="128"/>
      <c r="AIZ1" s="128"/>
      <c r="AJA1" s="128"/>
      <c r="AJB1" s="128"/>
      <c r="AJC1" s="128"/>
      <c r="AJD1" s="128"/>
      <c r="AJE1" s="128"/>
      <c r="AJF1" s="128"/>
      <c r="AJG1" s="128"/>
      <c r="AJH1" s="128"/>
      <c r="AJI1" s="128"/>
      <c r="AJJ1" s="128"/>
      <c r="AJK1" s="128"/>
      <c r="AJL1" s="128"/>
      <c r="AJM1" s="128"/>
      <c r="AJN1" s="128"/>
      <c r="AJO1" s="128"/>
      <c r="AJP1" s="128"/>
      <c r="AJQ1" s="128"/>
      <c r="AJR1" s="128"/>
      <c r="AJS1" s="128"/>
      <c r="AJT1" s="128"/>
      <c r="AJU1" s="128"/>
      <c r="AJV1" s="128"/>
      <c r="AJW1" s="128"/>
      <c r="AJX1" s="128"/>
      <c r="AJY1" s="128"/>
      <c r="AJZ1" s="128"/>
      <c r="AKA1" s="128"/>
      <c r="AKB1" s="128"/>
      <c r="AKC1" s="128"/>
      <c r="AKD1" s="128"/>
      <c r="AKE1" s="128"/>
      <c r="AKF1" s="128"/>
      <c r="AKG1" s="128"/>
      <c r="AKH1" s="128"/>
      <c r="AKI1" s="128"/>
      <c r="AKJ1" s="128"/>
      <c r="AKK1" s="128"/>
      <c r="AKL1" s="128"/>
      <c r="AKM1" s="128"/>
      <c r="AKN1" s="128"/>
      <c r="AKO1" s="128"/>
      <c r="AKP1" s="128"/>
      <c r="AKQ1" s="128"/>
      <c r="AKR1" s="128"/>
      <c r="AKS1" s="128"/>
      <c r="AKT1" s="128"/>
      <c r="AKU1" s="128"/>
      <c r="AKV1" s="128"/>
      <c r="AKW1" s="128"/>
      <c r="AKX1" s="128"/>
      <c r="AKY1" s="128"/>
      <c r="AKZ1" s="128"/>
      <c r="ALA1" s="128"/>
      <c r="ALB1" s="128"/>
      <c r="ALC1" s="128"/>
      <c r="ALD1" s="128"/>
      <c r="ALE1" s="128"/>
      <c r="ALF1" s="128"/>
      <c r="ALG1" s="128"/>
      <c r="ALH1" s="128"/>
      <c r="ALI1" s="128"/>
      <c r="ALJ1" s="128"/>
      <c r="ALK1" s="128"/>
      <c r="ALL1" s="128"/>
      <c r="ALM1" s="128"/>
      <c r="ALN1" s="128"/>
      <c r="ALO1" s="128"/>
      <c r="ALP1" s="128"/>
      <c r="ALQ1" s="128"/>
      <c r="ALR1" s="128"/>
      <c r="ALS1" s="128"/>
      <c r="ALT1" s="128"/>
      <c r="ALU1" s="128"/>
      <c r="ALV1" s="128"/>
      <c r="ALW1" s="128"/>
      <c r="ALX1" s="128"/>
      <c r="ALY1" s="128"/>
      <c r="ALZ1" s="128"/>
      <c r="AMA1" s="128"/>
      <c r="AMB1" s="128"/>
      <c r="AMC1" s="128"/>
      <c r="AMD1" s="128"/>
      <c r="AME1" s="128"/>
      <c r="AMF1" s="128"/>
      <c r="AMG1" s="128"/>
      <c r="AMH1" s="128"/>
      <c r="AMI1" s="128"/>
      <c r="AMJ1" s="128"/>
      <c r="AMK1" s="128"/>
      <c r="AML1" s="128"/>
      <c r="AMM1" s="128"/>
      <c r="AMN1" s="128"/>
      <c r="AMO1" s="128"/>
      <c r="AMP1" s="128"/>
      <c r="AMQ1" s="128"/>
      <c r="AMR1" s="128"/>
      <c r="AMS1" s="128"/>
      <c r="AMT1" s="128"/>
      <c r="AMU1" s="128"/>
      <c r="AMV1" s="128"/>
      <c r="AMW1" s="128"/>
      <c r="AMX1" s="128"/>
      <c r="AMY1" s="128"/>
      <c r="AMZ1" s="128"/>
      <c r="ANA1" s="128"/>
      <c r="ANB1" s="128"/>
      <c r="ANC1" s="128"/>
      <c r="AND1" s="128"/>
      <c r="ANE1" s="128"/>
      <c r="ANF1" s="128"/>
      <c r="ANG1" s="128"/>
      <c r="ANH1" s="128"/>
      <c r="ANI1" s="128"/>
      <c r="ANJ1" s="128"/>
      <c r="ANK1" s="128"/>
      <c r="ANL1" s="128"/>
      <c r="ANM1" s="128"/>
      <c r="ANN1" s="128"/>
      <c r="ANO1" s="128"/>
      <c r="ANP1" s="128"/>
      <c r="ANQ1" s="128"/>
      <c r="ANR1" s="128"/>
      <c r="ANS1" s="128"/>
      <c r="ANT1" s="128"/>
      <c r="ANU1" s="128"/>
      <c r="ANV1" s="128"/>
      <c r="ANW1" s="128"/>
      <c r="ANX1" s="128"/>
      <c r="ANY1" s="128"/>
      <c r="ANZ1" s="128"/>
      <c r="AOA1" s="128"/>
      <c r="AOB1" s="128"/>
      <c r="AOC1" s="128"/>
      <c r="AOD1" s="128"/>
      <c r="AOE1" s="128"/>
      <c r="AOF1" s="128"/>
      <c r="AOG1" s="128"/>
      <c r="AOH1" s="128"/>
      <c r="AOI1" s="128"/>
      <c r="AOJ1" s="128"/>
      <c r="AOK1" s="128"/>
      <c r="AOL1" s="128"/>
      <c r="AOM1" s="128"/>
      <c r="AON1" s="128"/>
      <c r="AOO1" s="128"/>
      <c r="AOP1" s="128"/>
      <c r="AOQ1" s="128"/>
      <c r="AOR1" s="128"/>
      <c r="AOS1" s="128"/>
      <c r="AOT1" s="128"/>
      <c r="AOU1" s="128"/>
      <c r="AOV1" s="128"/>
      <c r="AOW1" s="128"/>
      <c r="AOX1" s="128"/>
      <c r="AOY1" s="128"/>
      <c r="AOZ1" s="128"/>
      <c r="APA1" s="128"/>
      <c r="APB1" s="128"/>
      <c r="APC1" s="128"/>
      <c r="APD1" s="128"/>
      <c r="APE1" s="128"/>
      <c r="APF1" s="128"/>
      <c r="APG1" s="128"/>
      <c r="APH1" s="128"/>
      <c r="API1" s="128"/>
      <c r="APJ1" s="128"/>
      <c r="APK1" s="128"/>
      <c r="APL1" s="128"/>
      <c r="APM1" s="128"/>
      <c r="APN1" s="128"/>
      <c r="APO1" s="128"/>
      <c r="APP1" s="128"/>
      <c r="APQ1" s="128"/>
      <c r="APR1" s="128"/>
      <c r="APS1" s="128"/>
      <c r="APT1" s="128"/>
      <c r="APU1" s="128"/>
      <c r="APV1" s="128"/>
      <c r="APW1" s="128"/>
      <c r="APX1" s="128"/>
      <c r="APY1" s="128"/>
      <c r="APZ1" s="128"/>
      <c r="AQA1" s="128"/>
      <c r="AQB1" s="128"/>
      <c r="AQC1" s="128"/>
      <c r="AQD1" s="128"/>
      <c r="AQE1" s="128"/>
      <c r="AQF1" s="128"/>
      <c r="AQG1" s="128"/>
      <c r="AQH1" s="128"/>
      <c r="AQI1" s="128"/>
      <c r="AQJ1" s="128"/>
      <c r="AQK1" s="128"/>
      <c r="AQL1" s="128"/>
      <c r="AQM1" s="128"/>
      <c r="AQN1" s="128"/>
      <c r="AQO1" s="128"/>
      <c r="AQP1" s="128"/>
      <c r="AQQ1" s="128"/>
      <c r="AQR1" s="128"/>
      <c r="AQS1" s="128"/>
      <c r="AQT1" s="128"/>
      <c r="AQU1" s="128"/>
      <c r="AQV1" s="128"/>
      <c r="AQW1" s="128"/>
      <c r="AQX1" s="128"/>
      <c r="AQY1" s="128"/>
      <c r="AQZ1" s="128"/>
      <c r="ARA1" s="128"/>
      <c r="ARB1" s="128"/>
      <c r="ARC1" s="128"/>
      <c r="ARD1" s="128"/>
      <c r="ARE1" s="128"/>
      <c r="ARF1" s="128"/>
      <c r="ARG1" s="128"/>
      <c r="ARH1" s="128"/>
      <c r="ARI1" s="128"/>
      <c r="ARJ1" s="128"/>
      <c r="ARK1" s="128"/>
      <c r="ARL1" s="128"/>
      <c r="ARM1" s="128"/>
      <c r="ARN1" s="128"/>
      <c r="ARO1" s="128"/>
      <c r="ARP1" s="128"/>
      <c r="ARQ1" s="128"/>
      <c r="ARR1" s="128"/>
      <c r="ARS1" s="128"/>
      <c r="ART1" s="128"/>
      <c r="ARU1" s="128"/>
      <c r="ARV1" s="128"/>
      <c r="ARW1" s="128"/>
      <c r="ARX1" s="128"/>
      <c r="ARY1" s="128"/>
      <c r="ARZ1" s="128"/>
      <c r="ASA1" s="128"/>
      <c r="ASB1" s="128"/>
      <c r="ASC1" s="128"/>
      <c r="ASD1" s="128"/>
      <c r="ASE1" s="128"/>
      <c r="ASF1" s="128"/>
      <c r="ASG1" s="128"/>
      <c r="ASH1" s="128"/>
      <c r="ASI1" s="128"/>
      <c r="ASJ1" s="128"/>
      <c r="ASK1" s="128"/>
      <c r="ASL1" s="128"/>
      <c r="ASM1" s="128"/>
      <c r="ASN1" s="128"/>
      <c r="ASO1" s="128"/>
      <c r="ASP1" s="128"/>
      <c r="ASQ1" s="128"/>
      <c r="ASR1" s="128"/>
      <c r="ASS1" s="128"/>
      <c r="AST1" s="128"/>
      <c r="ASU1" s="128"/>
      <c r="ASV1" s="128"/>
      <c r="ASW1" s="128"/>
      <c r="ASX1" s="128"/>
      <c r="ASY1" s="128"/>
      <c r="ASZ1" s="128"/>
      <c r="ATA1" s="128"/>
      <c r="ATB1" s="128"/>
      <c r="ATC1" s="128"/>
      <c r="ATD1" s="128"/>
      <c r="ATE1" s="128"/>
      <c r="ATF1" s="128"/>
      <c r="ATG1" s="128"/>
      <c r="ATH1" s="128"/>
      <c r="ATI1" s="128"/>
      <c r="ATJ1" s="128"/>
      <c r="ATK1" s="128"/>
      <c r="ATL1" s="128"/>
      <c r="ATM1" s="128"/>
      <c r="ATN1" s="128"/>
      <c r="ATO1" s="128"/>
      <c r="ATP1" s="128"/>
      <c r="ATQ1" s="128"/>
      <c r="ATR1" s="128"/>
      <c r="ATS1" s="128"/>
      <c r="ATT1" s="128"/>
      <c r="ATU1" s="128"/>
      <c r="ATV1" s="128"/>
      <c r="ATW1" s="128"/>
      <c r="ATX1" s="128"/>
      <c r="ATY1" s="128"/>
      <c r="ATZ1" s="128"/>
      <c r="AUA1" s="128"/>
      <c r="AUB1" s="128"/>
      <c r="AUC1" s="128"/>
      <c r="AUD1" s="128"/>
      <c r="AUE1" s="128"/>
      <c r="AUF1" s="128"/>
      <c r="AUG1" s="128"/>
      <c r="AUH1" s="128"/>
      <c r="AUI1" s="128"/>
      <c r="AUJ1" s="128"/>
      <c r="AUK1" s="128"/>
      <c r="AUL1" s="128"/>
      <c r="AUM1" s="128"/>
      <c r="AUN1" s="128"/>
      <c r="AUO1" s="128"/>
      <c r="AUP1" s="128"/>
      <c r="AUQ1" s="128"/>
      <c r="AUR1" s="128"/>
      <c r="AUS1" s="128"/>
      <c r="AUT1" s="128"/>
      <c r="AUU1" s="128"/>
      <c r="AUV1" s="128"/>
      <c r="AUW1" s="128"/>
      <c r="AUX1" s="128"/>
      <c r="AUY1" s="128"/>
      <c r="AUZ1" s="128"/>
      <c r="AVA1" s="128"/>
      <c r="AVB1" s="128"/>
      <c r="AVC1" s="128"/>
      <c r="AVD1" s="128"/>
      <c r="AVE1" s="128"/>
      <c r="AVF1" s="128"/>
      <c r="AVG1" s="128"/>
      <c r="AVH1" s="128"/>
      <c r="AVI1" s="128"/>
      <c r="AVJ1" s="128"/>
      <c r="AVK1" s="128"/>
      <c r="AVL1" s="128"/>
      <c r="AVM1" s="128"/>
      <c r="AVN1" s="128"/>
      <c r="AVO1" s="128"/>
      <c r="AVP1" s="128"/>
      <c r="AVQ1" s="128"/>
      <c r="AVR1" s="128"/>
      <c r="AVS1" s="128"/>
      <c r="AVT1" s="128"/>
      <c r="AVU1" s="128"/>
      <c r="AVV1" s="128"/>
      <c r="AVW1" s="128"/>
      <c r="AVX1" s="128"/>
      <c r="AVY1" s="128"/>
      <c r="AVZ1" s="128"/>
      <c r="AWA1" s="128"/>
      <c r="AWB1" s="128"/>
      <c r="AWC1" s="128"/>
      <c r="AWD1" s="128"/>
      <c r="AWE1" s="128"/>
      <c r="AWF1" s="128"/>
      <c r="AWG1" s="128"/>
      <c r="AWH1" s="128"/>
      <c r="AWI1" s="128"/>
      <c r="AWJ1" s="128"/>
      <c r="AWK1" s="128"/>
      <c r="AWL1" s="128"/>
      <c r="AWM1" s="128"/>
      <c r="AWN1" s="128"/>
      <c r="AWO1" s="128"/>
      <c r="AWP1" s="128"/>
      <c r="AWQ1" s="128"/>
      <c r="AWR1" s="128"/>
      <c r="AWS1" s="128"/>
      <c r="AWT1" s="128"/>
      <c r="AWU1" s="128"/>
      <c r="AWV1" s="128"/>
      <c r="AWW1" s="128"/>
      <c r="AWX1" s="128"/>
      <c r="AWY1" s="128"/>
      <c r="AWZ1" s="128"/>
      <c r="AXA1" s="128"/>
      <c r="AXB1" s="128"/>
      <c r="AXC1" s="128"/>
      <c r="AXD1" s="128"/>
      <c r="AXE1" s="128"/>
      <c r="AXF1" s="128"/>
      <c r="AXG1" s="128"/>
      <c r="AXH1" s="128"/>
      <c r="AXI1" s="128"/>
      <c r="AXJ1" s="128"/>
      <c r="AXK1" s="128"/>
      <c r="AXL1" s="128"/>
      <c r="AXM1" s="128"/>
      <c r="AXN1" s="128"/>
      <c r="AXO1" s="128"/>
      <c r="AXP1" s="128"/>
      <c r="AXQ1" s="128"/>
      <c r="AXR1" s="128"/>
      <c r="AXS1" s="128"/>
      <c r="AXT1" s="128"/>
      <c r="AXU1" s="128"/>
      <c r="AXV1" s="128"/>
      <c r="AXW1" s="128"/>
      <c r="AXX1" s="128"/>
      <c r="AXY1" s="128"/>
      <c r="AXZ1" s="128"/>
      <c r="AYA1" s="128"/>
      <c r="AYB1" s="128"/>
      <c r="AYC1" s="128"/>
      <c r="AYD1" s="128"/>
      <c r="AYE1" s="128"/>
      <c r="AYF1" s="128"/>
      <c r="AYG1" s="128"/>
      <c r="AYH1" s="128"/>
      <c r="AYI1" s="128"/>
      <c r="AYJ1" s="128"/>
      <c r="AYK1" s="128"/>
      <c r="AYL1" s="128"/>
      <c r="AYM1" s="128"/>
      <c r="AYN1" s="128"/>
      <c r="AYO1" s="128"/>
      <c r="AYP1" s="128"/>
      <c r="AYQ1" s="128"/>
      <c r="AYR1" s="128"/>
      <c r="AYS1" s="128"/>
      <c r="AYT1" s="128"/>
      <c r="AYU1" s="128"/>
      <c r="AYV1" s="128"/>
      <c r="AYW1" s="128"/>
      <c r="AYX1" s="128"/>
      <c r="AYY1" s="128"/>
      <c r="AYZ1" s="128"/>
      <c r="AZA1" s="128"/>
      <c r="AZB1" s="128"/>
      <c r="AZC1" s="128"/>
      <c r="AZD1" s="128"/>
      <c r="AZE1" s="128"/>
      <c r="AZF1" s="128"/>
      <c r="AZG1" s="128"/>
      <c r="AZH1" s="128"/>
      <c r="AZI1" s="128"/>
      <c r="AZJ1" s="128"/>
      <c r="AZK1" s="128"/>
      <c r="AZL1" s="128"/>
      <c r="AZM1" s="128"/>
      <c r="AZN1" s="128"/>
      <c r="AZO1" s="128"/>
      <c r="AZP1" s="128"/>
      <c r="AZQ1" s="128"/>
      <c r="AZR1" s="128"/>
      <c r="AZS1" s="128"/>
      <c r="AZT1" s="128"/>
      <c r="AZU1" s="128"/>
      <c r="AZV1" s="128"/>
      <c r="AZW1" s="128"/>
      <c r="AZX1" s="128"/>
      <c r="AZY1" s="128"/>
      <c r="AZZ1" s="128"/>
      <c r="BAA1" s="128"/>
      <c r="BAB1" s="128"/>
      <c r="BAC1" s="128"/>
      <c r="BAD1" s="128"/>
      <c r="BAE1" s="128"/>
      <c r="BAF1" s="128"/>
      <c r="BAG1" s="128"/>
      <c r="BAH1" s="128"/>
      <c r="BAI1" s="128"/>
      <c r="BAJ1" s="128"/>
      <c r="BAK1" s="128"/>
      <c r="BAL1" s="128"/>
      <c r="BAM1" s="128"/>
      <c r="BAN1" s="128"/>
      <c r="BAO1" s="128"/>
      <c r="BAP1" s="128"/>
      <c r="BAQ1" s="128"/>
      <c r="BAR1" s="128"/>
      <c r="BAS1" s="128"/>
      <c r="BAT1" s="128"/>
      <c r="BAU1" s="128"/>
      <c r="BAV1" s="128"/>
      <c r="BAW1" s="128"/>
      <c r="BAX1" s="128"/>
      <c r="BAY1" s="128"/>
      <c r="BAZ1" s="128"/>
      <c r="BBA1" s="128"/>
      <c r="BBB1" s="128"/>
      <c r="BBC1" s="128"/>
      <c r="BBD1" s="128"/>
      <c r="BBE1" s="128"/>
      <c r="BBF1" s="128"/>
      <c r="BBG1" s="128"/>
      <c r="BBH1" s="128"/>
      <c r="BBI1" s="128"/>
      <c r="BBJ1" s="128"/>
      <c r="BBK1" s="128"/>
      <c r="BBL1" s="128"/>
      <c r="BBM1" s="128"/>
      <c r="BBN1" s="128"/>
      <c r="BBO1" s="128"/>
      <c r="BBP1" s="128"/>
      <c r="BBQ1" s="128"/>
      <c r="BBR1" s="128"/>
      <c r="BBS1" s="128"/>
      <c r="BBT1" s="128"/>
      <c r="BBU1" s="128"/>
      <c r="BBV1" s="128"/>
      <c r="BBW1" s="128"/>
      <c r="BBX1" s="128"/>
      <c r="BBY1" s="128"/>
      <c r="BBZ1" s="128"/>
      <c r="BCA1" s="128"/>
      <c r="BCB1" s="128"/>
      <c r="BCC1" s="128"/>
      <c r="BCD1" s="128"/>
      <c r="BCE1" s="128"/>
      <c r="BCF1" s="128"/>
      <c r="BCG1" s="128"/>
      <c r="BCH1" s="128"/>
      <c r="BCI1" s="128"/>
      <c r="BCJ1" s="128"/>
      <c r="BCK1" s="128"/>
      <c r="BCL1" s="128"/>
      <c r="BCM1" s="128"/>
      <c r="BCN1" s="128"/>
      <c r="BCO1" s="128"/>
      <c r="BCP1" s="128"/>
      <c r="BCQ1" s="128"/>
      <c r="BCR1" s="128"/>
      <c r="BCS1" s="128"/>
      <c r="BCT1" s="128"/>
      <c r="BCU1" s="128"/>
      <c r="BCV1" s="128"/>
      <c r="BCW1" s="128"/>
      <c r="BCX1" s="128"/>
      <c r="BCY1" s="128"/>
      <c r="BCZ1" s="128"/>
      <c r="BDA1" s="128"/>
      <c r="BDB1" s="128"/>
      <c r="BDC1" s="128"/>
      <c r="BDD1" s="128"/>
      <c r="BDE1" s="128"/>
      <c r="BDF1" s="128"/>
      <c r="BDG1" s="128"/>
      <c r="BDH1" s="128"/>
      <c r="BDI1" s="128"/>
      <c r="BDJ1" s="128"/>
      <c r="BDK1" s="128"/>
      <c r="BDL1" s="128"/>
      <c r="BDM1" s="128"/>
      <c r="BDN1" s="128"/>
      <c r="BDO1" s="128"/>
      <c r="BDP1" s="128"/>
      <c r="BDQ1" s="128"/>
      <c r="BDR1" s="128"/>
      <c r="BDS1" s="128"/>
      <c r="BDT1" s="128"/>
      <c r="BDU1" s="128"/>
      <c r="BDV1" s="128"/>
      <c r="BDW1" s="128"/>
      <c r="BDX1" s="128"/>
      <c r="BDY1" s="128"/>
      <c r="BDZ1" s="128"/>
      <c r="BEA1" s="128"/>
      <c r="BEB1" s="128"/>
      <c r="BEC1" s="128"/>
      <c r="BED1" s="128"/>
      <c r="BEE1" s="128"/>
      <c r="BEF1" s="128"/>
      <c r="BEG1" s="128"/>
      <c r="BEH1" s="128"/>
      <c r="BEI1" s="128"/>
      <c r="BEJ1" s="128"/>
      <c r="BEK1" s="128"/>
      <c r="BEL1" s="128"/>
      <c r="BEM1" s="128"/>
      <c r="BEN1" s="128"/>
      <c r="BEO1" s="128"/>
      <c r="BEP1" s="128"/>
      <c r="BEQ1" s="128"/>
      <c r="BER1" s="128"/>
      <c r="BES1" s="128"/>
      <c r="BET1" s="128"/>
      <c r="BEU1" s="128"/>
      <c r="BEV1" s="128"/>
      <c r="BEW1" s="128"/>
      <c r="BEX1" s="128"/>
      <c r="BEY1" s="128"/>
      <c r="BEZ1" s="128"/>
      <c r="BFA1" s="128"/>
      <c r="BFB1" s="128"/>
      <c r="BFC1" s="128"/>
      <c r="BFD1" s="128"/>
      <c r="BFE1" s="128"/>
      <c r="BFF1" s="128"/>
      <c r="BFG1" s="128"/>
      <c r="BFH1" s="128"/>
      <c r="BFI1" s="128"/>
      <c r="BFJ1" s="128"/>
      <c r="BFK1" s="128"/>
      <c r="BFL1" s="128"/>
      <c r="BFM1" s="128"/>
      <c r="BFN1" s="128"/>
      <c r="BFO1" s="128"/>
      <c r="BFP1" s="128"/>
      <c r="BFQ1" s="128"/>
      <c r="BFR1" s="128"/>
      <c r="BFS1" s="128"/>
      <c r="BFT1" s="128"/>
      <c r="BFU1" s="128"/>
      <c r="BFV1" s="128"/>
      <c r="BFW1" s="128"/>
      <c r="BFX1" s="128"/>
      <c r="BFY1" s="128"/>
      <c r="BFZ1" s="128"/>
      <c r="BGA1" s="128"/>
      <c r="BGB1" s="128"/>
      <c r="BGC1" s="128"/>
      <c r="BGD1" s="128"/>
      <c r="BGE1" s="128"/>
      <c r="BGF1" s="128"/>
      <c r="BGG1" s="128"/>
      <c r="BGH1" s="128"/>
      <c r="BGI1" s="128"/>
      <c r="BGJ1" s="128"/>
      <c r="BGK1" s="128"/>
      <c r="BGL1" s="128"/>
      <c r="BGM1" s="128"/>
      <c r="BGN1" s="128"/>
      <c r="BGO1" s="128"/>
      <c r="BGP1" s="128"/>
      <c r="BGQ1" s="128"/>
      <c r="BGR1" s="128"/>
      <c r="BGS1" s="128"/>
      <c r="BGT1" s="128"/>
      <c r="BGU1" s="128"/>
      <c r="BGV1" s="128"/>
      <c r="BGW1" s="128"/>
      <c r="BGX1" s="128"/>
      <c r="BGY1" s="128"/>
      <c r="BGZ1" s="128"/>
      <c r="BHA1" s="128"/>
      <c r="BHB1" s="128"/>
      <c r="BHC1" s="128"/>
      <c r="BHD1" s="128"/>
      <c r="BHE1" s="128"/>
      <c r="BHF1" s="128"/>
      <c r="BHG1" s="128"/>
      <c r="BHH1" s="128"/>
      <c r="BHI1" s="128"/>
      <c r="BHJ1" s="128"/>
      <c r="BHK1" s="128"/>
      <c r="BHL1" s="128"/>
      <c r="BHM1" s="128"/>
      <c r="BHN1" s="128"/>
      <c r="BHO1" s="128"/>
      <c r="BHP1" s="128"/>
      <c r="BHQ1" s="128"/>
      <c r="BHR1" s="128"/>
      <c r="BHS1" s="128"/>
      <c r="BHT1" s="128"/>
      <c r="BHU1" s="128"/>
      <c r="BHV1" s="128"/>
      <c r="BHW1" s="128"/>
      <c r="BHX1" s="128"/>
      <c r="BHY1" s="128"/>
      <c r="BHZ1" s="128"/>
      <c r="BIA1" s="128"/>
      <c r="BIB1" s="128"/>
      <c r="BIC1" s="128"/>
      <c r="BID1" s="128"/>
      <c r="BIE1" s="128"/>
      <c r="BIF1" s="128"/>
      <c r="BIG1" s="128"/>
      <c r="BIH1" s="128"/>
      <c r="BII1" s="128"/>
      <c r="BIJ1" s="128"/>
      <c r="BIK1" s="128"/>
      <c r="BIL1" s="128"/>
      <c r="BIM1" s="128"/>
      <c r="BIN1" s="128"/>
      <c r="BIO1" s="128"/>
      <c r="BIP1" s="128"/>
      <c r="BIQ1" s="128"/>
      <c r="BIR1" s="128"/>
      <c r="BIS1" s="128"/>
      <c r="BIT1" s="128"/>
      <c r="BIU1" s="128"/>
      <c r="BIV1" s="128"/>
      <c r="BIW1" s="128"/>
      <c r="BIX1" s="128"/>
      <c r="BIY1" s="128"/>
      <c r="BIZ1" s="128"/>
      <c r="BJA1" s="128"/>
      <c r="BJB1" s="128"/>
      <c r="BJC1" s="128"/>
      <c r="BJD1" s="128"/>
      <c r="BJE1" s="128"/>
      <c r="BJF1" s="128"/>
      <c r="BJG1" s="128"/>
      <c r="BJH1" s="128"/>
      <c r="BJI1" s="128"/>
      <c r="BJJ1" s="128"/>
      <c r="BJK1" s="128"/>
      <c r="BJL1" s="128"/>
      <c r="BJM1" s="128"/>
      <c r="BJN1" s="128"/>
      <c r="BJO1" s="128"/>
      <c r="BJP1" s="128"/>
      <c r="BJQ1" s="128"/>
      <c r="BJR1" s="128"/>
      <c r="BJS1" s="128"/>
      <c r="BJT1" s="128"/>
      <c r="BJU1" s="128"/>
      <c r="BJV1" s="128"/>
      <c r="BJW1" s="128"/>
      <c r="BJX1" s="128"/>
      <c r="BJY1" s="128"/>
      <c r="BJZ1" s="128"/>
      <c r="BKA1" s="128"/>
      <c r="BKB1" s="128"/>
      <c r="BKC1" s="128"/>
      <c r="BKD1" s="128"/>
      <c r="BKE1" s="128"/>
      <c r="BKF1" s="128"/>
      <c r="BKG1" s="128"/>
      <c r="BKH1" s="128"/>
      <c r="BKI1" s="128"/>
      <c r="BKJ1" s="128"/>
      <c r="BKK1" s="128"/>
      <c r="BKL1" s="128"/>
      <c r="BKM1" s="128"/>
      <c r="BKN1" s="128"/>
      <c r="BKO1" s="128"/>
      <c r="BKP1" s="128"/>
      <c r="BKQ1" s="128"/>
      <c r="BKR1" s="128"/>
      <c r="BKS1" s="128"/>
      <c r="BKT1" s="128"/>
      <c r="BKU1" s="128"/>
      <c r="BKV1" s="128"/>
      <c r="BKW1" s="128"/>
      <c r="BKX1" s="128"/>
      <c r="BKY1" s="128"/>
      <c r="BKZ1" s="128"/>
      <c r="BLA1" s="128"/>
      <c r="BLB1" s="128"/>
      <c r="BLC1" s="128"/>
      <c r="BLD1" s="128"/>
      <c r="BLE1" s="128"/>
      <c r="BLF1" s="128"/>
      <c r="BLG1" s="128"/>
      <c r="BLH1" s="128"/>
      <c r="BLI1" s="128"/>
      <c r="BLJ1" s="128"/>
      <c r="BLK1" s="128"/>
      <c r="BLL1" s="128"/>
      <c r="BLM1" s="128"/>
      <c r="BLN1" s="128"/>
      <c r="BLO1" s="128"/>
      <c r="BLP1" s="128"/>
      <c r="BLQ1" s="128"/>
      <c r="BLR1" s="128"/>
      <c r="BLS1" s="128"/>
      <c r="BLT1" s="128"/>
      <c r="BLU1" s="128"/>
      <c r="BLV1" s="128"/>
      <c r="BLW1" s="128"/>
      <c r="BLX1" s="128"/>
      <c r="BLY1" s="128"/>
      <c r="BLZ1" s="128"/>
      <c r="BMA1" s="128"/>
      <c r="BMB1" s="128"/>
      <c r="BMC1" s="128"/>
      <c r="BMD1" s="128"/>
      <c r="BME1" s="128"/>
      <c r="BMF1" s="128"/>
      <c r="BMG1" s="128"/>
      <c r="BMH1" s="128"/>
      <c r="BMI1" s="128"/>
      <c r="BMJ1" s="128"/>
      <c r="BMK1" s="128"/>
      <c r="BML1" s="128"/>
      <c r="BMM1" s="128"/>
      <c r="BMN1" s="128"/>
      <c r="BMO1" s="128"/>
      <c r="BMP1" s="128"/>
      <c r="BMQ1" s="128"/>
      <c r="BMR1" s="128"/>
      <c r="BMS1" s="128"/>
      <c r="BMT1" s="128"/>
      <c r="BMU1" s="128"/>
      <c r="BMV1" s="128"/>
      <c r="BMW1" s="128"/>
      <c r="BMX1" s="128"/>
      <c r="BMY1" s="128"/>
      <c r="BMZ1" s="128"/>
      <c r="BNA1" s="128"/>
      <c r="BNB1" s="128"/>
      <c r="BNC1" s="128"/>
      <c r="BND1" s="128"/>
      <c r="BNE1" s="128"/>
      <c r="BNF1" s="128"/>
      <c r="BNG1" s="128"/>
      <c r="BNH1" s="128"/>
      <c r="BNI1" s="128"/>
      <c r="BNJ1" s="128"/>
      <c r="BNK1" s="128"/>
      <c r="BNL1" s="128"/>
      <c r="BNM1" s="128"/>
      <c r="BNN1" s="128"/>
      <c r="BNO1" s="128"/>
      <c r="BNP1" s="128"/>
      <c r="BNQ1" s="128"/>
      <c r="BNR1" s="128"/>
      <c r="BNS1" s="128"/>
      <c r="BNT1" s="128"/>
      <c r="BNU1" s="128"/>
      <c r="BNV1" s="128"/>
      <c r="BNW1" s="128"/>
      <c r="BNX1" s="128"/>
      <c r="BNY1" s="128"/>
      <c r="BNZ1" s="128"/>
      <c r="BOA1" s="128"/>
      <c r="BOB1" s="128"/>
      <c r="BOC1" s="128"/>
      <c r="BOD1" s="128"/>
      <c r="BOE1" s="128"/>
      <c r="BOF1" s="128"/>
      <c r="BOG1" s="128"/>
      <c r="BOH1" s="128"/>
      <c r="BOI1" s="128"/>
      <c r="BOJ1" s="128"/>
      <c r="BOK1" s="128"/>
      <c r="BOL1" s="128"/>
      <c r="BOM1" s="128"/>
      <c r="BON1" s="128"/>
      <c r="BOO1" s="128"/>
      <c r="BOP1" s="128"/>
      <c r="BOQ1" s="128"/>
      <c r="BOR1" s="128"/>
      <c r="BOS1" s="128"/>
      <c r="BOT1" s="128"/>
      <c r="BOU1" s="128"/>
      <c r="BOV1" s="128"/>
      <c r="BOW1" s="128"/>
      <c r="BOX1" s="128"/>
      <c r="BOY1" s="128"/>
      <c r="BOZ1" s="128"/>
      <c r="BPA1" s="128"/>
      <c r="BPB1" s="128"/>
      <c r="BPC1" s="128"/>
      <c r="BPD1" s="128"/>
      <c r="BPE1" s="128"/>
      <c r="BPF1" s="128"/>
      <c r="BPG1" s="128"/>
      <c r="BPH1" s="128"/>
      <c r="BPI1" s="128"/>
      <c r="BPJ1" s="128"/>
      <c r="BPK1" s="128"/>
      <c r="BPL1" s="128"/>
      <c r="BPM1" s="128"/>
      <c r="BPN1" s="128"/>
      <c r="BPO1" s="128"/>
      <c r="BPP1" s="128"/>
      <c r="BPQ1" s="128"/>
      <c r="BPR1" s="128"/>
      <c r="BPS1" s="128"/>
      <c r="BPT1" s="128"/>
      <c r="BPU1" s="128"/>
      <c r="BPV1" s="128"/>
      <c r="BPW1" s="128"/>
      <c r="BPX1" s="128"/>
      <c r="BPY1" s="128"/>
      <c r="BPZ1" s="128"/>
      <c r="BQA1" s="128"/>
      <c r="BQB1" s="128"/>
      <c r="BQC1" s="128"/>
      <c r="BQD1" s="128"/>
      <c r="BQE1" s="128"/>
      <c r="BQF1" s="128"/>
      <c r="BQG1" s="128"/>
      <c r="BQH1" s="128"/>
      <c r="BQI1" s="128"/>
      <c r="BQJ1" s="128"/>
      <c r="BQK1" s="128"/>
      <c r="BQL1" s="128"/>
      <c r="BQM1" s="128"/>
      <c r="BQN1" s="128"/>
      <c r="BQO1" s="128"/>
      <c r="BQP1" s="128"/>
      <c r="BQQ1" s="128"/>
      <c r="BQR1" s="128"/>
      <c r="BQS1" s="128"/>
      <c r="BQT1" s="128"/>
      <c r="BQU1" s="128"/>
      <c r="BQV1" s="128"/>
      <c r="BQW1" s="128"/>
      <c r="BQX1" s="128"/>
      <c r="BQY1" s="128"/>
      <c r="BQZ1" s="128"/>
      <c r="BRA1" s="128"/>
      <c r="BRB1" s="128"/>
      <c r="BRC1" s="128"/>
      <c r="BRD1" s="128"/>
      <c r="BRE1" s="128"/>
      <c r="BRF1" s="128"/>
      <c r="BRG1" s="128"/>
      <c r="BRH1" s="128"/>
      <c r="BRI1" s="128"/>
      <c r="BRJ1" s="128"/>
      <c r="BRK1" s="128"/>
      <c r="BRL1" s="128"/>
      <c r="BRM1" s="128"/>
      <c r="BRN1" s="128"/>
      <c r="BRO1" s="128"/>
      <c r="BRP1" s="128"/>
      <c r="BRQ1" s="128"/>
      <c r="BRR1" s="128"/>
      <c r="BRS1" s="128"/>
      <c r="BRT1" s="128"/>
      <c r="BRU1" s="128"/>
      <c r="BRV1" s="128"/>
      <c r="BRW1" s="128"/>
      <c r="BRX1" s="128"/>
      <c r="BRY1" s="128"/>
      <c r="BRZ1" s="128"/>
      <c r="BSA1" s="128"/>
      <c r="BSB1" s="128"/>
      <c r="BSC1" s="128"/>
      <c r="BSD1" s="128"/>
      <c r="BSE1" s="128"/>
      <c r="BSF1" s="128"/>
      <c r="BSG1" s="128"/>
      <c r="BSH1" s="128"/>
      <c r="BSI1" s="128"/>
      <c r="BSJ1" s="128"/>
      <c r="BSK1" s="128"/>
      <c r="BSL1" s="128"/>
      <c r="BSM1" s="128"/>
      <c r="BSN1" s="128"/>
      <c r="BSO1" s="128"/>
      <c r="BSP1" s="128"/>
      <c r="BSQ1" s="128"/>
      <c r="BSR1" s="128"/>
      <c r="BSS1" s="128"/>
      <c r="BST1" s="128"/>
      <c r="BSU1" s="128"/>
      <c r="BSV1" s="128"/>
      <c r="BSW1" s="128"/>
      <c r="BSX1" s="128"/>
      <c r="BSY1" s="128"/>
      <c r="BSZ1" s="128"/>
      <c r="BTA1" s="128"/>
      <c r="BTB1" s="128"/>
      <c r="BTC1" s="128"/>
      <c r="BTD1" s="128"/>
      <c r="BTE1" s="128"/>
      <c r="BTF1" s="128"/>
      <c r="BTG1" s="128"/>
      <c r="BTH1" s="128"/>
      <c r="BTI1" s="128"/>
      <c r="BTJ1" s="128"/>
      <c r="BTK1" s="128"/>
      <c r="BTL1" s="128"/>
      <c r="BTM1" s="128"/>
      <c r="BTN1" s="128"/>
      <c r="BTO1" s="128"/>
      <c r="BTP1" s="128"/>
      <c r="BTQ1" s="128"/>
      <c r="BTR1" s="128"/>
      <c r="BTS1" s="128"/>
      <c r="BTT1" s="128"/>
      <c r="BTU1" s="128"/>
      <c r="BTV1" s="128"/>
      <c r="BTW1" s="128"/>
      <c r="BTX1" s="128"/>
      <c r="BTY1" s="128"/>
      <c r="BTZ1" s="128"/>
      <c r="BUA1" s="128"/>
      <c r="BUB1" s="128"/>
      <c r="BUC1" s="128"/>
      <c r="BUD1" s="128"/>
      <c r="BUE1" s="128"/>
      <c r="BUF1" s="128"/>
      <c r="BUG1" s="128"/>
      <c r="BUH1" s="128"/>
      <c r="BUI1" s="128"/>
      <c r="BUJ1" s="128"/>
      <c r="BUK1" s="128"/>
      <c r="BUL1" s="128"/>
      <c r="BUM1" s="128"/>
      <c r="BUN1" s="128"/>
      <c r="BUO1" s="128"/>
      <c r="BUP1" s="128"/>
      <c r="BUQ1" s="128"/>
      <c r="BUR1" s="128"/>
      <c r="BUS1" s="128"/>
      <c r="BUT1" s="128"/>
      <c r="BUU1" s="128"/>
      <c r="BUV1" s="128"/>
      <c r="BUW1" s="128"/>
      <c r="BUX1" s="128"/>
      <c r="BUY1" s="128"/>
      <c r="BUZ1" s="128"/>
      <c r="BVA1" s="128"/>
      <c r="BVB1" s="128"/>
      <c r="BVC1" s="128"/>
      <c r="BVD1" s="128"/>
      <c r="BVE1" s="128"/>
      <c r="BVF1" s="128"/>
      <c r="BVG1" s="128"/>
      <c r="BVH1" s="128"/>
      <c r="BVI1" s="128"/>
      <c r="BVJ1" s="128"/>
      <c r="BVK1" s="128"/>
      <c r="BVL1" s="128"/>
      <c r="BVM1" s="128"/>
      <c r="BVN1" s="128"/>
      <c r="BVO1" s="128"/>
      <c r="BVP1" s="128"/>
      <c r="BVQ1" s="128"/>
      <c r="BVR1" s="128"/>
      <c r="BVS1" s="128"/>
      <c r="BVT1" s="128"/>
      <c r="BVU1" s="128"/>
      <c r="BVV1" s="128"/>
      <c r="BVW1" s="128"/>
      <c r="BVX1" s="128"/>
      <c r="BVY1" s="128"/>
      <c r="BVZ1" s="128"/>
      <c r="BWA1" s="128"/>
      <c r="BWB1" s="128"/>
      <c r="BWC1" s="128"/>
      <c r="BWD1" s="128"/>
      <c r="BWE1" s="128"/>
      <c r="BWF1" s="128"/>
      <c r="BWG1" s="128"/>
      <c r="BWH1" s="128"/>
      <c r="BWI1" s="128"/>
      <c r="BWJ1" s="128"/>
      <c r="BWK1" s="128"/>
      <c r="BWL1" s="128"/>
      <c r="BWM1" s="128"/>
      <c r="BWN1" s="128"/>
      <c r="BWO1" s="128"/>
      <c r="BWP1" s="128"/>
      <c r="BWQ1" s="128"/>
      <c r="BWR1" s="128"/>
      <c r="BWS1" s="128"/>
      <c r="BWT1" s="128"/>
      <c r="BWU1" s="128"/>
      <c r="BWV1" s="128"/>
      <c r="BWW1" s="128"/>
      <c r="BWX1" s="128"/>
      <c r="BWY1" s="128"/>
      <c r="BWZ1" s="128"/>
      <c r="BXA1" s="128"/>
      <c r="BXB1" s="128"/>
      <c r="BXC1" s="128"/>
      <c r="BXD1" s="128"/>
      <c r="BXE1" s="128"/>
      <c r="BXF1" s="128"/>
      <c r="BXG1" s="128"/>
      <c r="BXH1" s="128"/>
      <c r="BXI1" s="128"/>
      <c r="BXJ1" s="128"/>
      <c r="BXK1" s="128"/>
      <c r="BXL1" s="128"/>
      <c r="BXM1" s="128"/>
      <c r="BXN1" s="128"/>
      <c r="BXO1" s="128"/>
      <c r="BXP1" s="128"/>
      <c r="BXQ1" s="128"/>
      <c r="BXR1" s="128"/>
      <c r="BXS1" s="128"/>
      <c r="BXT1" s="128"/>
      <c r="BXU1" s="128"/>
      <c r="BXV1" s="128"/>
      <c r="BXW1" s="128"/>
      <c r="BXX1" s="128"/>
      <c r="BXY1" s="128"/>
      <c r="BXZ1" s="128"/>
      <c r="BYA1" s="128"/>
      <c r="BYB1" s="128"/>
      <c r="BYC1" s="128"/>
      <c r="BYD1" s="128"/>
      <c r="BYE1" s="128"/>
      <c r="BYF1" s="128"/>
      <c r="BYG1" s="128"/>
      <c r="BYH1" s="128"/>
      <c r="BYI1" s="128"/>
      <c r="BYJ1" s="128"/>
      <c r="BYK1" s="128"/>
      <c r="BYL1" s="128"/>
      <c r="BYM1" s="128"/>
      <c r="BYN1" s="128"/>
      <c r="BYO1" s="128"/>
      <c r="BYP1" s="128"/>
      <c r="BYQ1" s="128"/>
      <c r="BYR1" s="128"/>
      <c r="BYS1" s="128"/>
      <c r="BYT1" s="128"/>
      <c r="BYU1" s="128"/>
      <c r="BYV1" s="128"/>
      <c r="BYW1" s="128"/>
      <c r="BYX1" s="128"/>
      <c r="BYY1" s="128"/>
      <c r="BYZ1" s="128"/>
      <c r="BZA1" s="128"/>
      <c r="BZB1" s="128"/>
      <c r="BZC1" s="128"/>
      <c r="BZD1" s="128"/>
      <c r="BZE1" s="128"/>
      <c r="BZF1" s="128"/>
      <c r="BZG1" s="128"/>
      <c r="BZH1" s="128"/>
      <c r="BZI1" s="128"/>
      <c r="BZJ1" s="128"/>
      <c r="BZK1" s="128"/>
      <c r="BZL1" s="128"/>
      <c r="BZM1" s="128"/>
      <c r="BZN1" s="128"/>
      <c r="BZO1" s="128"/>
      <c r="BZP1" s="128"/>
      <c r="BZQ1" s="128"/>
      <c r="BZR1" s="128"/>
      <c r="BZS1" s="128"/>
      <c r="BZT1" s="128"/>
      <c r="BZU1" s="128"/>
      <c r="BZV1" s="128"/>
      <c r="BZW1" s="128"/>
      <c r="BZX1" s="128"/>
      <c r="BZY1" s="128"/>
      <c r="BZZ1" s="128"/>
      <c r="CAA1" s="128"/>
      <c r="CAB1" s="128"/>
      <c r="CAC1" s="128"/>
      <c r="CAD1" s="128"/>
      <c r="CAE1" s="128"/>
      <c r="CAF1" s="128"/>
      <c r="CAG1" s="128"/>
      <c r="CAH1" s="128"/>
      <c r="CAI1" s="128"/>
      <c r="CAJ1" s="128"/>
      <c r="CAK1" s="128"/>
      <c r="CAL1" s="128"/>
      <c r="CAM1" s="128"/>
      <c r="CAN1" s="128"/>
      <c r="CAO1" s="128"/>
      <c r="CAP1" s="128"/>
      <c r="CAQ1" s="128"/>
      <c r="CAR1" s="128"/>
      <c r="CAS1" s="128"/>
      <c r="CAT1" s="128"/>
      <c r="CAU1" s="128"/>
      <c r="CAV1" s="128"/>
      <c r="CAW1" s="128"/>
      <c r="CAX1" s="128"/>
      <c r="CAY1" s="128"/>
      <c r="CAZ1" s="128"/>
      <c r="CBA1" s="128"/>
      <c r="CBB1" s="128"/>
      <c r="CBC1" s="128"/>
      <c r="CBD1" s="128"/>
      <c r="CBE1" s="128"/>
      <c r="CBF1" s="128"/>
      <c r="CBG1" s="128"/>
      <c r="CBH1" s="128"/>
      <c r="CBI1" s="128"/>
      <c r="CBJ1" s="128"/>
      <c r="CBK1" s="128"/>
      <c r="CBL1" s="128"/>
      <c r="CBM1" s="128"/>
      <c r="CBN1" s="128"/>
      <c r="CBO1" s="128"/>
      <c r="CBP1" s="128"/>
      <c r="CBQ1" s="128"/>
      <c r="CBR1" s="128"/>
      <c r="CBS1" s="128"/>
      <c r="CBT1" s="128"/>
      <c r="CBU1" s="128"/>
      <c r="CBV1" s="128"/>
      <c r="CBW1" s="128"/>
      <c r="CBX1" s="128"/>
      <c r="CBY1" s="128"/>
      <c r="CBZ1" s="128"/>
      <c r="CCA1" s="128"/>
      <c r="CCB1" s="128"/>
      <c r="CCC1" s="128"/>
      <c r="CCD1" s="128"/>
      <c r="CCE1" s="128"/>
      <c r="CCF1" s="128"/>
      <c r="CCG1" s="128"/>
      <c r="CCH1" s="128"/>
      <c r="CCI1" s="128"/>
      <c r="CCJ1" s="128"/>
      <c r="CCK1" s="128"/>
      <c r="CCL1" s="128"/>
      <c r="CCM1" s="128"/>
      <c r="CCN1" s="128"/>
      <c r="CCO1" s="128"/>
      <c r="CCP1" s="128"/>
      <c r="CCQ1" s="128"/>
      <c r="CCR1" s="128"/>
      <c r="CCS1" s="128"/>
      <c r="CCT1" s="128"/>
      <c r="CCU1" s="128"/>
      <c r="CCV1" s="128"/>
      <c r="CCW1" s="128"/>
      <c r="CCX1" s="128"/>
      <c r="CCY1" s="128"/>
      <c r="CCZ1" s="128"/>
      <c r="CDA1" s="128"/>
      <c r="CDB1" s="128"/>
      <c r="CDC1" s="128"/>
      <c r="CDD1" s="128"/>
      <c r="CDE1" s="128"/>
      <c r="CDF1" s="128"/>
      <c r="CDG1" s="128"/>
      <c r="CDH1" s="128"/>
      <c r="CDI1" s="128"/>
      <c r="CDJ1" s="128"/>
      <c r="CDK1" s="128"/>
      <c r="CDL1" s="128"/>
      <c r="CDM1" s="128"/>
      <c r="CDN1" s="128"/>
      <c r="CDO1" s="128"/>
      <c r="CDP1" s="128"/>
      <c r="CDQ1" s="128"/>
      <c r="CDR1" s="128"/>
      <c r="CDS1" s="128"/>
      <c r="CDT1" s="128"/>
      <c r="CDU1" s="128"/>
      <c r="CDV1" s="128"/>
      <c r="CDW1" s="128"/>
      <c r="CDX1" s="128"/>
      <c r="CDY1" s="128"/>
      <c r="CDZ1" s="128"/>
      <c r="CEA1" s="128"/>
      <c r="CEB1" s="128"/>
      <c r="CEC1" s="128"/>
      <c r="CED1" s="128"/>
      <c r="CEE1" s="128"/>
      <c r="CEF1" s="128"/>
      <c r="CEG1" s="128"/>
      <c r="CEH1" s="128"/>
      <c r="CEI1" s="128"/>
      <c r="CEJ1" s="128"/>
      <c r="CEK1" s="128"/>
      <c r="CEL1" s="128"/>
      <c r="CEM1" s="128"/>
      <c r="CEN1" s="128"/>
      <c r="CEO1" s="128"/>
      <c r="CEP1" s="128"/>
      <c r="CEQ1" s="128"/>
      <c r="CER1" s="128"/>
      <c r="CES1" s="128"/>
      <c r="CET1" s="128"/>
      <c r="CEU1" s="128"/>
      <c r="CEV1" s="128"/>
      <c r="CEW1" s="128"/>
      <c r="CEX1" s="128"/>
      <c r="CEY1" s="128"/>
      <c r="CEZ1" s="128"/>
      <c r="CFA1" s="128"/>
      <c r="CFB1" s="128"/>
      <c r="CFC1" s="128"/>
      <c r="CFD1" s="128"/>
      <c r="CFE1" s="128"/>
      <c r="CFF1" s="128"/>
      <c r="CFG1" s="128"/>
      <c r="CFH1" s="128"/>
      <c r="CFI1" s="128"/>
      <c r="CFJ1" s="128"/>
      <c r="CFK1" s="128"/>
      <c r="CFL1" s="128"/>
      <c r="CFM1" s="128"/>
      <c r="CFN1" s="128"/>
      <c r="CFO1" s="128"/>
      <c r="CFP1" s="128"/>
      <c r="CFQ1" s="128"/>
      <c r="CFR1" s="128"/>
      <c r="CFS1" s="128"/>
      <c r="CFT1" s="128"/>
      <c r="CFU1" s="128"/>
      <c r="CFV1" s="128"/>
      <c r="CFW1" s="128"/>
      <c r="CFX1" s="128"/>
      <c r="CFY1" s="128"/>
      <c r="CFZ1" s="128"/>
      <c r="CGA1" s="128"/>
      <c r="CGB1" s="128"/>
      <c r="CGC1" s="128"/>
      <c r="CGD1" s="128"/>
      <c r="CGE1" s="128"/>
      <c r="CGF1" s="128"/>
      <c r="CGG1" s="128"/>
      <c r="CGH1" s="128"/>
      <c r="CGI1" s="128"/>
      <c r="CGJ1" s="128"/>
      <c r="CGK1" s="128"/>
      <c r="CGL1" s="128"/>
      <c r="CGM1" s="128"/>
      <c r="CGN1" s="128"/>
      <c r="CGO1" s="128"/>
      <c r="CGP1" s="128"/>
      <c r="CGQ1" s="128"/>
      <c r="CGR1" s="128"/>
      <c r="CGS1" s="128"/>
      <c r="CGT1" s="128"/>
      <c r="CGU1" s="128"/>
      <c r="CGV1" s="128"/>
      <c r="CGW1" s="128"/>
      <c r="CGX1" s="128"/>
      <c r="CGY1" s="128"/>
      <c r="CGZ1" s="128"/>
      <c r="CHA1" s="128"/>
      <c r="CHB1" s="128"/>
      <c r="CHC1" s="128"/>
      <c r="CHD1" s="128"/>
      <c r="CHE1" s="128"/>
      <c r="CHF1" s="128"/>
      <c r="CHG1" s="128"/>
      <c r="CHH1" s="128"/>
      <c r="CHI1" s="128"/>
      <c r="CHJ1" s="128"/>
      <c r="CHK1" s="128"/>
      <c r="CHL1" s="128"/>
      <c r="CHM1" s="128"/>
      <c r="CHN1" s="128"/>
      <c r="CHO1" s="128"/>
      <c r="CHP1" s="128"/>
      <c r="CHQ1" s="128"/>
      <c r="CHR1" s="128"/>
      <c r="CHS1" s="128"/>
      <c r="CHT1" s="128"/>
      <c r="CHU1" s="128"/>
      <c r="CHV1" s="128"/>
      <c r="CHW1" s="128"/>
      <c r="CHX1" s="128"/>
      <c r="CHY1" s="128"/>
      <c r="CHZ1" s="128"/>
      <c r="CIA1" s="128"/>
      <c r="CIB1" s="128"/>
      <c r="CIC1" s="128"/>
      <c r="CID1" s="128"/>
      <c r="CIE1" s="128"/>
      <c r="CIF1" s="128"/>
      <c r="CIG1" s="128"/>
      <c r="CIH1" s="128"/>
      <c r="CII1" s="128"/>
      <c r="CIJ1" s="128"/>
      <c r="CIK1" s="128"/>
      <c r="CIL1" s="128"/>
      <c r="CIM1" s="128"/>
      <c r="CIN1" s="128"/>
      <c r="CIO1" s="128"/>
      <c r="CIP1" s="128"/>
      <c r="CIQ1" s="128"/>
      <c r="CIR1" s="128"/>
      <c r="CIS1" s="128"/>
      <c r="CIT1" s="128"/>
      <c r="CIU1" s="128"/>
      <c r="CIV1" s="128"/>
      <c r="CIW1" s="128"/>
      <c r="CIX1" s="128"/>
      <c r="CIY1" s="128"/>
      <c r="CIZ1" s="128"/>
      <c r="CJA1" s="128"/>
      <c r="CJB1" s="128"/>
      <c r="CJC1" s="128"/>
      <c r="CJD1" s="128"/>
      <c r="CJE1" s="128"/>
      <c r="CJF1" s="128"/>
      <c r="CJG1" s="128"/>
      <c r="CJH1" s="128"/>
      <c r="CJI1" s="128"/>
      <c r="CJJ1" s="128"/>
      <c r="CJK1" s="128"/>
      <c r="CJL1" s="128"/>
      <c r="CJM1" s="128"/>
      <c r="CJN1" s="128"/>
      <c r="CJO1" s="128"/>
      <c r="CJP1" s="128"/>
      <c r="CJQ1" s="128"/>
      <c r="CJR1" s="128"/>
      <c r="CJS1" s="128"/>
      <c r="CJT1" s="128"/>
      <c r="CJU1" s="128"/>
      <c r="CJV1" s="128"/>
      <c r="CJW1" s="128"/>
      <c r="CJX1" s="128"/>
      <c r="CJY1" s="128"/>
      <c r="CJZ1" s="128"/>
      <c r="CKA1" s="128"/>
      <c r="CKB1" s="128"/>
      <c r="CKC1" s="128"/>
      <c r="CKD1" s="128"/>
      <c r="CKE1" s="128"/>
      <c r="CKF1" s="128"/>
      <c r="CKG1" s="128"/>
      <c r="CKH1" s="128"/>
      <c r="CKI1" s="128"/>
      <c r="CKJ1" s="128"/>
      <c r="CKK1" s="128"/>
      <c r="CKL1" s="128"/>
      <c r="CKM1" s="128"/>
      <c r="CKN1" s="128"/>
      <c r="CKO1" s="128"/>
      <c r="CKP1" s="128"/>
      <c r="CKQ1" s="128"/>
      <c r="CKR1" s="128"/>
      <c r="CKS1" s="128"/>
      <c r="CKT1" s="128"/>
      <c r="CKU1" s="128"/>
      <c r="CKV1" s="128"/>
      <c r="CKW1" s="128"/>
      <c r="CKX1" s="128"/>
      <c r="CKY1" s="128"/>
      <c r="CKZ1" s="128"/>
      <c r="CLA1" s="128"/>
      <c r="CLB1" s="128"/>
      <c r="CLC1" s="128"/>
      <c r="CLD1" s="128"/>
      <c r="CLE1" s="128"/>
      <c r="CLF1" s="128"/>
      <c r="CLG1" s="128"/>
      <c r="CLH1" s="128"/>
      <c r="CLI1" s="128"/>
      <c r="CLJ1" s="128"/>
      <c r="CLK1" s="128"/>
      <c r="CLL1" s="128"/>
      <c r="CLM1" s="128"/>
      <c r="CLN1" s="128"/>
      <c r="CLO1" s="128"/>
      <c r="CLP1" s="128"/>
      <c r="CLQ1" s="128"/>
      <c r="CLR1" s="128"/>
      <c r="CLS1" s="128"/>
      <c r="CLT1" s="128"/>
      <c r="CLU1" s="128"/>
      <c r="CLV1" s="128"/>
      <c r="CLW1" s="128"/>
      <c r="CLX1" s="128"/>
      <c r="CLY1" s="128"/>
      <c r="CLZ1" s="128"/>
      <c r="CMA1" s="128"/>
      <c r="CMB1" s="128"/>
      <c r="CMC1" s="128"/>
      <c r="CMD1" s="128"/>
      <c r="CME1" s="128"/>
      <c r="CMF1" s="128"/>
      <c r="CMG1" s="128"/>
      <c r="CMH1" s="128"/>
      <c r="CMI1" s="128"/>
      <c r="CMJ1" s="128"/>
      <c r="CMK1" s="128"/>
      <c r="CML1" s="128"/>
      <c r="CMM1" s="128"/>
      <c r="CMN1" s="128"/>
      <c r="CMO1" s="128"/>
      <c r="CMP1" s="128"/>
      <c r="CMQ1" s="128"/>
      <c r="CMR1" s="128"/>
      <c r="CMS1" s="128"/>
      <c r="CMT1" s="128"/>
      <c r="CMU1" s="128"/>
      <c r="CMV1" s="128"/>
      <c r="CMW1" s="128"/>
      <c r="CMX1" s="128"/>
      <c r="CMY1" s="128"/>
      <c r="CMZ1" s="128"/>
      <c r="CNA1" s="128"/>
      <c r="CNB1" s="128"/>
      <c r="CNC1" s="128"/>
      <c r="CND1" s="128"/>
      <c r="CNE1" s="128"/>
      <c r="CNF1" s="128"/>
      <c r="CNG1" s="128"/>
      <c r="CNH1" s="128"/>
      <c r="CNI1" s="128"/>
      <c r="CNJ1" s="128"/>
      <c r="CNK1" s="128"/>
      <c r="CNL1" s="128"/>
      <c r="CNM1" s="128"/>
      <c r="CNN1" s="128"/>
      <c r="CNO1" s="128"/>
      <c r="CNP1" s="128"/>
      <c r="CNQ1" s="128"/>
      <c r="CNR1" s="128"/>
      <c r="CNS1" s="128"/>
      <c r="CNT1" s="128"/>
      <c r="CNU1" s="128"/>
      <c r="CNV1" s="128"/>
      <c r="CNW1" s="128"/>
      <c r="CNX1" s="128"/>
      <c r="CNY1" s="128"/>
      <c r="CNZ1" s="128"/>
      <c r="COA1" s="128"/>
      <c r="COB1" s="128"/>
      <c r="COC1" s="128"/>
      <c r="COD1" s="128"/>
      <c r="COE1" s="128"/>
      <c r="COF1" s="128"/>
      <c r="COG1" s="128"/>
      <c r="COH1" s="128"/>
      <c r="COI1" s="128"/>
      <c r="COJ1" s="128"/>
      <c r="COK1" s="128"/>
      <c r="COL1" s="128"/>
      <c r="COM1" s="128"/>
      <c r="CON1" s="128"/>
      <c r="COO1" s="128"/>
      <c r="COP1" s="128"/>
      <c r="COQ1" s="128"/>
      <c r="COR1" s="128"/>
      <c r="COS1" s="128"/>
      <c r="COT1" s="128"/>
      <c r="COU1" s="128"/>
      <c r="COV1" s="128"/>
      <c r="COW1" s="128"/>
      <c r="COX1" s="128"/>
      <c r="COY1" s="128"/>
      <c r="COZ1" s="128"/>
      <c r="CPA1" s="128"/>
      <c r="CPB1" s="128"/>
      <c r="CPC1" s="128"/>
      <c r="CPD1" s="128"/>
      <c r="CPE1" s="128"/>
      <c r="CPF1" s="128"/>
      <c r="CPG1" s="128"/>
      <c r="CPH1" s="128"/>
      <c r="CPI1" s="128"/>
      <c r="CPJ1" s="128"/>
      <c r="CPK1" s="128"/>
      <c r="CPL1" s="128"/>
      <c r="CPM1" s="128"/>
      <c r="CPN1" s="128"/>
      <c r="CPO1" s="128"/>
      <c r="CPP1" s="128"/>
      <c r="CPQ1" s="128"/>
      <c r="CPR1" s="128"/>
      <c r="CPS1" s="128"/>
      <c r="CPT1" s="128"/>
      <c r="CPU1" s="128"/>
      <c r="CPV1" s="128"/>
      <c r="CPW1" s="128"/>
      <c r="CPX1" s="128"/>
      <c r="CPY1" s="128"/>
      <c r="CPZ1" s="128"/>
      <c r="CQA1" s="128"/>
      <c r="CQB1" s="128"/>
      <c r="CQC1" s="128"/>
      <c r="CQD1" s="128"/>
      <c r="CQE1" s="128"/>
      <c r="CQF1" s="128"/>
      <c r="CQG1" s="128"/>
      <c r="CQH1" s="128"/>
      <c r="CQI1" s="128"/>
      <c r="CQJ1" s="128"/>
      <c r="CQK1" s="128"/>
      <c r="CQL1" s="128"/>
      <c r="CQM1" s="128"/>
      <c r="CQN1" s="128"/>
      <c r="CQO1" s="128"/>
      <c r="CQP1" s="128"/>
      <c r="CQQ1" s="128"/>
      <c r="CQR1" s="128"/>
      <c r="CQS1" s="128"/>
      <c r="CQT1" s="128"/>
      <c r="CQU1" s="128"/>
      <c r="CQV1" s="128"/>
      <c r="CQW1" s="128"/>
      <c r="CQX1" s="128"/>
      <c r="CQY1" s="128"/>
      <c r="CQZ1" s="128"/>
      <c r="CRA1" s="128"/>
      <c r="CRB1" s="128"/>
      <c r="CRC1" s="128"/>
      <c r="CRD1" s="128"/>
      <c r="CRE1" s="128"/>
      <c r="CRF1" s="128"/>
      <c r="CRG1" s="128"/>
      <c r="CRH1" s="128"/>
      <c r="CRI1" s="128"/>
      <c r="CRJ1" s="128"/>
      <c r="CRK1" s="128"/>
      <c r="CRL1" s="128"/>
      <c r="CRM1" s="128"/>
      <c r="CRN1" s="128"/>
      <c r="CRO1" s="128"/>
      <c r="CRP1" s="128"/>
      <c r="CRQ1" s="128"/>
      <c r="CRR1" s="128"/>
      <c r="CRS1" s="128"/>
      <c r="CRT1" s="128"/>
      <c r="CRU1" s="128"/>
      <c r="CRV1" s="128"/>
      <c r="CRW1" s="128"/>
      <c r="CRX1" s="128"/>
      <c r="CRY1" s="128"/>
      <c r="CRZ1" s="128"/>
      <c r="CSA1" s="128"/>
      <c r="CSB1" s="128"/>
      <c r="CSC1" s="128"/>
      <c r="CSD1" s="128"/>
      <c r="CSE1" s="128"/>
      <c r="CSF1" s="128"/>
      <c r="CSG1" s="128"/>
      <c r="CSH1" s="128"/>
      <c r="CSI1" s="128"/>
      <c r="CSJ1" s="128"/>
      <c r="CSK1" s="128"/>
      <c r="CSL1" s="128"/>
      <c r="CSM1" s="128"/>
      <c r="CSN1" s="128"/>
      <c r="CSO1" s="128"/>
      <c r="CSP1" s="128"/>
      <c r="CSQ1" s="128"/>
      <c r="CSR1" s="128"/>
      <c r="CSS1" s="128"/>
      <c r="CST1" s="128"/>
      <c r="CSU1" s="128"/>
      <c r="CSV1" s="128"/>
      <c r="CSW1" s="128"/>
      <c r="CSX1" s="128"/>
      <c r="CSY1" s="128"/>
      <c r="CSZ1" s="128"/>
      <c r="CTA1" s="128"/>
      <c r="CTB1" s="128"/>
      <c r="CTC1" s="128"/>
      <c r="CTD1" s="128"/>
      <c r="CTE1" s="128"/>
      <c r="CTF1" s="128"/>
      <c r="CTG1" s="128"/>
      <c r="CTH1" s="128"/>
      <c r="CTI1" s="128"/>
      <c r="CTJ1" s="128"/>
      <c r="CTK1" s="128"/>
      <c r="CTL1" s="128"/>
      <c r="CTM1" s="128"/>
      <c r="CTN1" s="128"/>
      <c r="CTO1" s="128"/>
      <c r="CTP1" s="128"/>
      <c r="CTQ1" s="128"/>
      <c r="CTR1" s="128"/>
      <c r="CTS1" s="128"/>
      <c r="CTT1" s="128"/>
      <c r="CTU1" s="128"/>
      <c r="CTV1" s="128"/>
      <c r="CTW1" s="128"/>
      <c r="CTX1" s="128"/>
      <c r="CTY1" s="128"/>
      <c r="CTZ1" s="128"/>
      <c r="CUA1" s="128"/>
      <c r="CUB1" s="128"/>
      <c r="CUC1" s="128"/>
      <c r="CUD1" s="128"/>
      <c r="CUE1" s="128"/>
      <c r="CUF1" s="128"/>
      <c r="CUG1" s="128"/>
      <c r="CUH1" s="128"/>
      <c r="CUI1" s="128"/>
      <c r="CUJ1" s="128"/>
      <c r="CUK1" s="128"/>
      <c r="CUL1" s="128"/>
      <c r="CUM1" s="128"/>
      <c r="CUN1" s="128"/>
      <c r="CUO1" s="128"/>
      <c r="CUP1" s="128"/>
      <c r="CUQ1" s="128"/>
      <c r="CUR1" s="128"/>
      <c r="CUS1" s="128"/>
      <c r="CUT1" s="128"/>
      <c r="CUU1" s="128"/>
      <c r="CUV1" s="128"/>
      <c r="CUW1" s="128"/>
      <c r="CUX1" s="128"/>
      <c r="CUY1" s="128"/>
      <c r="CUZ1" s="128"/>
      <c r="CVA1" s="128"/>
      <c r="CVB1" s="128"/>
      <c r="CVC1" s="128"/>
      <c r="CVD1" s="128"/>
      <c r="CVE1" s="128"/>
      <c r="CVF1" s="128"/>
      <c r="CVG1" s="128"/>
      <c r="CVH1" s="128"/>
      <c r="CVI1" s="128"/>
      <c r="CVJ1" s="128"/>
      <c r="CVK1" s="128"/>
      <c r="CVL1" s="128"/>
      <c r="CVM1" s="128"/>
      <c r="CVN1" s="128"/>
      <c r="CVO1" s="128"/>
      <c r="CVP1" s="128"/>
      <c r="CVQ1" s="128"/>
      <c r="CVR1" s="128"/>
      <c r="CVS1" s="128"/>
      <c r="CVT1" s="128"/>
      <c r="CVU1" s="128"/>
      <c r="CVV1" s="128"/>
      <c r="CVW1" s="128"/>
      <c r="CVX1" s="128"/>
      <c r="CVY1" s="128"/>
      <c r="CVZ1" s="128"/>
      <c r="CWA1" s="128"/>
      <c r="CWB1" s="128"/>
      <c r="CWC1" s="128"/>
      <c r="CWD1" s="128"/>
      <c r="CWE1" s="128"/>
      <c r="CWF1" s="128"/>
      <c r="CWG1" s="128"/>
      <c r="CWH1" s="128"/>
      <c r="CWI1" s="128"/>
      <c r="CWJ1" s="128"/>
      <c r="CWK1" s="128"/>
      <c r="CWL1" s="128"/>
      <c r="CWM1" s="128"/>
      <c r="CWN1" s="128"/>
      <c r="CWO1" s="128"/>
      <c r="CWP1" s="128"/>
      <c r="CWQ1" s="128"/>
      <c r="CWR1" s="128"/>
      <c r="CWS1" s="128"/>
      <c r="CWT1" s="128"/>
      <c r="CWU1" s="128"/>
      <c r="CWV1" s="128"/>
      <c r="CWW1" s="128"/>
      <c r="CWX1" s="128"/>
      <c r="CWY1" s="128"/>
      <c r="CWZ1" s="128"/>
      <c r="CXA1" s="128"/>
      <c r="CXB1" s="128"/>
      <c r="CXC1" s="128"/>
      <c r="CXD1" s="128"/>
      <c r="CXE1" s="128"/>
      <c r="CXF1" s="128"/>
      <c r="CXG1" s="128"/>
      <c r="CXH1" s="128"/>
      <c r="CXI1" s="128"/>
      <c r="CXJ1" s="128"/>
      <c r="CXK1" s="128"/>
      <c r="CXL1" s="128"/>
      <c r="CXM1" s="128"/>
      <c r="CXN1" s="128"/>
      <c r="CXO1" s="128"/>
      <c r="CXP1" s="128"/>
      <c r="CXQ1" s="128"/>
      <c r="CXR1" s="128"/>
      <c r="CXS1" s="128"/>
      <c r="CXT1" s="128"/>
      <c r="CXU1" s="128"/>
      <c r="CXV1" s="128"/>
      <c r="CXW1" s="128"/>
      <c r="CXX1" s="128"/>
      <c r="CXY1" s="128"/>
      <c r="CXZ1" s="128"/>
      <c r="CYA1" s="128"/>
      <c r="CYB1" s="128"/>
      <c r="CYC1" s="128"/>
      <c r="CYD1" s="128"/>
      <c r="CYE1" s="128"/>
      <c r="CYF1" s="128"/>
      <c r="CYG1" s="128"/>
      <c r="CYH1" s="128"/>
      <c r="CYI1" s="128"/>
      <c r="CYJ1" s="128"/>
      <c r="CYK1" s="128"/>
      <c r="CYL1" s="128"/>
      <c r="CYM1" s="128"/>
      <c r="CYN1" s="128"/>
      <c r="CYO1" s="128"/>
      <c r="CYP1" s="128"/>
      <c r="CYQ1" s="128"/>
      <c r="CYR1" s="128"/>
      <c r="CYS1" s="128"/>
      <c r="CYT1" s="128"/>
      <c r="CYU1" s="128"/>
      <c r="CYV1" s="128"/>
      <c r="CYW1" s="128"/>
      <c r="CYX1" s="128"/>
      <c r="CYY1" s="128"/>
      <c r="CYZ1" s="128"/>
      <c r="CZA1" s="128"/>
      <c r="CZB1" s="128"/>
      <c r="CZC1" s="128"/>
      <c r="CZD1" s="128"/>
      <c r="CZE1" s="128"/>
      <c r="CZF1" s="128"/>
      <c r="CZG1" s="128"/>
      <c r="CZH1" s="128"/>
      <c r="CZI1" s="128"/>
      <c r="CZJ1" s="128"/>
      <c r="CZK1" s="128"/>
      <c r="CZL1" s="128"/>
      <c r="CZM1" s="128"/>
      <c r="CZN1" s="128"/>
      <c r="CZO1" s="128"/>
      <c r="CZP1" s="128"/>
      <c r="CZQ1" s="128"/>
      <c r="CZR1" s="128"/>
      <c r="CZS1" s="128"/>
      <c r="CZT1" s="128"/>
      <c r="CZU1" s="128"/>
      <c r="CZV1" s="128"/>
      <c r="CZW1" s="128"/>
      <c r="CZX1" s="128"/>
      <c r="CZY1" s="128"/>
      <c r="CZZ1" s="128"/>
      <c r="DAA1" s="128"/>
      <c r="DAB1" s="128"/>
      <c r="DAC1" s="128"/>
      <c r="DAD1" s="128"/>
      <c r="DAE1" s="128"/>
      <c r="DAF1" s="128"/>
      <c r="DAG1" s="128"/>
      <c r="DAH1" s="128"/>
      <c r="DAI1" s="128"/>
      <c r="DAJ1" s="128"/>
      <c r="DAK1" s="128"/>
      <c r="DAL1" s="128"/>
      <c r="DAM1" s="128"/>
      <c r="DAN1" s="128"/>
      <c r="DAO1" s="128"/>
      <c r="DAP1" s="128"/>
      <c r="DAQ1" s="128"/>
      <c r="DAR1" s="128"/>
      <c r="DAS1" s="128"/>
      <c r="DAT1" s="128"/>
      <c r="DAU1" s="128"/>
      <c r="DAV1" s="128"/>
      <c r="DAW1" s="128"/>
      <c r="DAX1" s="128"/>
      <c r="DAY1" s="128"/>
      <c r="DAZ1" s="128"/>
      <c r="DBA1" s="128"/>
      <c r="DBB1" s="128"/>
      <c r="DBC1" s="128"/>
      <c r="DBD1" s="128"/>
      <c r="DBE1" s="128"/>
      <c r="DBF1" s="128"/>
      <c r="DBG1" s="128"/>
      <c r="DBH1" s="128"/>
      <c r="DBI1" s="128"/>
      <c r="DBJ1" s="128"/>
      <c r="DBK1" s="128"/>
      <c r="DBL1" s="128"/>
      <c r="DBM1" s="128"/>
      <c r="DBN1" s="128"/>
      <c r="DBO1" s="128"/>
      <c r="DBP1" s="128"/>
      <c r="DBQ1" s="128"/>
      <c r="DBR1" s="128"/>
      <c r="DBS1" s="128"/>
      <c r="DBT1" s="128"/>
      <c r="DBU1" s="128"/>
      <c r="DBV1" s="128"/>
      <c r="DBW1" s="128"/>
      <c r="DBX1" s="128"/>
      <c r="DBY1" s="128"/>
      <c r="DBZ1" s="128"/>
      <c r="DCA1" s="128"/>
      <c r="DCB1" s="128"/>
      <c r="DCC1" s="128"/>
      <c r="DCD1" s="128"/>
      <c r="DCE1" s="128"/>
      <c r="DCF1" s="128"/>
      <c r="DCG1" s="128"/>
      <c r="DCH1" s="128"/>
      <c r="DCI1" s="128"/>
      <c r="DCJ1" s="128"/>
      <c r="DCK1" s="128"/>
      <c r="DCL1" s="128"/>
      <c r="DCM1" s="128"/>
      <c r="DCN1" s="128"/>
      <c r="DCO1" s="128"/>
      <c r="DCP1" s="128"/>
      <c r="DCQ1" s="128"/>
      <c r="DCR1" s="128"/>
      <c r="DCS1" s="128"/>
      <c r="DCT1" s="128"/>
      <c r="DCU1" s="128"/>
      <c r="DCV1" s="128"/>
      <c r="DCW1" s="128"/>
      <c r="DCX1" s="128"/>
      <c r="DCY1" s="128"/>
      <c r="DCZ1" s="128"/>
      <c r="DDA1" s="128"/>
      <c r="DDB1" s="128"/>
      <c r="DDC1" s="128"/>
      <c r="DDD1" s="128"/>
      <c r="DDE1" s="128"/>
      <c r="DDF1" s="128"/>
      <c r="DDG1" s="128"/>
      <c r="DDH1" s="128"/>
      <c r="DDI1" s="128"/>
      <c r="DDJ1" s="128"/>
      <c r="DDK1" s="128"/>
      <c r="DDL1" s="128"/>
      <c r="DDM1" s="128"/>
      <c r="DDN1" s="128"/>
      <c r="DDO1" s="128"/>
      <c r="DDP1" s="128"/>
      <c r="DDQ1" s="128"/>
      <c r="DDR1" s="128"/>
      <c r="DDS1" s="128"/>
      <c r="DDT1" s="128"/>
      <c r="DDU1" s="128"/>
      <c r="DDV1" s="128"/>
      <c r="DDW1" s="128"/>
      <c r="DDX1" s="128"/>
      <c r="DDY1" s="128"/>
      <c r="DDZ1" s="128"/>
      <c r="DEA1" s="128"/>
      <c r="DEB1" s="128"/>
      <c r="DEC1" s="128"/>
      <c r="DED1" s="128"/>
      <c r="DEE1" s="128"/>
      <c r="DEF1" s="128"/>
      <c r="DEG1" s="128"/>
      <c r="DEH1" s="128"/>
      <c r="DEI1" s="128"/>
      <c r="DEJ1" s="128"/>
      <c r="DEK1" s="128"/>
      <c r="DEL1" s="128"/>
      <c r="DEM1" s="128"/>
      <c r="DEN1" s="128"/>
      <c r="DEO1" s="128"/>
      <c r="DEP1" s="128"/>
      <c r="DEQ1" s="128"/>
      <c r="DER1" s="128"/>
      <c r="DES1" s="128"/>
      <c r="DET1" s="128"/>
      <c r="DEU1" s="128"/>
      <c r="DEV1" s="128"/>
      <c r="DEW1" s="128"/>
      <c r="DEX1" s="128"/>
      <c r="DEY1" s="128"/>
      <c r="DEZ1" s="128"/>
      <c r="DFA1" s="128"/>
      <c r="DFB1" s="128"/>
      <c r="DFC1" s="128"/>
      <c r="DFD1" s="128"/>
      <c r="DFE1" s="128"/>
      <c r="DFF1" s="128"/>
      <c r="DFG1" s="128"/>
      <c r="DFH1" s="128"/>
      <c r="DFI1" s="128"/>
      <c r="DFJ1" s="128"/>
      <c r="DFK1" s="128"/>
      <c r="DFL1" s="128"/>
      <c r="DFM1" s="128"/>
      <c r="DFN1" s="128"/>
      <c r="DFO1" s="128"/>
      <c r="DFP1" s="128"/>
      <c r="DFQ1" s="128"/>
      <c r="DFR1" s="128"/>
      <c r="DFS1" s="128"/>
      <c r="DFT1" s="128"/>
      <c r="DFU1" s="128"/>
      <c r="DFV1" s="128"/>
      <c r="DFW1" s="128"/>
      <c r="DFX1" s="128"/>
      <c r="DFY1" s="128"/>
      <c r="DFZ1" s="128"/>
      <c r="DGA1" s="128"/>
      <c r="DGB1" s="128"/>
      <c r="DGC1" s="128"/>
      <c r="DGD1" s="128"/>
      <c r="DGE1" s="128"/>
      <c r="DGF1" s="128"/>
      <c r="DGG1" s="128"/>
      <c r="DGH1" s="128"/>
      <c r="DGI1" s="128"/>
      <c r="DGJ1" s="128"/>
      <c r="DGK1" s="128"/>
      <c r="DGL1" s="128"/>
      <c r="DGM1" s="128"/>
      <c r="DGN1" s="128"/>
      <c r="DGO1" s="128"/>
      <c r="DGP1" s="128"/>
      <c r="DGQ1" s="128"/>
      <c r="DGR1" s="128"/>
      <c r="DGS1" s="128"/>
      <c r="DGT1" s="128"/>
      <c r="DGU1" s="128"/>
      <c r="DGV1" s="128"/>
      <c r="DGW1" s="128"/>
      <c r="DGX1" s="128"/>
      <c r="DGY1" s="128"/>
      <c r="DGZ1" s="128"/>
      <c r="DHA1" s="128"/>
      <c r="DHB1" s="128"/>
      <c r="DHC1" s="128"/>
      <c r="DHD1" s="128"/>
      <c r="DHE1" s="128"/>
      <c r="DHF1" s="128"/>
      <c r="DHG1" s="128"/>
      <c r="DHH1" s="128"/>
      <c r="DHI1" s="128"/>
      <c r="DHJ1" s="128"/>
      <c r="DHK1" s="128"/>
      <c r="DHL1" s="128"/>
      <c r="DHM1" s="128"/>
      <c r="DHN1" s="128"/>
      <c r="DHO1" s="128"/>
      <c r="DHP1" s="128"/>
      <c r="DHQ1" s="128"/>
      <c r="DHR1" s="128"/>
      <c r="DHS1" s="128"/>
      <c r="DHT1" s="128"/>
      <c r="DHU1" s="128"/>
      <c r="DHV1" s="128"/>
      <c r="DHW1" s="128"/>
      <c r="DHX1" s="128"/>
      <c r="DHY1" s="128"/>
      <c r="DHZ1" s="128"/>
      <c r="DIA1" s="128"/>
      <c r="DIB1" s="128"/>
      <c r="DIC1" s="128"/>
      <c r="DID1" s="128"/>
      <c r="DIE1" s="128"/>
      <c r="DIF1" s="128"/>
      <c r="DIG1" s="128"/>
      <c r="DIH1" s="128"/>
      <c r="DII1" s="128"/>
      <c r="DIJ1" s="128"/>
      <c r="DIK1" s="128"/>
      <c r="DIL1" s="128"/>
      <c r="DIM1" s="128"/>
      <c r="DIN1" s="128"/>
      <c r="DIO1" s="128"/>
      <c r="DIP1" s="128"/>
      <c r="DIQ1" s="128"/>
      <c r="DIR1" s="128"/>
      <c r="DIS1" s="128"/>
      <c r="DIT1" s="128"/>
      <c r="DIU1" s="128"/>
      <c r="DIV1" s="128"/>
      <c r="DIW1" s="128"/>
      <c r="DIX1" s="128"/>
      <c r="DIY1" s="128"/>
      <c r="DIZ1" s="128"/>
      <c r="DJA1" s="128"/>
      <c r="DJB1" s="128"/>
      <c r="DJC1" s="128"/>
      <c r="DJD1" s="128"/>
      <c r="DJE1" s="128"/>
      <c r="DJF1" s="128"/>
      <c r="DJG1" s="128"/>
      <c r="DJH1" s="128"/>
      <c r="DJI1" s="128"/>
      <c r="DJJ1" s="128"/>
      <c r="DJK1" s="128"/>
      <c r="DJL1" s="128"/>
      <c r="DJM1" s="128"/>
      <c r="DJN1" s="128"/>
      <c r="DJO1" s="128"/>
      <c r="DJP1" s="128"/>
      <c r="DJQ1" s="128"/>
      <c r="DJR1" s="128"/>
      <c r="DJS1" s="128"/>
      <c r="DJT1" s="128"/>
      <c r="DJU1" s="128"/>
      <c r="DJV1" s="128"/>
      <c r="DJW1" s="128"/>
      <c r="DJX1" s="128"/>
      <c r="DJY1" s="128"/>
      <c r="DJZ1" s="128"/>
      <c r="DKA1" s="128"/>
      <c r="DKB1" s="128"/>
      <c r="DKC1" s="128"/>
      <c r="DKD1" s="128"/>
      <c r="DKE1" s="128"/>
      <c r="DKF1" s="128"/>
      <c r="DKG1" s="128"/>
      <c r="DKH1" s="128"/>
      <c r="DKI1" s="128"/>
      <c r="DKJ1" s="128"/>
      <c r="DKK1" s="128"/>
      <c r="DKL1" s="128"/>
      <c r="DKM1" s="128"/>
      <c r="DKN1" s="128"/>
      <c r="DKO1" s="128"/>
      <c r="DKP1" s="128"/>
      <c r="DKQ1" s="128"/>
      <c r="DKR1" s="128"/>
      <c r="DKS1" s="128"/>
      <c r="DKT1" s="128"/>
      <c r="DKU1" s="128"/>
      <c r="DKV1" s="128"/>
      <c r="DKW1" s="128"/>
      <c r="DKX1" s="128"/>
      <c r="DKY1" s="128"/>
      <c r="DKZ1" s="128"/>
      <c r="DLA1" s="128"/>
      <c r="DLB1" s="128"/>
      <c r="DLC1" s="128"/>
      <c r="DLD1" s="128"/>
      <c r="DLE1" s="128"/>
      <c r="DLF1" s="128"/>
      <c r="DLG1" s="128"/>
      <c r="DLH1" s="128"/>
      <c r="DLI1" s="128"/>
      <c r="DLJ1" s="128"/>
      <c r="DLK1" s="128"/>
      <c r="DLL1" s="128"/>
      <c r="DLM1" s="128"/>
      <c r="DLN1" s="128"/>
      <c r="DLO1" s="128"/>
      <c r="DLP1" s="128"/>
      <c r="DLQ1" s="128"/>
      <c r="DLR1" s="128"/>
      <c r="DLS1" s="128"/>
      <c r="DLT1" s="128"/>
      <c r="DLU1" s="128"/>
      <c r="DLV1" s="128"/>
      <c r="DLW1" s="128"/>
      <c r="DLX1" s="128"/>
      <c r="DLY1" s="128"/>
      <c r="DLZ1" s="128"/>
      <c r="DMA1" s="128"/>
      <c r="DMB1" s="128"/>
      <c r="DMC1" s="128"/>
      <c r="DMD1" s="128"/>
      <c r="DME1" s="128"/>
      <c r="DMF1" s="128"/>
      <c r="DMG1" s="128"/>
      <c r="DMH1" s="128"/>
      <c r="DMI1" s="128"/>
      <c r="DMJ1" s="128"/>
      <c r="DMK1" s="128"/>
      <c r="DML1" s="128"/>
      <c r="DMM1" s="128"/>
      <c r="DMN1" s="128"/>
      <c r="DMO1" s="128"/>
      <c r="DMP1" s="128"/>
      <c r="DMQ1" s="128"/>
      <c r="DMR1" s="128"/>
      <c r="DMS1" s="128"/>
      <c r="DMT1" s="128"/>
      <c r="DMU1" s="128"/>
      <c r="DMV1" s="128"/>
      <c r="DMW1" s="128"/>
      <c r="DMX1" s="128"/>
      <c r="DMY1" s="128"/>
      <c r="DMZ1" s="128"/>
      <c r="DNA1" s="128"/>
      <c r="DNB1" s="128"/>
      <c r="DNC1" s="128"/>
      <c r="DND1" s="128"/>
      <c r="DNE1" s="128"/>
      <c r="DNF1" s="128"/>
      <c r="DNG1" s="128"/>
      <c r="DNH1" s="128"/>
      <c r="DNI1" s="128"/>
      <c r="DNJ1" s="128"/>
      <c r="DNK1" s="128"/>
      <c r="DNL1" s="128"/>
      <c r="DNM1" s="128"/>
      <c r="DNN1" s="128"/>
      <c r="DNO1" s="128"/>
      <c r="DNP1" s="128"/>
      <c r="DNQ1" s="128"/>
      <c r="DNR1" s="128"/>
      <c r="DNS1" s="128"/>
      <c r="DNT1" s="128"/>
      <c r="DNU1" s="128"/>
      <c r="DNV1" s="128"/>
      <c r="DNW1" s="128"/>
      <c r="DNX1" s="128"/>
      <c r="DNY1" s="128"/>
      <c r="DNZ1" s="128"/>
      <c r="DOA1" s="128"/>
      <c r="DOB1" s="128"/>
      <c r="DOC1" s="128"/>
      <c r="DOD1" s="128"/>
      <c r="DOE1" s="128"/>
      <c r="DOF1" s="128"/>
      <c r="DOG1" s="128"/>
      <c r="DOH1" s="128"/>
      <c r="DOI1" s="128"/>
      <c r="DOJ1" s="128"/>
      <c r="DOK1" s="128"/>
      <c r="DOL1" s="128"/>
      <c r="DOM1" s="128"/>
      <c r="DON1" s="128"/>
      <c r="DOO1" s="128"/>
      <c r="DOP1" s="128"/>
      <c r="DOQ1" s="128"/>
      <c r="DOR1" s="128"/>
      <c r="DOS1" s="128"/>
      <c r="DOT1" s="128"/>
      <c r="DOU1" s="128"/>
      <c r="DOV1" s="128"/>
      <c r="DOW1" s="128"/>
      <c r="DOX1" s="128"/>
      <c r="DOY1" s="128"/>
      <c r="DOZ1" s="128"/>
      <c r="DPA1" s="128"/>
      <c r="DPB1" s="128"/>
      <c r="DPC1" s="128"/>
      <c r="DPD1" s="128"/>
      <c r="DPE1" s="128"/>
      <c r="DPF1" s="128"/>
      <c r="DPG1" s="128"/>
      <c r="DPH1" s="128"/>
      <c r="DPI1" s="128"/>
      <c r="DPJ1" s="128"/>
      <c r="DPK1" s="128"/>
      <c r="DPL1" s="128"/>
      <c r="DPM1" s="128"/>
      <c r="DPN1" s="128"/>
      <c r="DPO1" s="128"/>
      <c r="DPP1" s="128"/>
      <c r="DPQ1" s="128"/>
      <c r="DPR1" s="128"/>
      <c r="DPS1" s="128"/>
      <c r="DPT1" s="128"/>
      <c r="DPU1" s="128"/>
      <c r="DPV1" s="128"/>
      <c r="DPW1" s="128"/>
      <c r="DPX1" s="128"/>
      <c r="DPY1" s="128"/>
      <c r="DPZ1" s="128"/>
      <c r="DQA1" s="128"/>
      <c r="DQB1" s="128"/>
      <c r="DQC1" s="128"/>
      <c r="DQD1" s="128"/>
      <c r="DQE1" s="128"/>
      <c r="DQF1" s="128"/>
      <c r="DQG1" s="128"/>
      <c r="DQH1" s="128"/>
      <c r="DQI1" s="128"/>
      <c r="DQJ1" s="128"/>
      <c r="DQK1" s="128"/>
      <c r="DQL1" s="128"/>
      <c r="DQM1" s="128"/>
      <c r="DQN1" s="128"/>
      <c r="DQO1" s="128"/>
      <c r="DQP1" s="128"/>
      <c r="DQQ1" s="128"/>
      <c r="DQR1" s="128"/>
      <c r="DQS1" s="128"/>
      <c r="DQT1" s="128"/>
      <c r="DQU1" s="128"/>
      <c r="DQV1" s="128"/>
      <c r="DQW1" s="128"/>
      <c r="DQX1" s="128"/>
      <c r="DQY1" s="128"/>
      <c r="DQZ1" s="128"/>
      <c r="DRA1" s="128"/>
      <c r="DRB1" s="128"/>
      <c r="DRC1" s="128"/>
      <c r="DRD1" s="128"/>
      <c r="DRE1" s="128"/>
      <c r="DRF1" s="128"/>
      <c r="DRG1" s="128"/>
      <c r="DRH1" s="128"/>
      <c r="DRI1" s="128"/>
      <c r="DRJ1" s="128"/>
      <c r="DRK1" s="128"/>
      <c r="DRL1" s="128"/>
      <c r="DRM1" s="128"/>
      <c r="DRN1" s="128"/>
      <c r="DRO1" s="128"/>
      <c r="DRP1" s="128"/>
      <c r="DRQ1" s="128"/>
      <c r="DRR1" s="128"/>
      <c r="DRS1" s="128"/>
      <c r="DRT1" s="128"/>
      <c r="DRU1" s="128"/>
      <c r="DRV1" s="128"/>
      <c r="DRW1" s="128"/>
      <c r="DRX1" s="128"/>
      <c r="DRY1" s="128"/>
      <c r="DRZ1" s="128"/>
      <c r="DSA1" s="128"/>
      <c r="DSB1" s="128"/>
      <c r="DSC1" s="128"/>
      <c r="DSD1" s="128"/>
      <c r="DSE1" s="128"/>
      <c r="DSF1" s="128"/>
      <c r="DSG1" s="128"/>
      <c r="DSH1" s="128"/>
      <c r="DSI1" s="128"/>
      <c r="DSJ1" s="128"/>
      <c r="DSK1" s="128"/>
      <c r="DSL1" s="128"/>
      <c r="DSM1" s="128"/>
      <c r="DSN1" s="128"/>
      <c r="DSO1" s="128"/>
      <c r="DSP1" s="128"/>
      <c r="DSQ1" s="128"/>
      <c r="DSR1" s="128"/>
      <c r="DSS1" s="128"/>
      <c r="DST1" s="128"/>
      <c r="DSU1" s="128"/>
      <c r="DSV1" s="128"/>
      <c r="DSW1" s="128"/>
      <c r="DSX1" s="128"/>
      <c r="DSY1" s="128"/>
      <c r="DSZ1" s="128"/>
      <c r="DTA1" s="128"/>
      <c r="DTB1" s="128"/>
      <c r="DTC1" s="128"/>
      <c r="DTD1" s="128"/>
      <c r="DTE1" s="128"/>
      <c r="DTF1" s="128"/>
      <c r="DTG1" s="128"/>
      <c r="DTH1" s="128"/>
      <c r="DTI1" s="128"/>
      <c r="DTJ1" s="128"/>
      <c r="DTK1" s="128"/>
      <c r="DTL1" s="128"/>
      <c r="DTM1" s="128"/>
      <c r="DTN1" s="128"/>
      <c r="DTO1" s="128"/>
      <c r="DTP1" s="128"/>
      <c r="DTQ1" s="128"/>
      <c r="DTR1" s="128"/>
      <c r="DTS1" s="128"/>
      <c r="DTT1" s="128"/>
      <c r="DTU1" s="128"/>
      <c r="DTV1" s="128"/>
      <c r="DTW1" s="128"/>
      <c r="DTX1" s="128"/>
      <c r="DTY1" s="128"/>
      <c r="DTZ1" s="128"/>
      <c r="DUA1" s="128"/>
      <c r="DUB1" s="128"/>
      <c r="DUC1" s="128"/>
      <c r="DUD1" s="128"/>
      <c r="DUE1" s="128"/>
      <c r="DUF1" s="128"/>
      <c r="DUG1" s="128"/>
      <c r="DUH1" s="128"/>
      <c r="DUI1" s="128"/>
      <c r="DUJ1" s="128"/>
      <c r="DUK1" s="128"/>
      <c r="DUL1" s="128"/>
      <c r="DUM1" s="128"/>
      <c r="DUN1" s="128"/>
      <c r="DUO1" s="128"/>
      <c r="DUP1" s="128"/>
      <c r="DUQ1" s="128"/>
      <c r="DUR1" s="128"/>
      <c r="DUS1" s="128"/>
      <c r="DUT1" s="128"/>
      <c r="DUU1" s="128"/>
      <c r="DUV1" s="128"/>
      <c r="DUW1" s="128"/>
      <c r="DUX1" s="128"/>
      <c r="DUY1" s="128"/>
      <c r="DUZ1" s="128"/>
      <c r="DVA1" s="128"/>
      <c r="DVB1" s="128"/>
      <c r="DVC1" s="128"/>
      <c r="DVD1" s="128"/>
      <c r="DVE1" s="128"/>
      <c r="DVF1" s="128"/>
      <c r="DVG1" s="128"/>
      <c r="DVH1" s="128"/>
      <c r="DVI1" s="128"/>
      <c r="DVJ1" s="128"/>
      <c r="DVK1" s="128"/>
      <c r="DVL1" s="128"/>
      <c r="DVM1" s="128"/>
      <c r="DVN1" s="128"/>
      <c r="DVO1" s="128"/>
      <c r="DVP1" s="128"/>
      <c r="DVQ1" s="128"/>
      <c r="DVR1" s="128"/>
      <c r="DVS1" s="128"/>
      <c r="DVT1" s="128"/>
      <c r="DVU1" s="128"/>
      <c r="DVV1" s="128"/>
      <c r="DVW1" s="128"/>
      <c r="DVX1" s="128"/>
      <c r="DVY1" s="128"/>
      <c r="DVZ1" s="128"/>
      <c r="DWA1" s="128"/>
      <c r="DWB1" s="128"/>
      <c r="DWC1" s="128"/>
      <c r="DWD1" s="128"/>
      <c r="DWE1" s="128"/>
      <c r="DWF1" s="128"/>
      <c r="DWG1" s="128"/>
      <c r="DWH1" s="128"/>
      <c r="DWI1" s="128"/>
      <c r="DWJ1" s="128"/>
      <c r="DWK1" s="128"/>
      <c r="DWL1" s="128"/>
      <c r="DWM1" s="128"/>
      <c r="DWN1" s="128"/>
      <c r="DWO1" s="128"/>
      <c r="DWP1" s="128"/>
      <c r="DWQ1" s="128"/>
      <c r="DWR1" s="128"/>
      <c r="DWS1" s="128"/>
      <c r="DWT1" s="128"/>
      <c r="DWU1" s="128"/>
      <c r="DWV1" s="128"/>
      <c r="DWW1" s="128"/>
      <c r="DWX1" s="128"/>
      <c r="DWY1" s="128"/>
      <c r="DWZ1" s="128"/>
      <c r="DXA1" s="128"/>
      <c r="DXB1" s="128"/>
      <c r="DXC1" s="128"/>
      <c r="DXD1" s="128"/>
      <c r="DXE1" s="128"/>
      <c r="DXF1" s="128"/>
      <c r="DXG1" s="128"/>
      <c r="DXH1" s="128"/>
      <c r="DXI1" s="128"/>
      <c r="DXJ1" s="128"/>
      <c r="DXK1" s="128"/>
      <c r="DXL1" s="128"/>
      <c r="DXM1" s="128"/>
      <c r="DXN1" s="128"/>
      <c r="DXO1" s="128"/>
      <c r="DXP1" s="128"/>
      <c r="DXQ1" s="128"/>
      <c r="DXR1" s="128"/>
      <c r="DXS1" s="128"/>
      <c r="DXT1" s="128"/>
      <c r="DXU1" s="128"/>
      <c r="DXV1" s="128"/>
      <c r="DXW1" s="128"/>
      <c r="DXX1" s="128"/>
      <c r="DXY1" s="128"/>
      <c r="DXZ1" s="128"/>
      <c r="DYA1" s="128"/>
      <c r="DYB1" s="128"/>
      <c r="DYC1" s="128"/>
      <c r="DYD1" s="128"/>
      <c r="DYE1" s="128"/>
      <c r="DYF1" s="128"/>
      <c r="DYG1" s="128"/>
      <c r="DYH1" s="128"/>
      <c r="DYI1" s="128"/>
      <c r="DYJ1" s="128"/>
      <c r="DYK1" s="128"/>
      <c r="DYL1" s="128"/>
      <c r="DYM1" s="128"/>
      <c r="DYN1" s="128"/>
      <c r="DYO1" s="128"/>
      <c r="DYP1" s="128"/>
      <c r="DYQ1" s="128"/>
      <c r="DYR1" s="128"/>
      <c r="DYS1" s="128"/>
      <c r="DYT1" s="128"/>
      <c r="DYU1" s="128"/>
      <c r="DYV1" s="128"/>
      <c r="DYW1" s="128"/>
      <c r="DYX1" s="128"/>
      <c r="DYY1" s="128"/>
      <c r="DYZ1" s="128"/>
      <c r="DZA1" s="128"/>
      <c r="DZB1" s="128"/>
      <c r="DZC1" s="128"/>
      <c r="DZD1" s="128"/>
      <c r="DZE1" s="128"/>
      <c r="DZF1" s="128"/>
      <c r="DZG1" s="128"/>
      <c r="DZH1" s="128"/>
      <c r="DZI1" s="128"/>
      <c r="DZJ1" s="128"/>
      <c r="DZK1" s="128"/>
      <c r="DZL1" s="128"/>
      <c r="DZM1" s="128"/>
      <c r="DZN1" s="128"/>
      <c r="DZO1" s="128"/>
      <c r="DZP1" s="128"/>
      <c r="DZQ1" s="128"/>
      <c r="DZR1" s="128"/>
      <c r="DZS1" s="128"/>
      <c r="DZT1" s="128"/>
      <c r="DZU1" s="128"/>
      <c r="DZV1" s="128"/>
      <c r="DZW1" s="128"/>
      <c r="DZX1" s="128"/>
      <c r="DZY1" s="128"/>
      <c r="DZZ1" s="128"/>
      <c r="EAA1" s="128"/>
      <c r="EAB1" s="128"/>
      <c r="EAC1" s="128"/>
      <c r="EAD1" s="128"/>
      <c r="EAE1" s="128"/>
      <c r="EAF1" s="128"/>
      <c r="EAG1" s="128"/>
      <c r="EAH1" s="128"/>
      <c r="EAI1" s="128"/>
      <c r="EAJ1" s="128"/>
      <c r="EAK1" s="128"/>
      <c r="EAL1" s="128"/>
      <c r="EAM1" s="128"/>
      <c r="EAN1" s="128"/>
      <c r="EAO1" s="128"/>
      <c r="EAP1" s="128"/>
      <c r="EAQ1" s="128"/>
      <c r="EAR1" s="128"/>
      <c r="EAS1" s="128"/>
      <c r="EAT1" s="128"/>
      <c r="EAU1" s="128"/>
      <c r="EAV1" s="128"/>
      <c r="EAW1" s="128"/>
      <c r="EAX1" s="128"/>
      <c r="EAY1" s="128"/>
      <c r="EAZ1" s="128"/>
      <c r="EBA1" s="128"/>
      <c r="EBB1" s="128"/>
      <c r="EBC1" s="128"/>
      <c r="EBD1" s="128"/>
      <c r="EBE1" s="128"/>
      <c r="EBF1" s="128"/>
      <c r="EBG1" s="128"/>
      <c r="EBH1" s="128"/>
      <c r="EBI1" s="128"/>
      <c r="EBJ1" s="128"/>
      <c r="EBK1" s="128"/>
      <c r="EBL1" s="128"/>
      <c r="EBM1" s="128"/>
      <c r="EBN1" s="128"/>
      <c r="EBO1" s="128"/>
      <c r="EBP1" s="128"/>
      <c r="EBQ1" s="128"/>
      <c r="EBR1" s="128"/>
      <c r="EBS1" s="128"/>
      <c r="EBT1" s="128"/>
      <c r="EBU1" s="128"/>
      <c r="EBV1" s="128"/>
      <c r="EBW1" s="128"/>
      <c r="EBX1" s="128"/>
      <c r="EBY1" s="128"/>
      <c r="EBZ1" s="128"/>
      <c r="ECA1" s="128"/>
      <c r="ECB1" s="128"/>
      <c r="ECC1" s="128"/>
      <c r="ECD1" s="128"/>
      <c r="ECE1" s="128"/>
      <c r="ECF1" s="128"/>
      <c r="ECG1" s="128"/>
      <c r="ECH1" s="128"/>
      <c r="ECI1" s="128"/>
      <c r="ECJ1" s="128"/>
      <c r="ECK1" s="128"/>
      <c r="ECL1" s="128"/>
      <c r="ECM1" s="128"/>
      <c r="ECN1" s="128"/>
      <c r="ECO1" s="128"/>
      <c r="ECP1" s="128"/>
      <c r="ECQ1" s="128"/>
      <c r="ECR1" s="128"/>
      <c r="ECS1" s="128"/>
      <c r="ECT1" s="128"/>
      <c r="ECU1" s="128"/>
      <c r="ECV1" s="128"/>
      <c r="ECW1" s="128"/>
      <c r="ECX1" s="128"/>
      <c r="ECY1" s="128"/>
      <c r="ECZ1" s="128"/>
      <c r="EDA1" s="128"/>
      <c r="EDB1" s="128"/>
      <c r="EDC1" s="128"/>
      <c r="EDD1" s="128"/>
      <c r="EDE1" s="128"/>
      <c r="EDF1" s="128"/>
      <c r="EDG1" s="128"/>
      <c r="EDH1" s="128"/>
      <c r="EDI1" s="128"/>
      <c r="EDJ1" s="128"/>
      <c r="EDK1" s="128"/>
      <c r="EDL1" s="128"/>
      <c r="EDM1" s="128"/>
      <c r="EDN1" s="128"/>
      <c r="EDO1" s="128"/>
      <c r="EDP1" s="128"/>
      <c r="EDQ1" s="128"/>
      <c r="EDR1" s="128"/>
      <c r="EDS1" s="128"/>
      <c r="EDT1" s="128"/>
      <c r="EDU1" s="128"/>
      <c r="EDV1" s="128"/>
      <c r="EDW1" s="128"/>
      <c r="EDX1" s="128"/>
      <c r="EDY1" s="128"/>
      <c r="EDZ1" s="128"/>
      <c r="EEA1" s="128"/>
      <c r="EEB1" s="128"/>
      <c r="EEC1" s="128"/>
      <c r="EED1" s="128"/>
      <c r="EEE1" s="128"/>
      <c r="EEF1" s="128"/>
      <c r="EEG1" s="128"/>
      <c r="EEH1" s="128"/>
      <c r="EEI1" s="128"/>
      <c r="EEJ1" s="128"/>
      <c r="EEK1" s="128"/>
      <c r="EEL1" s="128"/>
      <c r="EEM1" s="128"/>
      <c r="EEN1" s="128"/>
      <c r="EEO1" s="128"/>
      <c r="EEP1" s="128"/>
      <c r="EEQ1" s="128"/>
      <c r="EER1" s="128"/>
      <c r="EES1" s="128"/>
      <c r="EET1" s="128"/>
      <c r="EEU1" s="128"/>
      <c r="EEV1" s="128"/>
      <c r="EEW1" s="128"/>
      <c r="EEX1" s="128"/>
      <c r="EEY1" s="128"/>
      <c r="EEZ1" s="128"/>
      <c r="EFA1" s="128"/>
      <c r="EFB1" s="128"/>
      <c r="EFC1" s="128"/>
      <c r="EFD1" s="128"/>
      <c r="EFE1" s="128"/>
      <c r="EFF1" s="128"/>
      <c r="EFG1" s="128"/>
      <c r="EFH1" s="128"/>
      <c r="EFI1" s="128"/>
      <c r="EFJ1" s="128"/>
      <c r="EFK1" s="128"/>
      <c r="EFL1" s="128"/>
      <c r="EFM1" s="128"/>
      <c r="EFN1" s="128"/>
      <c r="EFO1" s="128"/>
      <c r="EFP1" s="128"/>
      <c r="EFQ1" s="128"/>
      <c r="EFR1" s="128"/>
      <c r="EFS1" s="128"/>
      <c r="EFT1" s="128"/>
      <c r="EFU1" s="128"/>
      <c r="EFV1" s="128"/>
      <c r="EFW1" s="128"/>
      <c r="EFX1" s="128"/>
      <c r="EFY1" s="128"/>
      <c r="EFZ1" s="128"/>
      <c r="EGA1" s="128"/>
      <c r="EGB1" s="128"/>
      <c r="EGC1" s="128"/>
      <c r="EGD1" s="128"/>
      <c r="EGE1" s="128"/>
      <c r="EGF1" s="128"/>
      <c r="EGG1" s="128"/>
      <c r="EGH1" s="128"/>
      <c r="EGI1" s="128"/>
      <c r="EGJ1" s="128"/>
      <c r="EGK1" s="128"/>
      <c r="EGL1" s="128"/>
      <c r="EGM1" s="128"/>
      <c r="EGN1" s="128"/>
      <c r="EGO1" s="128"/>
      <c r="EGP1" s="128"/>
      <c r="EGQ1" s="128"/>
      <c r="EGR1" s="128"/>
      <c r="EGS1" s="128"/>
      <c r="EGT1" s="128"/>
      <c r="EGU1" s="128"/>
      <c r="EGV1" s="128"/>
      <c r="EGW1" s="128"/>
      <c r="EGX1" s="128"/>
      <c r="EGY1" s="128"/>
      <c r="EGZ1" s="128"/>
      <c r="EHA1" s="128"/>
      <c r="EHB1" s="128"/>
      <c r="EHC1" s="128"/>
      <c r="EHD1" s="128"/>
      <c r="EHE1" s="128"/>
      <c r="EHF1" s="128"/>
      <c r="EHG1" s="128"/>
      <c r="EHH1" s="128"/>
      <c r="EHI1" s="128"/>
      <c r="EHJ1" s="128"/>
      <c r="EHK1" s="128"/>
      <c r="EHL1" s="128"/>
      <c r="EHM1" s="128"/>
      <c r="EHN1" s="128"/>
      <c r="EHO1" s="128"/>
      <c r="EHP1" s="128"/>
      <c r="EHQ1" s="128"/>
      <c r="EHR1" s="128"/>
      <c r="EHS1" s="128"/>
      <c r="EHT1" s="128"/>
      <c r="EHU1" s="128"/>
      <c r="EHV1" s="128"/>
      <c r="EHW1" s="128"/>
      <c r="EHX1" s="128"/>
      <c r="EHY1" s="128"/>
      <c r="EHZ1" s="128"/>
      <c r="EIA1" s="128"/>
      <c r="EIB1" s="128"/>
      <c r="EIC1" s="128"/>
      <c r="EID1" s="128"/>
      <c r="EIE1" s="128"/>
      <c r="EIF1" s="128"/>
      <c r="EIG1" s="128"/>
      <c r="EIH1" s="128"/>
      <c r="EII1" s="128"/>
      <c r="EIJ1" s="128"/>
      <c r="EIK1" s="128"/>
      <c r="EIL1" s="128"/>
      <c r="EIM1" s="128"/>
      <c r="EIN1" s="128"/>
      <c r="EIO1" s="128"/>
      <c r="EIP1" s="128"/>
      <c r="EIQ1" s="128"/>
      <c r="EIR1" s="128"/>
      <c r="EIS1" s="128"/>
      <c r="EIT1" s="128"/>
      <c r="EIU1" s="128"/>
      <c r="EIV1" s="128"/>
      <c r="EIW1" s="128"/>
      <c r="EIX1" s="128"/>
      <c r="EIY1" s="128"/>
      <c r="EIZ1" s="128"/>
      <c r="EJA1" s="128"/>
      <c r="EJB1" s="128"/>
      <c r="EJC1" s="128"/>
      <c r="EJD1" s="128"/>
      <c r="EJE1" s="128"/>
      <c r="EJF1" s="128"/>
      <c r="EJG1" s="128"/>
      <c r="EJH1" s="128"/>
      <c r="EJI1" s="128"/>
      <c r="EJJ1" s="128"/>
      <c r="EJK1" s="128"/>
      <c r="EJL1" s="128"/>
      <c r="EJM1" s="128"/>
      <c r="EJN1" s="128"/>
      <c r="EJO1" s="128"/>
      <c r="EJP1" s="128"/>
      <c r="EJQ1" s="128"/>
      <c r="EJR1" s="128"/>
      <c r="EJS1" s="128"/>
      <c r="EJT1" s="128"/>
      <c r="EJU1" s="128"/>
      <c r="EJV1" s="128"/>
      <c r="EJW1" s="128"/>
      <c r="EJX1" s="128"/>
      <c r="EJY1" s="128"/>
      <c r="EJZ1" s="128"/>
      <c r="EKA1" s="128"/>
      <c r="EKB1" s="128"/>
      <c r="EKC1" s="128"/>
      <c r="EKD1" s="128"/>
      <c r="EKE1" s="128"/>
      <c r="EKF1" s="128"/>
      <c r="EKG1" s="128"/>
      <c r="EKH1" s="128"/>
      <c r="EKI1" s="128"/>
      <c r="EKJ1" s="128"/>
      <c r="EKK1" s="128"/>
      <c r="EKL1" s="128"/>
      <c r="EKM1" s="128"/>
      <c r="EKN1" s="128"/>
      <c r="EKO1" s="128"/>
      <c r="EKP1" s="128"/>
      <c r="EKQ1" s="128"/>
      <c r="EKR1" s="128"/>
      <c r="EKS1" s="128"/>
      <c r="EKT1" s="128"/>
      <c r="EKU1" s="128"/>
      <c r="EKV1" s="128"/>
      <c r="EKW1" s="128"/>
      <c r="EKX1" s="128"/>
      <c r="EKY1" s="128"/>
      <c r="EKZ1" s="128"/>
      <c r="ELA1" s="128"/>
      <c r="ELB1" s="128"/>
      <c r="ELC1" s="128"/>
      <c r="ELD1" s="128"/>
      <c r="ELE1" s="128"/>
      <c r="ELF1" s="128"/>
      <c r="ELG1" s="128"/>
      <c r="ELH1" s="128"/>
      <c r="ELI1" s="128"/>
      <c r="ELJ1" s="128"/>
      <c r="ELK1" s="128"/>
      <c r="ELL1" s="128"/>
      <c r="ELM1" s="128"/>
      <c r="ELN1" s="128"/>
      <c r="ELO1" s="128"/>
      <c r="ELP1" s="128"/>
      <c r="ELQ1" s="128"/>
      <c r="ELR1" s="128"/>
      <c r="ELS1" s="128"/>
      <c r="ELT1" s="128"/>
      <c r="ELU1" s="128"/>
      <c r="ELV1" s="128"/>
      <c r="ELW1" s="128"/>
      <c r="ELX1" s="128"/>
      <c r="ELY1" s="128"/>
      <c r="ELZ1" s="128"/>
      <c r="EMA1" s="128"/>
      <c r="EMB1" s="128"/>
      <c r="EMC1" s="128"/>
      <c r="EMD1" s="128"/>
      <c r="EME1" s="128"/>
      <c r="EMF1" s="128"/>
      <c r="EMG1" s="128"/>
      <c r="EMH1" s="128"/>
      <c r="EMI1" s="128"/>
      <c r="EMJ1" s="128"/>
      <c r="EMK1" s="128"/>
      <c r="EML1" s="128"/>
      <c r="EMM1" s="128"/>
      <c r="EMN1" s="128"/>
      <c r="EMO1" s="128"/>
      <c r="EMP1" s="128"/>
      <c r="EMQ1" s="128"/>
      <c r="EMR1" s="128"/>
      <c r="EMS1" s="128"/>
      <c r="EMT1" s="128"/>
      <c r="EMU1" s="128"/>
      <c r="EMV1" s="128"/>
      <c r="EMW1" s="128"/>
      <c r="EMX1" s="128"/>
      <c r="EMY1" s="128"/>
      <c r="EMZ1" s="128"/>
      <c r="ENA1" s="128"/>
      <c r="ENB1" s="128"/>
      <c r="ENC1" s="128"/>
      <c r="END1" s="128"/>
      <c r="ENE1" s="128"/>
      <c r="ENF1" s="128"/>
      <c r="ENG1" s="128"/>
      <c r="ENH1" s="128"/>
      <c r="ENI1" s="128"/>
      <c r="ENJ1" s="128"/>
      <c r="ENK1" s="128"/>
      <c r="ENL1" s="128"/>
      <c r="ENM1" s="128"/>
      <c r="ENN1" s="128"/>
      <c r="ENO1" s="128"/>
      <c r="ENP1" s="128"/>
      <c r="ENQ1" s="128"/>
      <c r="ENR1" s="128"/>
      <c r="ENS1" s="128"/>
      <c r="ENT1" s="128"/>
      <c r="ENU1" s="128"/>
      <c r="ENV1" s="128"/>
      <c r="ENW1" s="128"/>
      <c r="ENX1" s="128"/>
      <c r="ENY1" s="128"/>
      <c r="ENZ1" s="128"/>
      <c r="EOA1" s="128"/>
      <c r="EOB1" s="128"/>
      <c r="EOC1" s="128"/>
      <c r="EOD1" s="128"/>
      <c r="EOE1" s="128"/>
      <c r="EOF1" s="128"/>
      <c r="EOG1" s="128"/>
      <c r="EOH1" s="128"/>
      <c r="EOI1" s="128"/>
      <c r="EOJ1" s="128"/>
      <c r="EOK1" s="128"/>
      <c r="EOL1" s="128"/>
      <c r="EOM1" s="128"/>
      <c r="EON1" s="128"/>
      <c r="EOO1" s="128"/>
      <c r="EOP1" s="128"/>
      <c r="EOQ1" s="128"/>
      <c r="EOR1" s="128"/>
      <c r="EOS1" s="128"/>
      <c r="EOT1" s="128"/>
      <c r="EOU1" s="128"/>
      <c r="EOV1" s="128"/>
      <c r="EOW1" s="128"/>
      <c r="EOX1" s="128"/>
      <c r="EOY1" s="128"/>
      <c r="EOZ1" s="128"/>
      <c r="EPA1" s="128"/>
      <c r="EPB1" s="128"/>
      <c r="EPC1" s="128"/>
      <c r="EPD1" s="128"/>
      <c r="EPE1" s="128"/>
      <c r="EPF1" s="128"/>
      <c r="EPG1" s="128"/>
      <c r="EPH1" s="128"/>
      <c r="EPI1" s="128"/>
      <c r="EPJ1" s="128"/>
      <c r="EPK1" s="128"/>
      <c r="EPL1" s="128"/>
      <c r="EPM1" s="128"/>
      <c r="EPN1" s="128"/>
      <c r="EPO1" s="128"/>
      <c r="EPP1" s="128"/>
      <c r="EPQ1" s="128"/>
      <c r="EPR1" s="128"/>
      <c r="EPS1" s="128"/>
      <c r="EPT1" s="128"/>
      <c r="EPU1" s="128"/>
      <c r="EPV1" s="128"/>
      <c r="EPW1" s="128"/>
      <c r="EPX1" s="128"/>
      <c r="EPY1" s="128"/>
      <c r="EPZ1" s="128"/>
      <c r="EQA1" s="128"/>
      <c r="EQB1" s="128"/>
      <c r="EQC1" s="128"/>
      <c r="EQD1" s="128"/>
      <c r="EQE1" s="128"/>
      <c r="EQF1" s="128"/>
      <c r="EQG1" s="128"/>
      <c r="EQH1" s="128"/>
      <c r="EQI1" s="128"/>
      <c r="EQJ1" s="128"/>
      <c r="EQK1" s="128"/>
      <c r="EQL1" s="128"/>
      <c r="EQM1" s="128"/>
      <c r="EQN1" s="128"/>
      <c r="EQO1" s="128"/>
      <c r="EQP1" s="128"/>
      <c r="EQQ1" s="128"/>
      <c r="EQR1" s="128"/>
      <c r="EQS1" s="128"/>
      <c r="EQT1" s="128"/>
      <c r="EQU1" s="128"/>
      <c r="EQV1" s="128"/>
      <c r="EQW1" s="128"/>
      <c r="EQX1" s="128"/>
      <c r="EQY1" s="128"/>
      <c r="EQZ1" s="128"/>
      <c r="ERA1" s="128"/>
      <c r="ERB1" s="128"/>
      <c r="ERC1" s="128"/>
      <c r="ERD1" s="128"/>
      <c r="ERE1" s="128"/>
      <c r="ERF1" s="128"/>
      <c r="ERG1" s="128"/>
      <c r="ERH1" s="128"/>
      <c r="ERI1" s="128"/>
      <c r="ERJ1" s="128"/>
      <c r="ERK1" s="128"/>
      <c r="ERL1" s="128"/>
      <c r="ERM1" s="128"/>
      <c r="ERN1" s="128"/>
      <c r="ERO1" s="128"/>
      <c r="ERP1" s="128"/>
      <c r="ERQ1" s="128"/>
      <c r="ERR1" s="128"/>
      <c r="ERS1" s="128"/>
      <c r="ERT1" s="128"/>
      <c r="ERU1" s="128"/>
      <c r="ERV1" s="128"/>
      <c r="ERW1" s="128"/>
      <c r="ERX1" s="128"/>
      <c r="ERY1" s="128"/>
      <c r="ERZ1" s="128"/>
      <c r="ESA1" s="128"/>
      <c r="ESB1" s="128"/>
      <c r="ESC1" s="128"/>
      <c r="ESD1" s="128"/>
      <c r="ESE1" s="128"/>
      <c r="ESF1" s="128"/>
      <c r="ESG1" s="128"/>
      <c r="ESH1" s="128"/>
      <c r="ESI1" s="128"/>
      <c r="ESJ1" s="128"/>
      <c r="ESK1" s="128"/>
      <c r="ESL1" s="128"/>
      <c r="ESM1" s="128"/>
      <c r="ESN1" s="128"/>
      <c r="ESO1" s="128"/>
      <c r="ESP1" s="128"/>
      <c r="ESQ1" s="128"/>
      <c r="ESR1" s="128"/>
      <c r="ESS1" s="128"/>
      <c r="EST1" s="128"/>
      <c r="ESU1" s="128"/>
      <c r="ESV1" s="128"/>
      <c r="ESW1" s="128"/>
      <c r="ESX1" s="128"/>
      <c r="ESY1" s="128"/>
      <c r="ESZ1" s="128"/>
      <c r="ETA1" s="128"/>
      <c r="ETB1" s="128"/>
      <c r="ETC1" s="128"/>
      <c r="ETD1" s="128"/>
      <c r="ETE1" s="128"/>
      <c r="ETF1" s="128"/>
      <c r="ETG1" s="128"/>
      <c r="ETH1" s="128"/>
      <c r="ETI1" s="128"/>
      <c r="ETJ1" s="128"/>
      <c r="ETK1" s="128"/>
      <c r="ETL1" s="128"/>
      <c r="ETM1" s="128"/>
      <c r="ETN1" s="128"/>
      <c r="ETO1" s="128"/>
      <c r="ETP1" s="128"/>
      <c r="ETQ1" s="128"/>
      <c r="ETR1" s="128"/>
      <c r="ETS1" s="128"/>
      <c r="ETT1" s="128"/>
      <c r="ETU1" s="128"/>
      <c r="ETV1" s="128"/>
      <c r="ETW1" s="128"/>
      <c r="ETX1" s="128"/>
      <c r="ETY1" s="128"/>
      <c r="ETZ1" s="128"/>
      <c r="EUA1" s="128"/>
      <c r="EUB1" s="128"/>
      <c r="EUC1" s="128"/>
      <c r="EUD1" s="128"/>
      <c r="EUE1" s="128"/>
      <c r="EUF1" s="128"/>
      <c r="EUG1" s="128"/>
      <c r="EUH1" s="128"/>
      <c r="EUI1" s="128"/>
      <c r="EUJ1" s="128"/>
      <c r="EUK1" s="128"/>
      <c r="EUL1" s="128"/>
      <c r="EUM1" s="128"/>
      <c r="EUN1" s="128"/>
      <c r="EUO1" s="128"/>
      <c r="EUP1" s="128"/>
      <c r="EUQ1" s="128"/>
      <c r="EUR1" s="128"/>
      <c r="EUS1" s="128"/>
      <c r="EUT1" s="128"/>
      <c r="EUU1" s="128"/>
      <c r="EUV1" s="128"/>
      <c r="EUW1" s="128"/>
      <c r="EUX1" s="128"/>
      <c r="EUY1" s="128"/>
      <c r="EUZ1" s="128"/>
      <c r="EVA1" s="128"/>
      <c r="EVB1" s="128"/>
      <c r="EVC1" s="128"/>
      <c r="EVD1" s="128"/>
      <c r="EVE1" s="128"/>
      <c r="EVF1" s="128"/>
      <c r="EVG1" s="128"/>
      <c r="EVH1" s="128"/>
      <c r="EVI1" s="128"/>
      <c r="EVJ1" s="128"/>
      <c r="EVK1" s="128"/>
      <c r="EVL1" s="128"/>
      <c r="EVM1" s="128"/>
      <c r="EVN1" s="128"/>
      <c r="EVO1" s="128"/>
      <c r="EVP1" s="128"/>
      <c r="EVQ1" s="128"/>
      <c r="EVR1" s="128"/>
      <c r="EVS1" s="128"/>
      <c r="EVT1" s="128"/>
      <c r="EVU1" s="128"/>
      <c r="EVV1" s="128"/>
      <c r="EVW1" s="128"/>
      <c r="EVX1" s="128"/>
      <c r="EVY1" s="128"/>
      <c r="EVZ1" s="128"/>
      <c r="EWA1" s="128"/>
      <c r="EWB1" s="128"/>
      <c r="EWC1" s="128"/>
      <c r="EWD1" s="128"/>
      <c r="EWE1" s="128"/>
      <c r="EWF1" s="128"/>
      <c r="EWG1" s="128"/>
      <c r="EWH1" s="128"/>
      <c r="EWI1" s="128"/>
      <c r="EWJ1" s="128"/>
      <c r="EWK1" s="128"/>
      <c r="EWL1" s="128"/>
      <c r="EWM1" s="128"/>
      <c r="EWN1" s="128"/>
      <c r="EWO1" s="128"/>
      <c r="EWP1" s="128"/>
      <c r="EWQ1" s="128"/>
      <c r="EWR1" s="128"/>
      <c r="EWS1" s="128"/>
      <c r="EWT1" s="128"/>
      <c r="EWU1" s="128"/>
      <c r="EWV1" s="128"/>
      <c r="EWW1" s="128"/>
      <c r="EWX1" s="128"/>
      <c r="EWY1" s="128"/>
      <c r="EWZ1" s="128"/>
      <c r="EXA1" s="128"/>
      <c r="EXB1" s="128"/>
      <c r="EXC1" s="128"/>
      <c r="EXD1" s="128"/>
      <c r="EXE1" s="128"/>
      <c r="EXF1" s="128"/>
      <c r="EXG1" s="128"/>
      <c r="EXH1" s="128"/>
      <c r="EXI1" s="128"/>
      <c r="EXJ1" s="128"/>
      <c r="EXK1" s="128"/>
      <c r="EXL1" s="128"/>
      <c r="EXM1" s="128"/>
      <c r="EXN1" s="128"/>
      <c r="EXO1" s="128"/>
      <c r="EXP1" s="128"/>
      <c r="EXQ1" s="128"/>
      <c r="EXR1" s="128"/>
      <c r="EXS1" s="128"/>
      <c r="EXT1" s="128"/>
      <c r="EXU1" s="128"/>
      <c r="EXV1" s="128"/>
      <c r="EXW1" s="128"/>
      <c r="EXX1" s="128"/>
      <c r="EXY1" s="128"/>
      <c r="EXZ1" s="128"/>
      <c r="EYA1" s="128"/>
      <c r="EYB1" s="128"/>
      <c r="EYC1" s="128"/>
      <c r="EYD1" s="128"/>
      <c r="EYE1" s="128"/>
      <c r="EYF1" s="128"/>
      <c r="EYG1" s="128"/>
      <c r="EYH1" s="128"/>
      <c r="EYI1" s="128"/>
      <c r="EYJ1" s="128"/>
      <c r="EYK1" s="128"/>
      <c r="EYL1" s="128"/>
      <c r="EYM1" s="128"/>
      <c r="EYN1" s="128"/>
      <c r="EYO1" s="128"/>
      <c r="EYP1" s="128"/>
      <c r="EYQ1" s="128"/>
      <c r="EYR1" s="128"/>
      <c r="EYS1" s="128"/>
      <c r="EYT1" s="128"/>
      <c r="EYU1" s="128"/>
      <c r="EYV1" s="128"/>
      <c r="EYW1" s="128"/>
      <c r="EYX1" s="128"/>
      <c r="EYY1" s="128"/>
      <c r="EYZ1" s="128"/>
      <c r="EZA1" s="128"/>
      <c r="EZB1" s="128"/>
      <c r="EZC1" s="128"/>
      <c r="EZD1" s="128"/>
      <c r="EZE1" s="128"/>
      <c r="EZF1" s="128"/>
      <c r="EZG1" s="128"/>
      <c r="EZH1" s="128"/>
      <c r="EZI1" s="128"/>
      <c r="EZJ1" s="128"/>
      <c r="EZK1" s="128"/>
      <c r="EZL1" s="128"/>
      <c r="EZM1" s="128"/>
      <c r="EZN1" s="128"/>
      <c r="EZO1" s="128"/>
      <c r="EZP1" s="128"/>
      <c r="EZQ1" s="128"/>
      <c r="EZR1" s="128"/>
      <c r="EZS1" s="128"/>
      <c r="EZT1" s="128"/>
      <c r="EZU1" s="128"/>
      <c r="EZV1" s="128"/>
      <c r="EZW1" s="128"/>
      <c r="EZX1" s="128"/>
      <c r="EZY1" s="128"/>
      <c r="EZZ1" s="128"/>
      <c r="FAA1" s="128"/>
      <c r="FAB1" s="128"/>
      <c r="FAC1" s="128"/>
      <c r="FAD1" s="128"/>
      <c r="FAE1" s="128"/>
      <c r="FAF1" s="128"/>
      <c r="FAG1" s="128"/>
      <c r="FAH1" s="128"/>
      <c r="FAI1" s="128"/>
      <c r="FAJ1" s="128"/>
      <c r="FAK1" s="128"/>
      <c r="FAL1" s="128"/>
      <c r="FAM1" s="128"/>
      <c r="FAN1" s="128"/>
      <c r="FAO1" s="128"/>
      <c r="FAP1" s="128"/>
      <c r="FAQ1" s="128"/>
      <c r="FAR1" s="128"/>
      <c r="FAS1" s="128"/>
      <c r="FAT1" s="128"/>
      <c r="FAU1" s="128"/>
      <c r="FAV1" s="128"/>
      <c r="FAW1" s="128"/>
      <c r="FAX1" s="128"/>
      <c r="FAY1" s="128"/>
      <c r="FAZ1" s="128"/>
      <c r="FBA1" s="128"/>
      <c r="FBB1" s="128"/>
      <c r="FBC1" s="128"/>
      <c r="FBD1" s="128"/>
      <c r="FBE1" s="128"/>
      <c r="FBF1" s="128"/>
      <c r="FBG1" s="128"/>
      <c r="FBH1" s="128"/>
      <c r="FBI1" s="128"/>
      <c r="FBJ1" s="128"/>
      <c r="FBK1" s="128"/>
      <c r="FBL1" s="128"/>
      <c r="FBM1" s="128"/>
      <c r="FBN1" s="128"/>
      <c r="FBO1" s="128"/>
      <c r="FBP1" s="128"/>
      <c r="FBQ1" s="128"/>
      <c r="FBR1" s="128"/>
      <c r="FBS1" s="128"/>
      <c r="FBT1" s="128"/>
      <c r="FBU1" s="128"/>
      <c r="FBV1" s="128"/>
      <c r="FBW1" s="128"/>
      <c r="FBX1" s="128"/>
      <c r="FBY1" s="128"/>
      <c r="FBZ1" s="128"/>
      <c r="FCA1" s="128"/>
      <c r="FCB1" s="128"/>
      <c r="FCC1" s="128"/>
      <c r="FCD1" s="128"/>
      <c r="FCE1" s="128"/>
      <c r="FCF1" s="128"/>
      <c r="FCG1" s="128"/>
      <c r="FCH1" s="128"/>
      <c r="FCI1" s="128"/>
      <c r="FCJ1" s="128"/>
      <c r="FCK1" s="128"/>
      <c r="FCL1" s="128"/>
      <c r="FCM1" s="128"/>
      <c r="FCN1" s="128"/>
      <c r="FCO1" s="128"/>
      <c r="FCP1" s="128"/>
      <c r="FCQ1" s="128"/>
      <c r="FCR1" s="128"/>
      <c r="FCS1" s="128"/>
      <c r="FCT1" s="128"/>
      <c r="FCU1" s="128"/>
      <c r="FCV1" s="128"/>
      <c r="FCW1" s="128"/>
      <c r="FCX1" s="128"/>
      <c r="FCY1" s="128"/>
      <c r="FCZ1" s="128"/>
      <c r="FDA1" s="128"/>
      <c r="FDB1" s="128"/>
      <c r="FDC1" s="128"/>
      <c r="FDD1" s="128"/>
      <c r="FDE1" s="128"/>
      <c r="FDF1" s="128"/>
      <c r="FDG1" s="128"/>
      <c r="FDH1" s="128"/>
      <c r="FDI1" s="128"/>
      <c r="FDJ1" s="128"/>
      <c r="FDK1" s="128"/>
      <c r="FDL1" s="128"/>
      <c r="FDM1" s="128"/>
      <c r="FDN1" s="128"/>
      <c r="FDO1" s="128"/>
      <c r="FDP1" s="128"/>
      <c r="FDQ1" s="128"/>
      <c r="FDR1" s="128"/>
      <c r="FDS1" s="128"/>
      <c r="FDT1" s="128"/>
      <c r="FDU1" s="128"/>
      <c r="FDV1" s="128"/>
      <c r="FDW1" s="128"/>
      <c r="FDX1" s="128"/>
      <c r="FDY1" s="128"/>
      <c r="FDZ1" s="128"/>
      <c r="FEA1" s="128"/>
      <c r="FEB1" s="128"/>
      <c r="FEC1" s="128"/>
      <c r="FED1" s="128"/>
      <c r="FEE1" s="128"/>
      <c r="FEF1" s="128"/>
      <c r="FEG1" s="128"/>
      <c r="FEH1" s="128"/>
      <c r="FEI1" s="128"/>
      <c r="FEJ1" s="128"/>
      <c r="FEK1" s="128"/>
      <c r="FEL1" s="128"/>
      <c r="FEM1" s="128"/>
      <c r="FEN1" s="128"/>
      <c r="FEO1" s="128"/>
      <c r="FEP1" s="128"/>
      <c r="FEQ1" s="128"/>
      <c r="FER1" s="128"/>
      <c r="FES1" s="128"/>
      <c r="FET1" s="128"/>
      <c r="FEU1" s="128"/>
      <c r="FEV1" s="128"/>
      <c r="FEW1" s="128"/>
      <c r="FEX1" s="128"/>
      <c r="FEY1" s="128"/>
      <c r="FEZ1" s="128"/>
      <c r="FFA1" s="128"/>
      <c r="FFB1" s="128"/>
      <c r="FFC1" s="128"/>
      <c r="FFD1" s="128"/>
      <c r="FFE1" s="128"/>
      <c r="FFF1" s="128"/>
      <c r="FFG1" s="128"/>
      <c r="FFH1" s="128"/>
      <c r="FFI1" s="128"/>
      <c r="FFJ1" s="128"/>
      <c r="FFK1" s="128"/>
      <c r="FFL1" s="128"/>
      <c r="FFM1" s="128"/>
      <c r="FFN1" s="128"/>
      <c r="FFO1" s="128"/>
      <c r="FFP1" s="128"/>
      <c r="FFQ1" s="128"/>
      <c r="FFR1" s="128"/>
      <c r="FFS1" s="128"/>
      <c r="FFT1" s="128"/>
      <c r="FFU1" s="128"/>
      <c r="FFV1" s="128"/>
      <c r="FFW1" s="128"/>
      <c r="FFX1" s="128"/>
      <c r="FFY1" s="128"/>
      <c r="FFZ1" s="128"/>
      <c r="FGA1" s="128"/>
      <c r="FGB1" s="128"/>
      <c r="FGC1" s="128"/>
      <c r="FGD1" s="128"/>
      <c r="FGE1" s="128"/>
      <c r="FGF1" s="128"/>
      <c r="FGG1" s="128"/>
      <c r="FGH1" s="128"/>
      <c r="FGI1" s="128"/>
      <c r="FGJ1" s="128"/>
      <c r="FGK1" s="128"/>
      <c r="FGL1" s="128"/>
      <c r="FGM1" s="128"/>
      <c r="FGN1" s="128"/>
      <c r="FGO1" s="128"/>
      <c r="FGP1" s="128"/>
      <c r="FGQ1" s="128"/>
      <c r="FGR1" s="128"/>
      <c r="FGS1" s="128"/>
      <c r="FGT1" s="128"/>
      <c r="FGU1" s="128"/>
      <c r="FGV1" s="128"/>
      <c r="FGW1" s="128"/>
      <c r="FGX1" s="128"/>
      <c r="FGY1" s="128"/>
      <c r="FGZ1" s="128"/>
      <c r="FHA1" s="128"/>
      <c r="FHB1" s="128"/>
      <c r="FHC1" s="128"/>
      <c r="FHD1" s="128"/>
      <c r="FHE1" s="128"/>
      <c r="FHF1" s="128"/>
      <c r="FHG1" s="128"/>
      <c r="FHH1" s="128"/>
      <c r="FHI1" s="128"/>
      <c r="FHJ1" s="128"/>
      <c r="FHK1" s="128"/>
      <c r="FHL1" s="128"/>
      <c r="FHM1" s="128"/>
      <c r="FHN1" s="128"/>
      <c r="FHO1" s="128"/>
      <c r="FHP1" s="128"/>
      <c r="FHQ1" s="128"/>
      <c r="FHR1" s="128"/>
      <c r="FHS1" s="128"/>
      <c r="FHT1" s="128"/>
      <c r="FHU1" s="128"/>
      <c r="FHV1" s="128"/>
      <c r="FHW1" s="128"/>
      <c r="FHX1" s="128"/>
      <c r="FHY1" s="128"/>
      <c r="FHZ1" s="128"/>
      <c r="FIA1" s="128"/>
      <c r="FIB1" s="128"/>
      <c r="FIC1" s="128"/>
      <c r="FID1" s="128"/>
      <c r="FIE1" s="128"/>
      <c r="FIF1" s="128"/>
      <c r="FIG1" s="128"/>
      <c r="FIH1" s="128"/>
      <c r="FII1" s="128"/>
      <c r="FIJ1" s="128"/>
      <c r="FIK1" s="128"/>
      <c r="FIL1" s="128"/>
      <c r="FIM1" s="128"/>
      <c r="FIN1" s="128"/>
      <c r="FIO1" s="128"/>
      <c r="FIP1" s="128"/>
      <c r="FIQ1" s="128"/>
      <c r="FIR1" s="128"/>
      <c r="FIS1" s="128"/>
      <c r="FIT1" s="128"/>
      <c r="FIU1" s="128"/>
      <c r="FIV1" s="128"/>
      <c r="FIW1" s="128"/>
      <c r="FIX1" s="128"/>
      <c r="FIY1" s="128"/>
      <c r="FIZ1" s="128"/>
      <c r="FJA1" s="128"/>
      <c r="FJB1" s="128"/>
      <c r="FJC1" s="128"/>
      <c r="FJD1" s="128"/>
      <c r="FJE1" s="128"/>
      <c r="FJF1" s="128"/>
      <c r="FJG1" s="128"/>
      <c r="FJH1" s="128"/>
      <c r="FJI1" s="128"/>
      <c r="FJJ1" s="128"/>
      <c r="FJK1" s="128"/>
      <c r="FJL1" s="128"/>
      <c r="FJM1" s="128"/>
      <c r="FJN1" s="128"/>
      <c r="FJO1" s="128"/>
      <c r="FJP1" s="128"/>
      <c r="FJQ1" s="128"/>
      <c r="FJR1" s="128"/>
      <c r="FJS1" s="128"/>
      <c r="FJT1" s="128"/>
      <c r="FJU1" s="128"/>
      <c r="FJV1" s="128"/>
      <c r="FJW1" s="128"/>
      <c r="FJX1" s="128"/>
      <c r="FJY1" s="128"/>
      <c r="FJZ1" s="128"/>
      <c r="FKA1" s="128"/>
      <c r="FKB1" s="128"/>
      <c r="FKC1" s="128"/>
      <c r="FKD1" s="128"/>
      <c r="FKE1" s="128"/>
      <c r="FKF1" s="128"/>
      <c r="FKG1" s="128"/>
      <c r="FKH1" s="128"/>
      <c r="FKI1" s="128"/>
      <c r="FKJ1" s="128"/>
      <c r="FKK1" s="128"/>
      <c r="FKL1" s="128"/>
      <c r="FKM1" s="128"/>
      <c r="FKN1" s="128"/>
      <c r="FKO1" s="128"/>
      <c r="FKP1" s="128"/>
      <c r="FKQ1" s="128"/>
      <c r="FKR1" s="128"/>
      <c r="FKS1" s="128"/>
      <c r="FKT1" s="128"/>
      <c r="FKU1" s="128"/>
      <c r="FKV1" s="128"/>
      <c r="FKW1" s="128"/>
      <c r="FKX1" s="128"/>
      <c r="FKY1" s="128"/>
      <c r="FKZ1" s="128"/>
      <c r="FLA1" s="128"/>
      <c r="FLB1" s="128"/>
      <c r="FLC1" s="128"/>
      <c r="FLD1" s="128"/>
      <c r="FLE1" s="128"/>
      <c r="FLF1" s="128"/>
      <c r="FLG1" s="128"/>
      <c r="FLH1" s="128"/>
      <c r="FLI1" s="128"/>
      <c r="FLJ1" s="128"/>
      <c r="FLK1" s="128"/>
      <c r="FLL1" s="128"/>
      <c r="FLM1" s="128"/>
      <c r="FLN1" s="128"/>
      <c r="FLO1" s="128"/>
      <c r="FLP1" s="128"/>
      <c r="FLQ1" s="128"/>
      <c r="FLR1" s="128"/>
      <c r="FLS1" s="128"/>
      <c r="FLT1" s="128"/>
      <c r="FLU1" s="128"/>
      <c r="FLV1" s="128"/>
      <c r="FLW1" s="128"/>
      <c r="FLX1" s="128"/>
      <c r="FLY1" s="128"/>
      <c r="FLZ1" s="128"/>
      <c r="FMA1" s="128"/>
      <c r="FMB1" s="128"/>
      <c r="FMC1" s="128"/>
      <c r="FMD1" s="128"/>
      <c r="FME1" s="128"/>
      <c r="FMF1" s="128"/>
      <c r="FMG1" s="128"/>
      <c r="FMH1" s="128"/>
      <c r="FMI1" s="128"/>
      <c r="FMJ1" s="128"/>
      <c r="FMK1" s="128"/>
      <c r="FML1" s="128"/>
      <c r="FMM1" s="128"/>
      <c r="FMN1" s="128"/>
      <c r="FMO1" s="128"/>
      <c r="FMP1" s="128"/>
      <c r="FMQ1" s="128"/>
      <c r="FMR1" s="128"/>
      <c r="FMS1" s="128"/>
      <c r="FMT1" s="128"/>
      <c r="FMU1" s="128"/>
      <c r="FMV1" s="128"/>
      <c r="FMW1" s="128"/>
      <c r="FMX1" s="128"/>
      <c r="FMY1" s="128"/>
      <c r="FMZ1" s="128"/>
      <c r="FNA1" s="128"/>
      <c r="FNB1" s="128"/>
      <c r="FNC1" s="128"/>
      <c r="FND1" s="128"/>
      <c r="FNE1" s="128"/>
      <c r="FNF1" s="128"/>
      <c r="FNG1" s="128"/>
      <c r="FNH1" s="128"/>
      <c r="FNI1" s="128"/>
      <c r="FNJ1" s="128"/>
      <c r="FNK1" s="128"/>
      <c r="FNL1" s="128"/>
      <c r="FNM1" s="128"/>
      <c r="FNN1" s="128"/>
      <c r="FNO1" s="128"/>
      <c r="FNP1" s="128"/>
      <c r="FNQ1" s="128"/>
      <c r="FNR1" s="128"/>
      <c r="FNS1" s="128"/>
      <c r="FNT1" s="128"/>
      <c r="FNU1" s="128"/>
      <c r="FNV1" s="128"/>
      <c r="FNW1" s="128"/>
      <c r="FNX1" s="128"/>
      <c r="FNY1" s="128"/>
      <c r="FNZ1" s="128"/>
      <c r="FOA1" s="128"/>
      <c r="FOB1" s="128"/>
      <c r="FOC1" s="128"/>
      <c r="FOD1" s="128"/>
      <c r="FOE1" s="128"/>
      <c r="FOF1" s="128"/>
      <c r="FOG1" s="128"/>
      <c r="FOH1" s="128"/>
      <c r="FOI1" s="128"/>
      <c r="FOJ1" s="128"/>
      <c r="FOK1" s="128"/>
      <c r="FOL1" s="128"/>
      <c r="FOM1" s="128"/>
      <c r="FON1" s="128"/>
      <c r="FOO1" s="128"/>
      <c r="FOP1" s="128"/>
      <c r="FOQ1" s="128"/>
      <c r="FOR1" s="128"/>
      <c r="FOS1" s="128"/>
      <c r="FOT1" s="128"/>
      <c r="FOU1" s="128"/>
      <c r="FOV1" s="128"/>
      <c r="FOW1" s="128"/>
      <c r="FOX1" s="128"/>
      <c r="FOY1" s="128"/>
      <c r="FOZ1" s="128"/>
      <c r="FPA1" s="128"/>
      <c r="FPB1" s="128"/>
      <c r="FPC1" s="128"/>
      <c r="FPD1" s="128"/>
      <c r="FPE1" s="128"/>
      <c r="FPF1" s="128"/>
      <c r="FPG1" s="128"/>
      <c r="FPH1" s="128"/>
      <c r="FPI1" s="128"/>
      <c r="FPJ1" s="128"/>
      <c r="FPK1" s="128"/>
      <c r="FPL1" s="128"/>
      <c r="FPM1" s="128"/>
      <c r="FPN1" s="128"/>
      <c r="FPO1" s="128"/>
      <c r="FPP1" s="128"/>
      <c r="FPQ1" s="128"/>
      <c r="FPR1" s="128"/>
      <c r="FPS1" s="128"/>
      <c r="FPT1" s="128"/>
      <c r="FPU1" s="128"/>
      <c r="FPV1" s="128"/>
      <c r="FPW1" s="128"/>
      <c r="FPX1" s="128"/>
      <c r="FPY1" s="128"/>
      <c r="FPZ1" s="128"/>
      <c r="FQA1" s="128"/>
      <c r="FQB1" s="128"/>
      <c r="FQC1" s="128"/>
      <c r="FQD1" s="128"/>
      <c r="FQE1" s="128"/>
      <c r="FQF1" s="128"/>
      <c r="FQG1" s="128"/>
      <c r="FQH1" s="128"/>
      <c r="FQI1" s="128"/>
      <c r="FQJ1" s="128"/>
      <c r="FQK1" s="128"/>
      <c r="FQL1" s="128"/>
      <c r="FQM1" s="128"/>
      <c r="FQN1" s="128"/>
      <c r="FQO1" s="128"/>
      <c r="FQP1" s="128"/>
      <c r="FQQ1" s="128"/>
      <c r="FQR1" s="128"/>
      <c r="FQS1" s="128"/>
      <c r="FQT1" s="128"/>
      <c r="FQU1" s="128"/>
      <c r="FQV1" s="128"/>
      <c r="FQW1" s="128"/>
      <c r="FQX1" s="128"/>
      <c r="FQY1" s="128"/>
      <c r="FQZ1" s="128"/>
      <c r="FRA1" s="128"/>
      <c r="FRB1" s="128"/>
      <c r="FRC1" s="128"/>
      <c r="FRD1" s="128"/>
      <c r="FRE1" s="128"/>
      <c r="FRF1" s="128"/>
      <c r="FRG1" s="128"/>
      <c r="FRH1" s="128"/>
      <c r="FRI1" s="128"/>
      <c r="FRJ1" s="128"/>
      <c r="FRK1" s="128"/>
      <c r="FRL1" s="128"/>
      <c r="FRM1" s="128"/>
      <c r="FRN1" s="128"/>
      <c r="FRO1" s="128"/>
      <c r="FRP1" s="128"/>
      <c r="FRQ1" s="128"/>
      <c r="FRR1" s="128"/>
      <c r="FRS1" s="128"/>
      <c r="FRT1" s="128"/>
      <c r="FRU1" s="128"/>
      <c r="FRV1" s="128"/>
      <c r="FRW1" s="128"/>
      <c r="FRX1" s="128"/>
      <c r="FRY1" s="128"/>
      <c r="FRZ1" s="128"/>
      <c r="FSA1" s="128"/>
      <c r="FSB1" s="128"/>
      <c r="FSC1" s="128"/>
      <c r="FSD1" s="128"/>
      <c r="FSE1" s="128"/>
      <c r="FSF1" s="128"/>
      <c r="FSG1" s="128"/>
      <c r="FSH1" s="128"/>
      <c r="FSI1" s="128"/>
      <c r="FSJ1" s="128"/>
      <c r="FSK1" s="128"/>
      <c r="FSL1" s="128"/>
      <c r="FSM1" s="128"/>
      <c r="FSN1" s="128"/>
      <c r="FSO1" s="128"/>
      <c r="FSP1" s="128"/>
      <c r="FSQ1" s="128"/>
      <c r="FSR1" s="128"/>
      <c r="FSS1" s="128"/>
      <c r="FST1" s="128"/>
      <c r="FSU1" s="128"/>
      <c r="FSV1" s="128"/>
      <c r="FSW1" s="128"/>
      <c r="FSX1" s="128"/>
      <c r="FSY1" s="128"/>
      <c r="FSZ1" s="128"/>
      <c r="FTA1" s="128"/>
      <c r="FTB1" s="128"/>
      <c r="FTC1" s="128"/>
      <c r="FTD1" s="128"/>
      <c r="FTE1" s="128"/>
      <c r="FTF1" s="128"/>
      <c r="FTG1" s="128"/>
      <c r="FTH1" s="128"/>
      <c r="FTI1" s="128"/>
      <c r="FTJ1" s="128"/>
      <c r="FTK1" s="128"/>
      <c r="FTL1" s="128"/>
      <c r="FTM1" s="128"/>
      <c r="FTN1" s="128"/>
      <c r="FTO1" s="128"/>
      <c r="FTP1" s="128"/>
      <c r="FTQ1" s="128"/>
      <c r="FTR1" s="128"/>
      <c r="FTS1" s="128"/>
      <c r="FTT1" s="128"/>
      <c r="FTU1" s="128"/>
      <c r="FTV1" s="128"/>
      <c r="FTW1" s="128"/>
      <c r="FTX1" s="128"/>
      <c r="FTY1" s="128"/>
      <c r="FTZ1" s="128"/>
      <c r="FUA1" s="128"/>
      <c r="FUB1" s="128"/>
      <c r="FUC1" s="128"/>
      <c r="FUD1" s="128"/>
      <c r="FUE1" s="128"/>
      <c r="FUF1" s="128"/>
      <c r="FUG1" s="128"/>
      <c r="FUH1" s="128"/>
      <c r="FUI1" s="128"/>
      <c r="FUJ1" s="128"/>
      <c r="FUK1" s="128"/>
      <c r="FUL1" s="128"/>
      <c r="FUM1" s="128"/>
      <c r="FUN1" s="128"/>
      <c r="FUO1" s="128"/>
      <c r="FUP1" s="128"/>
      <c r="FUQ1" s="128"/>
      <c r="FUR1" s="128"/>
      <c r="FUS1" s="128"/>
      <c r="FUT1" s="128"/>
      <c r="FUU1" s="128"/>
      <c r="FUV1" s="128"/>
      <c r="FUW1" s="128"/>
      <c r="FUX1" s="128"/>
      <c r="FUY1" s="128"/>
      <c r="FUZ1" s="128"/>
      <c r="FVA1" s="128"/>
      <c r="FVB1" s="128"/>
      <c r="FVC1" s="128"/>
      <c r="FVD1" s="128"/>
      <c r="FVE1" s="128"/>
      <c r="FVF1" s="128"/>
      <c r="FVG1" s="128"/>
      <c r="FVH1" s="128"/>
      <c r="FVI1" s="128"/>
      <c r="FVJ1" s="128"/>
      <c r="FVK1" s="128"/>
      <c r="FVL1" s="128"/>
      <c r="FVM1" s="128"/>
      <c r="FVN1" s="128"/>
      <c r="FVO1" s="128"/>
      <c r="FVP1" s="128"/>
      <c r="FVQ1" s="128"/>
      <c r="FVR1" s="128"/>
      <c r="FVS1" s="128"/>
      <c r="FVT1" s="128"/>
      <c r="FVU1" s="128"/>
      <c r="FVV1" s="128"/>
      <c r="FVW1" s="128"/>
      <c r="FVX1" s="128"/>
      <c r="FVY1" s="128"/>
      <c r="FVZ1" s="128"/>
      <c r="FWA1" s="128"/>
      <c r="FWB1" s="128"/>
      <c r="FWC1" s="128"/>
      <c r="FWD1" s="128"/>
      <c r="FWE1" s="128"/>
      <c r="FWF1" s="128"/>
      <c r="FWG1" s="128"/>
      <c r="FWH1" s="128"/>
      <c r="FWI1" s="128"/>
      <c r="FWJ1" s="128"/>
      <c r="FWK1" s="128"/>
      <c r="FWL1" s="128"/>
      <c r="FWM1" s="128"/>
      <c r="FWN1" s="128"/>
      <c r="FWO1" s="128"/>
      <c r="FWP1" s="128"/>
      <c r="FWQ1" s="128"/>
      <c r="FWR1" s="128"/>
      <c r="FWS1" s="128"/>
      <c r="FWT1" s="128"/>
      <c r="FWU1" s="128"/>
      <c r="FWV1" s="128"/>
      <c r="FWW1" s="128"/>
      <c r="FWX1" s="128"/>
      <c r="FWY1" s="128"/>
      <c r="FWZ1" s="128"/>
      <c r="FXA1" s="128"/>
      <c r="FXB1" s="128"/>
      <c r="FXC1" s="128"/>
      <c r="FXD1" s="128"/>
      <c r="FXE1" s="128"/>
      <c r="FXF1" s="128"/>
      <c r="FXG1" s="128"/>
      <c r="FXH1" s="128"/>
      <c r="FXI1" s="128"/>
      <c r="FXJ1" s="128"/>
      <c r="FXK1" s="128"/>
      <c r="FXL1" s="128"/>
      <c r="FXM1" s="128"/>
      <c r="FXN1" s="128"/>
      <c r="FXO1" s="128"/>
      <c r="FXP1" s="128"/>
      <c r="FXQ1" s="128"/>
      <c r="FXR1" s="128"/>
      <c r="FXS1" s="128"/>
      <c r="FXT1" s="128"/>
      <c r="FXU1" s="128"/>
      <c r="FXV1" s="128"/>
      <c r="FXW1" s="128"/>
      <c r="FXX1" s="128"/>
      <c r="FXY1" s="128"/>
      <c r="FXZ1" s="128"/>
      <c r="FYA1" s="128"/>
      <c r="FYB1" s="128"/>
      <c r="FYC1" s="128"/>
      <c r="FYD1" s="128"/>
      <c r="FYE1" s="128"/>
      <c r="FYF1" s="128"/>
      <c r="FYG1" s="128"/>
      <c r="FYH1" s="128"/>
      <c r="FYI1" s="128"/>
      <c r="FYJ1" s="128"/>
      <c r="FYK1" s="128"/>
      <c r="FYL1" s="128"/>
      <c r="FYM1" s="128"/>
      <c r="FYN1" s="128"/>
      <c r="FYO1" s="128"/>
      <c r="FYP1" s="128"/>
      <c r="FYQ1" s="128"/>
      <c r="FYR1" s="128"/>
      <c r="FYS1" s="128"/>
      <c r="FYT1" s="128"/>
      <c r="FYU1" s="128"/>
      <c r="FYV1" s="128"/>
      <c r="FYW1" s="128"/>
      <c r="FYX1" s="128"/>
      <c r="FYY1" s="128"/>
      <c r="FYZ1" s="128"/>
      <c r="FZA1" s="128"/>
      <c r="FZB1" s="128"/>
      <c r="FZC1" s="128"/>
      <c r="FZD1" s="128"/>
      <c r="FZE1" s="128"/>
      <c r="FZF1" s="128"/>
      <c r="FZG1" s="128"/>
      <c r="FZH1" s="128"/>
      <c r="FZI1" s="128"/>
      <c r="FZJ1" s="128"/>
      <c r="FZK1" s="128"/>
      <c r="FZL1" s="128"/>
      <c r="FZM1" s="128"/>
      <c r="FZN1" s="128"/>
      <c r="FZO1" s="128"/>
      <c r="FZP1" s="128"/>
      <c r="FZQ1" s="128"/>
      <c r="FZR1" s="128"/>
      <c r="FZS1" s="128"/>
      <c r="FZT1" s="128"/>
      <c r="FZU1" s="128"/>
      <c r="FZV1" s="128"/>
      <c r="FZW1" s="128"/>
      <c r="FZX1" s="128"/>
      <c r="FZY1" s="128"/>
      <c r="FZZ1" s="128"/>
      <c r="GAA1" s="128"/>
      <c r="GAB1" s="128"/>
      <c r="GAC1" s="128"/>
      <c r="GAD1" s="128"/>
      <c r="GAE1" s="128"/>
      <c r="GAF1" s="128"/>
      <c r="GAG1" s="128"/>
      <c r="GAH1" s="128"/>
      <c r="GAI1" s="128"/>
      <c r="GAJ1" s="128"/>
      <c r="GAK1" s="128"/>
      <c r="GAL1" s="128"/>
      <c r="GAM1" s="128"/>
      <c r="GAN1" s="128"/>
      <c r="GAO1" s="128"/>
      <c r="GAP1" s="128"/>
      <c r="GAQ1" s="128"/>
      <c r="GAR1" s="128"/>
      <c r="GAS1" s="128"/>
      <c r="GAT1" s="128"/>
      <c r="GAU1" s="128"/>
      <c r="GAV1" s="128"/>
      <c r="GAW1" s="128"/>
      <c r="GAX1" s="128"/>
      <c r="GAY1" s="128"/>
      <c r="GAZ1" s="128"/>
      <c r="GBA1" s="128"/>
      <c r="GBB1" s="128"/>
      <c r="GBC1" s="128"/>
      <c r="GBD1" s="128"/>
      <c r="GBE1" s="128"/>
      <c r="GBF1" s="128"/>
      <c r="GBG1" s="128"/>
      <c r="GBH1" s="128"/>
      <c r="GBI1" s="128"/>
      <c r="GBJ1" s="128"/>
      <c r="GBK1" s="128"/>
      <c r="GBL1" s="128"/>
      <c r="GBM1" s="128"/>
      <c r="GBN1" s="128"/>
      <c r="GBO1" s="128"/>
      <c r="GBP1" s="128"/>
      <c r="GBQ1" s="128"/>
      <c r="GBR1" s="128"/>
      <c r="GBS1" s="128"/>
      <c r="GBT1" s="128"/>
      <c r="GBU1" s="128"/>
      <c r="GBV1" s="128"/>
      <c r="GBW1" s="128"/>
      <c r="GBX1" s="128"/>
      <c r="GBY1" s="128"/>
      <c r="GBZ1" s="128"/>
      <c r="GCA1" s="128"/>
      <c r="GCB1" s="128"/>
      <c r="GCC1" s="128"/>
      <c r="GCD1" s="128"/>
      <c r="GCE1" s="128"/>
      <c r="GCF1" s="128"/>
      <c r="GCG1" s="128"/>
      <c r="GCH1" s="128"/>
      <c r="GCI1" s="128"/>
      <c r="GCJ1" s="128"/>
      <c r="GCK1" s="128"/>
      <c r="GCL1" s="128"/>
      <c r="GCM1" s="128"/>
      <c r="GCN1" s="128"/>
      <c r="GCO1" s="128"/>
      <c r="GCP1" s="128"/>
      <c r="GCQ1" s="128"/>
      <c r="GCR1" s="128"/>
      <c r="GCS1" s="128"/>
      <c r="GCT1" s="128"/>
      <c r="GCU1" s="128"/>
      <c r="GCV1" s="128"/>
      <c r="GCW1" s="128"/>
      <c r="GCX1" s="128"/>
      <c r="GCY1" s="128"/>
      <c r="GCZ1" s="128"/>
      <c r="GDA1" s="128"/>
      <c r="GDB1" s="128"/>
      <c r="GDC1" s="128"/>
      <c r="GDD1" s="128"/>
      <c r="GDE1" s="128"/>
      <c r="GDF1" s="128"/>
      <c r="GDG1" s="128"/>
      <c r="GDH1" s="128"/>
      <c r="GDI1" s="128"/>
      <c r="GDJ1" s="128"/>
      <c r="GDK1" s="128"/>
      <c r="GDL1" s="128"/>
      <c r="GDM1" s="128"/>
      <c r="GDN1" s="128"/>
      <c r="GDO1" s="128"/>
      <c r="GDP1" s="128"/>
      <c r="GDQ1" s="128"/>
      <c r="GDR1" s="128"/>
      <c r="GDS1" s="128"/>
      <c r="GDT1" s="128"/>
      <c r="GDU1" s="128"/>
      <c r="GDV1" s="128"/>
      <c r="GDW1" s="128"/>
      <c r="GDX1" s="128"/>
      <c r="GDY1" s="128"/>
      <c r="GDZ1" s="128"/>
      <c r="GEA1" s="128"/>
      <c r="GEB1" s="128"/>
      <c r="GEC1" s="128"/>
      <c r="GED1" s="128"/>
      <c r="GEE1" s="128"/>
      <c r="GEF1" s="128"/>
      <c r="GEG1" s="128"/>
      <c r="GEH1" s="128"/>
      <c r="GEI1" s="128"/>
      <c r="GEJ1" s="128"/>
      <c r="GEK1" s="128"/>
      <c r="GEL1" s="128"/>
      <c r="GEM1" s="128"/>
      <c r="GEN1" s="128"/>
      <c r="GEO1" s="128"/>
      <c r="GEP1" s="128"/>
      <c r="GEQ1" s="128"/>
      <c r="GER1" s="128"/>
      <c r="GES1" s="128"/>
      <c r="GET1" s="128"/>
      <c r="GEU1" s="128"/>
      <c r="GEV1" s="128"/>
      <c r="GEW1" s="128"/>
      <c r="GEX1" s="128"/>
      <c r="GEY1" s="128"/>
      <c r="GEZ1" s="128"/>
      <c r="GFA1" s="128"/>
      <c r="GFB1" s="128"/>
      <c r="GFC1" s="128"/>
      <c r="GFD1" s="128"/>
      <c r="GFE1" s="128"/>
      <c r="GFF1" s="128"/>
      <c r="GFG1" s="128"/>
      <c r="GFH1" s="128"/>
      <c r="GFI1" s="128"/>
      <c r="GFJ1" s="128"/>
      <c r="GFK1" s="128"/>
      <c r="GFL1" s="128"/>
      <c r="GFM1" s="128"/>
      <c r="GFN1" s="128"/>
      <c r="GFO1" s="128"/>
      <c r="GFP1" s="128"/>
      <c r="GFQ1" s="128"/>
      <c r="GFR1" s="128"/>
      <c r="GFS1" s="128"/>
      <c r="GFT1" s="128"/>
      <c r="GFU1" s="128"/>
      <c r="GFV1" s="128"/>
      <c r="GFW1" s="128"/>
      <c r="GFX1" s="128"/>
      <c r="GFY1" s="128"/>
      <c r="GFZ1" s="128"/>
      <c r="GGA1" s="128"/>
      <c r="GGB1" s="128"/>
      <c r="GGC1" s="128"/>
      <c r="GGD1" s="128"/>
      <c r="GGE1" s="128"/>
      <c r="GGF1" s="128"/>
      <c r="GGG1" s="128"/>
      <c r="GGH1" s="128"/>
      <c r="GGI1" s="128"/>
      <c r="GGJ1" s="128"/>
      <c r="GGK1" s="128"/>
      <c r="GGL1" s="128"/>
      <c r="GGM1" s="128"/>
      <c r="GGN1" s="128"/>
      <c r="GGO1" s="128"/>
      <c r="GGP1" s="128"/>
      <c r="GGQ1" s="128"/>
      <c r="GGR1" s="128"/>
      <c r="GGS1" s="128"/>
      <c r="GGT1" s="128"/>
      <c r="GGU1" s="128"/>
      <c r="GGV1" s="128"/>
      <c r="GGW1" s="128"/>
      <c r="GGX1" s="128"/>
      <c r="GGY1" s="128"/>
      <c r="GGZ1" s="128"/>
      <c r="GHA1" s="128"/>
      <c r="GHB1" s="128"/>
      <c r="GHC1" s="128"/>
      <c r="GHD1" s="128"/>
      <c r="GHE1" s="128"/>
      <c r="GHF1" s="128"/>
      <c r="GHG1" s="128"/>
      <c r="GHH1" s="128"/>
      <c r="GHI1" s="128"/>
      <c r="GHJ1" s="128"/>
      <c r="GHK1" s="128"/>
      <c r="GHL1" s="128"/>
      <c r="GHM1" s="128"/>
      <c r="GHN1" s="128"/>
      <c r="GHO1" s="128"/>
      <c r="GHP1" s="128"/>
      <c r="GHQ1" s="128"/>
      <c r="GHR1" s="128"/>
      <c r="GHS1" s="128"/>
      <c r="GHT1" s="128"/>
      <c r="GHU1" s="128"/>
      <c r="GHV1" s="128"/>
      <c r="GHW1" s="128"/>
      <c r="GHX1" s="128"/>
      <c r="GHY1" s="128"/>
      <c r="GHZ1" s="128"/>
      <c r="GIA1" s="128"/>
      <c r="GIB1" s="128"/>
      <c r="GIC1" s="128"/>
      <c r="GID1" s="128"/>
      <c r="GIE1" s="128"/>
      <c r="GIF1" s="128"/>
      <c r="GIG1" s="128"/>
      <c r="GIH1" s="128"/>
      <c r="GII1" s="128"/>
      <c r="GIJ1" s="128"/>
      <c r="GIK1" s="128"/>
      <c r="GIL1" s="128"/>
      <c r="GIM1" s="128"/>
      <c r="GIN1" s="128"/>
      <c r="GIO1" s="128"/>
      <c r="GIP1" s="128"/>
      <c r="GIQ1" s="128"/>
      <c r="GIR1" s="128"/>
      <c r="GIS1" s="128"/>
      <c r="GIT1" s="128"/>
      <c r="GIU1" s="128"/>
      <c r="GIV1" s="128"/>
      <c r="GIW1" s="128"/>
      <c r="GIX1" s="128"/>
      <c r="GIY1" s="128"/>
      <c r="GIZ1" s="128"/>
      <c r="GJA1" s="128"/>
      <c r="GJB1" s="128"/>
      <c r="GJC1" s="128"/>
      <c r="GJD1" s="128"/>
      <c r="GJE1" s="128"/>
      <c r="GJF1" s="128"/>
      <c r="GJG1" s="128"/>
      <c r="GJH1" s="128"/>
      <c r="GJI1" s="128"/>
      <c r="GJJ1" s="128"/>
      <c r="GJK1" s="128"/>
      <c r="GJL1" s="128"/>
      <c r="GJM1" s="128"/>
      <c r="GJN1" s="128"/>
      <c r="GJO1" s="128"/>
      <c r="GJP1" s="128"/>
      <c r="GJQ1" s="128"/>
      <c r="GJR1" s="128"/>
      <c r="GJS1" s="128"/>
      <c r="GJT1" s="128"/>
      <c r="GJU1" s="128"/>
      <c r="GJV1" s="128"/>
      <c r="GJW1" s="128"/>
      <c r="GJX1" s="128"/>
      <c r="GJY1" s="128"/>
      <c r="GJZ1" s="128"/>
      <c r="GKA1" s="128"/>
      <c r="GKB1" s="128"/>
      <c r="GKC1" s="128"/>
      <c r="GKD1" s="128"/>
      <c r="GKE1" s="128"/>
      <c r="GKF1" s="128"/>
      <c r="GKG1" s="128"/>
      <c r="GKH1" s="128"/>
      <c r="GKI1" s="128"/>
      <c r="GKJ1" s="128"/>
      <c r="GKK1" s="128"/>
      <c r="GKL1" s="128"/>
      <c r="GKM1" s="128"/>
      <c r="GKN1" s="128"/>
      <c r="GKO1" s="128"/>
      <c r="GKP1" s="128"/>
      <c r="GKQ1" s="128"/>
      <c r="GKR1" s="128"/>
      <c r="GKS1" s="128"/>
      <c r="GKT1" s="128"/>
      <c r="GKU1" s="128"/>
      <c r="GKV1" s="128"/>
      <c r="GKW1" s="128"/>
      <c r="GKX1" s="128"/>
      <c r="GKY1" s="128"/>
      <c r="GKZ1" s="128"/>
      <c r="GLA1" s="128"/>
      <c r="GLB1" s="128"/>
      <c r="GLC1" s="128"/>
      <c r="GLD1" s="128"/>
      <c r="GLE1" s="128"/>
      <c r="GLF1" s="128"/>
      <c r="GLG1" s="128"/>
      <c r="GLH1" s="128"/>
      <c r="GLI1" s="128"/>
      <c r="GLJ1" s="128"/>
      <c r="GLK1" s="128"/>
      <c r="GLL1" s="128"/>
      <c r="GLM1" s="128"/>
      <c r="GLN1" s="128"/>
      <c r="GLO1" s="128"/>
      <c r="GLP1" s="128"/>
      <c r="GLQ1" s="128"/>
      <c r="GLR1" s="128"/>
      <c r="GLS1" s="128"/>
      <c r="GLT1" s="128"/>
      <c r="GLU1" s="128"/>
      <c r="GLV1" s="128"/>
      <c r="GLW1" s="128"/>
      <c r="GLX1" s="128"/>
      <c r="GLY1" s="128"/>
      <c r="GLZ1" s="128"/>
      <c r="GMA1" s="128"/>
      <c r="GMB1" s="128"/>
      <c r="GMC1" s="128"/>
      <c r="GMD1" s="128"/>
      <c r="GME1" s="128"/>
      <c r="GMF1" s="128"/>
      <c r="GMG1" s="128"/>
      <c r="GMH1" s="128"/>
      <c r="GMI1" s="128"/>
      <c r="GMJ1" s="128"/>
      <c r="GMK1" s="128"/>
      <c r="GML1" s="128"/>
      <c r="GMM1" s="128"/>
      <c r="GMN1" s="128"/>
      <c r="GMO1" s="128"/>
      <c r="GMP1" s="128"/>
      <c r="GMQ1" s="128"/>
      <c r="GMR1" s="128"/>
      <c r="GMS1" s="128"/>
      <c r="GMT1" s="128"/>
      <c r="GMU1" s="128"/>
      <c r="GMV1" s="128"/>
      <c r="GMW1" s="128"/>
      <c r="GMX1" s="128"/>
      <c r="GMY1" s="128"/>
      <c r="GMZ1" s="128"/>
      <c r="GNA1" s="128"/>
      <c r="GNB1" s="128"/>
      <c r="GNC1" s="128"/>
      <c r="GND1" s="128"/>
      <c r="GNE1" s="128"/>
      <c r="GNF1" s="128"/>
      <c r="GNG1" s="128"/>
      <c r="GNH1" s="128"/>
      <c r="GNI1" s="128"/>
      <c r="GNJ1" s="128"/>
      <c r="GNK1" s="128"/>
      <c r="GNL1" s="128"/>
      <c r="GNM1" s="128"/>
      <c r="GNN1" s="128"/>
      <c r="GNO1" s="128"/>
      <c r="GNP1" s="128"/>
      <c r="GNQ1" s="128"/>
      <c r="GNR1" s="128"/>
      <c r="GNS1" s="128"/>
      <c r="GNT1" s="128"/>
      <c r="GNU1" s="128"/>
      <c r="GNV1" s="128"/>
      <c r="GNW1" s="128"/>
      <c r="GNX1" s="128"/>
      <c r="GNY1" s="128"/>
      <c r="GNZ1" s="128"/>
      <c r="GOA1" s="128"/>
      <c r="GOB1" s="128"/>
      <c r="GOC1" s="128"/>
      <c r="GOD1" s="128"/>
      <c r="GOE1" s="128"/>
      <c r="GOF1" s="128"/>
      <c r="GOG1" s="128"/>
      <c r="GOH1" s="128"/>
      <c r="GOI1" s="128"/>
      <c r="GOJ1" s="128"/>
      <c r="GOK1" s="128"/>
      <c r="GOL1" s="128"/>
      <c r="GOM1" s="128"/>
      <c r="GON1" s="128"/>
      <c r="GOO1" s="128"/>
      <c r="GOP1" s="128"/>
      <c r="GOQ1" s="128"/>
      <c r="GOR1" s="128"/>
      <c r="GOS1" s="128"/>
      <c r="GOT1" s="128"/>
      <c r="GOU1" s="128"/>
      <c r="GOV1" s="128"/>
      <c r="GOW1" s="128"/>
      <c r="GOX1" s="128"/>
      <c r="GOY1" s="128"/>
      <c r="GOZ1" s="128"/>
      <c r="GPA1" s="128"/>
      <c r="GPB1" s="128"/>
      <c r="GPC1" s="128"/>
      <c r="GPD1" s="128"/>
      <c r="GPE1" s="128"/>
      <c r="GPF1" s="128"/>
      <c r="GPG1" s="128"/>
      <c r="GPH1" s="128"/>
      <c r="GPI1" s="128"/>
      <c r="GPJ1" s="128"/>
      <c r="GPK1" s="128"/>
      <c r="GPL1" s="128"/>
      <c r="GPM1" s="128"/>
      <c r="GPN1" s="128"/>
      <c r="GPO1" s="128"/>
      <c r="GPP1" s="128"/>
      <c r="GPQ1" s="128"/>
      <c r="GPR1" s="128"/>
      <c r="GPS1" s="128"/>
      <c r="GPT1" s="128"/>
      <c r="GPU1" s="128"/>
      <c r="GPV1" s="128"/>
      <c r="GPW1" s="128"/>
      <c r="GPX1" s="128"/>
      <c r="GPY1" s="128"/>
      <c r="GPZ1" s="128"/>
      <c r="GQA1" s="128"/>
      <c r="GQB1" s="128"/>
      <c r="GQC1" s="128"/>
      <c r="GQD1" s="128"/>
      <c r="GQE1" s="128"/>
      <c r="GQF1" s="128"/>
      <c r="GQG1" s="128"/>
      <c r="GQH1" s="128"/>
      <c r="GQI1" s="128"/>
      <c r="GQJ1" s="128"/>
      <c r="GQK1" s="128"/>
      <c r="GQL1" s="128"/>
      <c r="GQM1" s="128"/>
      <c r="GQN1" s="128"/>
      <c r="GQO1" s="128"/>
      <c r="GQP1" s="128"/>
      <c r="GQQ1" s="128"/>
      <c r="GQR1" s="128"/>
      <c r="GQS1" s="128"/>
      <c r="GQT1" s="128"/>
      <c r="GQU1" s="128"/>
      <c r="GQV1" s="128"/>
      <c r="GQW1" s="128"/>
      <c r="GQX1" s="128"/>
      <c r="GQY1" s="128"/>
      <c r="GQZ1" s="128"/>
      <c r="GRA1" s="128"/>
      <c r="GRB1" s="128"/>
      <c r="GRC1" s="128"/>
      <c r="GRD1" s="128"/>
      <c r="GRE1" s="128"/>
      <c r="GRF1" s="128"/>
      <c r="GRG1" s="128"/>
      <c r="GRH1" s="128"/>
      <c r="GRI1" s="128"/>
      <c r="GRJ1" s="128"/>
      <c r="GRK1" s="128"/>
      <c r="GRL1" s="128"/>
      <c r="GRM1" s="128"/>
      <c r="GRN1" s="128"/>
      <c r="GRO1" s="128"/>
      <c r="GRP1" s="128"/>
      <c r="GRQ1" s="128"/>
      <c r="GRR1" s="128"/>
      <c r="GRS1" s="128"/>
      <c r="GRT1" s="128"/>
      <c r="GRU1" s="128"/>
      <c r="GRV1" s="128"/>
      <c r="GRW1" s="128"/>
      <c r="GRX1" s="128"/>
      <c r="GRY1" s="128"/>
      <c r="GRZ1" s="128"/>
      <c r="GSA1" s="128"/>
      <c r="GSB1" s="128"/>
      <c r="GSC1" s="128"/>
      <c r="GSD1" s="128"/>
      <c r="GSE1" s="128"/>
      <c r="GSF1" s="128"/>
      <c r="GSG1" s="128"/>
      <c r="GSH1" s="128"/>
      <c r="GSI1" s="128"/>
      <c r="GSJ1" s="128"/>
      <c r="GSK1" s="128"/>
      <c r="GSL1" s="128"/>
      <c r="GSM1" s="128"/>
      <c r="GSN1" s="128"/>
      <c r="GSO1" s="128"/>
      <c r="GSP1" s="128"/>
      <c r="GSQ1" s="128"/>
      <c r="GSR1" s="128"/>
      <c r="GSS1" s="128"/>
      <c r="GST1" s="128"/>
      <c r="GSU1" s="128"/>
      <c r="GSV1" s="128"/>
      <c r="GSW1" s="128"/>
      <c r="GSX1" s="128"/>
      <c r="GSY1" s="128"/>
      <c r="GSZ1" s="128"/>
      <c r="GTA1" s="128"/>
      <c r="GTB1" s="128"/>
      <c r="GTC1" s="128"/>
      <c r="GTD1" s="128"/>
      <c r="GTE1" s="128"/>
      <c r="GTF1" s="128"/>
      <c r="GTG1" s="128"/>
      <c r="GTH1" s="128"/>
      <c r="GTI1" s="128"/>
      <c r="GTJ1" s="128"/>
      <c r="GTK1" s="128"/>
      <c r="GTL1" s="128"/>
      <c r="GTM1" s="128"/>
      <c r="GTN1" s="128"/>
      <c r="GTO1" s="128"/>
      <c r="GTP1" s="128"/>
      <c r="GTQ1" s="128"/>
      <c r="GTR1" s="128"/>
      <c r="GTS1" s="128"/>
      <c r="GTT1" s="128"/>
      <c r="GTU1" s="128"/>
      <c r="GTV1" s="128"/>
      <c r="GTW1" s="128"/>
      <c r="GTX1" s="128"/>
      <c r="GTY1" s="128"/>
      <c r="GTZ1" s="128"/>
      <c r="GUA1" s="128"/>
      <c r="GUB1" s="128"/>
      <c r="GUC1" s="128"/>
      <c r="GUD1" s="128"/>
      <c r="GUE1" s="128"/>
      <c r="GUF1" s="128"/>
      <c r="GUG1" s="128"/>
      <c r="GUH1" s="128"/>
      <c r="GUI1" s="128"/>
      <c r="GUJ1" s="128"/>
      <c r="GUK1" s="128"/>
      <c r="GUL1" s="128"/>
      <c r="GUM1" s="128"/>
      <c r="GUN1" s="128"/>
      <c r="GUO1" s="128"/>
      <c r="GUP1" s="128"/>
      <c r="GUQ1" s="128"/>
      <c r="GUR1" s="128"/>
      <c r="GUS1" s="128"/>
      <c r="GUT1" s="128"/>
      <c r="GUU1" s="128"/>
      <c r="GUV1" s="128"/>
      <c r="GUW1" s="128"/>
      <c r="GUX1" s="128"/>
      <c r="GUY1" s="128"/>
      <c r="GUZ1" s="128"/>
      <c r="GVA1" s="128"/>
      <c r="GVB1" s="128"/>
      <c r="GVC1" s="128"/>
      <c r="GVD1" s="128"/>
      <c r="GVE1" s="128"/>
      <c r="GVF1" s="128"/>
      <c r="GVG1" s="128"/>
      <c r="GVH1" s="128"/>
      <c r="GVI1" s="128"/>
      <c r="GVJ1" s="128"/>
      <c r="GVK1" s="128"/>
      <c r="GVL1" s="128"/>
      <c r="GVM1" s="128"/>
      <c r="GVN1" s="128"/>
      <c r="GVO1" s="128"/>
      <c r="GVP1" s="128"/>
      <c r="GVQ1" s="128"/>
      <c r="GVR1" s="128"/>
      <c r="GVS1" s="128"/>
      <c r="GVT1" s="128"/>
      <c r="GVU1" s="128"/>
      <c r="GVV1" s="128"/>
      <c r="GVW1" s="128"/>
      <c r="GVX1" s="128"/>
      <c r="GVY1" s="128"/>
      <c r="GVZ1" s="128"/>
      <c r="GWA1" s="128"/>
      <c r="GWB1" s="128"/>
      <c r="GWC1" s="128"/>
      <c r="GWD1" s="128"/>
      <c r="GWE1" s="128"/>
      <c r="GWF1" s="128"/>
      <c r="GWG1" s="128"/>
      <c r="GWH1" s="128"/>
      <c r="GWI1" s="128"/>
      <c r="GWJ1" s="128"/>
      <c r="GWK1" s="128"/>
      <c r="GWL1" s="128"/>
      <c r="GWM1" s="128"/>
      <c r="GWN1" s="128"/>
      <c r="GWO1" s="128"/>
      <c r="GWP1" s="128"/>
      <c r="GWQ1" s="128"/>
      <c r="GWR1" s="128"/>
      <c r="GWS1" s="128"/>
      <c r="GWT1" s="128"/>
      <c r="GWU1" s="128"/>
      <c r="GWV1" s="128"/>
      <c r="GWW1" s="128"/>
      <c r="GWX1" s="128"/>
      <c r="GWY1" s="128"/>
      <c r="GWZ1" s="128"/>
      <c r="GXA1" s="128"/>
      <c r="GXB1" s="128"/>
      <c r="GXC1" s="128"/>
      <c r="GXD1" s="128"/>
      <c r="GXE1" s="128"/>
      <c r="GXF1" s="128"/>
      <c r="GXG1" s="128"/>
      <c r="GXH1" s="128"/>
      <c r="GXI1" s="128"/>
      <c r="GXJ1" s="128"/>
      <c r="GXK1" s="128"/>
      <c r="GXL1" s="128"/>
      <c r="GXM1" s="128"/>
      <c r="GXN1" s="128"/>
      <c r="GXO1" s="128"/>
      <c r="GXP1" s="128"/>
      <c r="GXQ1" s="128"/>
      <c r="GXR1" s="128"/>
      <c r="GXS1" s="128"/>
      <c r="GXT1" s="128"/>
      <c r="GXU1" s="128"/>
      <c r="GXV1" s="128"/>
      <c r="GXW1" s="128"/>
      <c r="GXX1" s="128"/>
      <c r="GXY1" s="128"/>
      <c r="GXZ1" s="128"/>
      <c r="GYA1" s="128"/>
      <c r="GYB1" s="128"/>
      <c r="GYC1" s="128"/>
      <c r="GYD1" s="128"/>
      <c r="GYE1" s="128"/>
      <c r="GYF1" s="128"/>
      <c r="GYG1" s="128"/>
      <c r="GYH1" s="128"/>
      <c r="GYI1" s="128"/>
      <c r="GYJ1" s="128"/>
      <c r="GYK1" s="128"/>
      <c r="GYL1" s="128"/>
      <c r="GYM1" s="128"/>
      <c r="GYN1" s="128"/>
      <c r="GYO1" s="128"/>
      <c r="GYP1" s="128"/>
      <c r="GYQ1" s="128"/>
      <c r="GYR1" s="128"/>
      <c r="GYS1" s="128"/>
      <c r="GYT1" s="128"/>
      <c r="GYU1" s="128"/>
      <c r="GYV1" s="128"/>
      <c r="GYW1" s="128"/>
      <c r="GYX1" s="128"/>
      <c r="GYY1" s="128"/>
      <c r="GYZ1" s="128"/>
      <c r="GZA1" s="128"/>
      <c r="GZB1" s="128"/>
      <c r="GZC1" s="128"/>
      <c r="GZD1" s="128"/>
      <c r="GZE1" s="128"/>
      <c r="GZF1" s="128"/>
      <c r="GZG1" s="128"/>
      <c r="GZH1" s="128"/>
      <c r="GZI1" s="128"/>
      <c r="GZJ1" s="128"/>
      <c r="GZK1" s="128"/>
      <c r="GZL1" s="128"/>
      <c r="GZM1" s="128"/>
      <c r="GZN1" s="128"/>
      <c r="GZO1" s="128"/>
      <c r="GZP1" s="128"/>
      <c r="GZQ1" s="128"/>
      <c r="GZR1" s="128"/>
      <c r="GZS1" s="128"/>
      <c r="GZT1" s="128"/>
      <c r="GZU1" s="128"/>
      <c r="GZV1" s="128"/>
      <c r="GZW1" s="128"/>
      <c r="GZX1" s="128"/>
      <c r="GZY1" s="128"/>
      <c r="GZZ1" s="128"/>
      <c r="HAA1" s="128"/>
      <c r="HAB1" s="128"/>
      <c r="HAC1" s="128"/>
      <c r="HAD1" s="128"/>
      <c r="HAE1" s="128"/>
      <c r="HAF1" s="128"/>
      <c r="HAG1" s="128"/>
      <c r="HAH1" s="128"/>
      <c r="HAI1" s="128"/>
      <c r="HAJ1" s="128"/>
      <c r="HAK1" s="128"/>
      <c r="HAL1" s="128"/>
      <c r="HAM1" s="128"/>
      <c r="HAN1" s="128"/>
      <c r="HAO1" s="128"/>
      <c r="HAP1" s="128"/>
      <c r="HAQ1" s="128"/>
      <c r="HAR1" s="128"/>
      <c r="HAS1" s="128"/>
      <c r="HAT1" s="128"/>
      <c r="HAU1" s="128"/>
      <c r="HAV1" s="128"/>
      <c r="HAW1" s="128"/>
      <c r="HAX1" s="128"/>
      <c r="HAY1" s="128"/>
      <c r="HAZ1" s="128"/>
      <c r="HBA1" s="128"/>
      <c r="HBB1" s="128"/>
      <c r="HBC1" s="128"/>
      <c r="HBD1" s="128"/>
      <c r="HBE1" s="128"/>
      <c r="HBF1" s="128"/>
      <c r="HBG1" s="128"/>
      <c r="HBH1" s="128"/>
      <c r="HBI1" s="128"/>
      <c r="HBJ1" s="128"/>
      <c r="HBK1" s="128"/>
      <c r="HBL1" s="128"/>
      <c r="HBM1" s="128"/>
      <c r="HBN1" s="128"/>
      <c r="HBO1" s="128"/>
      <c r="HBP1" s="128"/>
      <c r="HBQ1" s="128"/>
      <c r="HBR1" s="128"/>
      <c r="HBS1" s="128"/>
      <c r="HBT1" s="128"/>
      <c r="HBU1" s="128"/>
      <c r="HBV1" s="128"/>
      <c r="HBW1" s="128"/>
      <c r="HBX1" s="128"/>
      <c r="HBY1" s="128"/>
      <c r="HBZ1" s="128"/>
      <c r="HCA1" s="128"/>
      <c r="HCB1" s="128"/>
      <c r="HCC1" s="128"/>
      <c r="HCD1" s="128"/>
      <c r="HCE1" s="128"/>
      <c r="HCF1" s="128"/>
      <c r="HCG1" s="128"/>
      <c r="HCH1" s="128"/>
      <c r="HCI1" s="128"/>
      <c r="HCJ1" s="128"/>
      <c r="HCK1" s="128"/>
      <c r="HCL1" s="128"/>
      <c r="HCM1" s="128"/>
      <c r="HCN1" s="128"/>
      <c r="HCO1" s="128"/>
      <c r="HCP1" s="128"/>
      <c r="HCQ1" s="128"/>
      <c r="HCR1" s="128"/>
      <c r="HCS1" s="128"/>
      <c r="HCT1" s="128"/>
      <c r="HCU1" s="128"/>
      <c r="HCV1" s="128"/>
      <c r="HCW1" s="128"/>
      <c r="HCX1" s="128"/>
      <c r="HCY1" s="128"/>
      <c r="HCZ1" s="128"/>
      <c r="HDA1" s="128"/>
      <c r="HDB1" s="128"/>
      <c r="HDC1" s="128"/>
      <c r="HDD1" s="128"/>
      <c r="HDE1" s="128"/>
      <c r="HDF1" s="128"/>
      <c r="HDG1" s="128"/>
      <c r="HDH1" s="128"/>
      <c r="HDI1" s="128"/>
      <c r="HDJ1" s="128"/>
      <c r="HDK1" s="128"/>
      <c r="HDL1" s="128"/>
      <c r="HDM1" s="128"/>
      <c r="HDN1" s="128"/>
      <c r="HDO1" s="128"/>
      <c r="HDP1" s="128"/>
      <c r="HDQ1" s="128"/>
      <c r="HDR1" s="128"/>
      <c r="HDS1" s="128"/>
      <c r="HDT1" s="128"/>
      <c r="HDU1" s="128"/>
      <c r="HDV1" s="128"/>
      <c r="HDW1" s="128"/>
      <c r="HDX1" s="128"/>
      <c r="HDY1" s="128"/>
      <c r="HDZ1" s="128"/>
      <c r="HEA1" s="128"/>
      <c r="HEB1" s="128"/>
      <c r="HEC1" s="128"/>
      <c r="HED1" s="128"/>
      <c r="HEE1" s="128"/>
      <c r="HEF1" s="128"/>
      <c r="HEG1" s="128"/>
      <c r="HEH1" s="128"/>
      <c r="HEI1" s="128"/>
      <c r="HEJ1" s="128"/>
      <c r="HEK1" s="128"/>
      <c r="HEL1" s="128"/>
      <c r="HEM1" s="128"/>
      <c r="HEN1" s="128"/>
      <c r="HEO1" s="128"/>
      <c r="HEP1" s="128"/>
      <c r="HEQ1" s="128"/>
      <c r="HER1" s="128"/>
      <c r="HES1" s="128"/>
      <c r="HET1" s="128"/>
      <c r="HEU1" s="128"/>
      <c r="HEV1" s="128"/>
      <c r="HEW1" s="128"/>
      <c r="HEX1" s="128"/>
      <c r="HEY1" s="128"/>
      <c r="HEZ1" s="128"/>
      <c r="HFA1" s="128"/>
      <c r="HFB1" s="128"/>
      <c r="HFC1" s="128"/>
      <c r="HFD1" s="128"/>
      <c r="HFE1" s="128"/>
      <c r="HFF1" s="128"/>
      <c r="HFG1" s="128"/>
      <c r="HFH1" s="128"/>
      <c r="HFI1" s="128"/>
      <c r="HFJ1" s="128"/>
      <c r="HFK1" s="128"/>
      <c r="HFL1" s="128"/>
      <c r="HFM1" s="128"/>
      <c r="HFN1" s="128"/>
      <c r="HFO1" s="128"/>
      <c r="HFP1" s="128"/>
      <c r="HFQ1" s="128"/>
      <c r="HFR1" s="128"/>
      <c r="HFS1" s="128"/>
      <c r="HFT1" s="128"/>
      <c r="HFU1" s="128"/>
      <c r="HFV1" s="128"/>
      <c r="HFW1" s="128"/>
      <c r="HFX1" s="128"/>
      <c r="HFY1" s="128"/>
      <c r="HFZ1" s="128"/>
      <c r="HGA1" s="128"/>
      <c r="HGB1" s="128"/>
      <c r="HGC1" s="128"/>
      <c r="HGD1" s="128"/>
      <c r="HGE1" s="128"/>
      <c r="HGF1" s="128"/>
      <c r="HGG1" s="128"/>
      <c r="HGH1" s="128"/>
      <c r="HGI1" s="128"/>
      <c r="HGJ1" s="128"/>
      <c r="HGK1" s="128"/>
      <c r="HGL1" s="128"/>
      <c r="HGM1" s="128"/>
      <c r="HGN1" s="128"/>
      <c r="HGO1" s="128"/>
      <c r="HGP1" s="128"/>
      <c r="HGQ1" s="128"/>
      <c r="HGR1" s="128"/>
      <c r="HGS1" s="128"/>
      <c r="HGT1" s="128"/>
      <c r="HGU1" s="128"/>
      <c r="HGV1" s="128"/>
      <c r="HGW1" s="128"/>
      <c r="HGX1" s="128"/>
      <c r="HGY1" s="128"/>
      <c r="HGZ1" s="128"/>
      <c r="HHA1" s="128"/>
      <c r="HHB1" s="128"/>
      <c r="HHC1" s="128"/>
      <c r="HHD1" s="128"/>
      <c r="HHE1" s="128"/>
      <c r="HHF1" s="128"/>
      <c r="HHG1" s="128"/>
      <c r="HHH1" s="128"/>
      <c r="HHI1" s="128"/>
      <c r="HHJ1" s="128"/>
      <c r="HHK1" s="128"/>
      <c r="HHL1" s="128"/>
      <c r="HHM1" s="128"/>
      <c r="HHN1" s="128"/>
      <c r="HHO1" s="128"/>
      <c r="HHP1" s="128"/>
      <c r="HHQ1" s="128"/>
      <c r="HHR1" s="128"/>
      <c r="HHS1" s="128"/>
      <c r="HHT1" s="128"/>
      <c r="HHU1" s="128"/>
      <c r="HHV1" s="128"/>
      <c r="HHW1" s="128"/>
      <c r="HHX1" s="128"/>
      <c r="HHY1" s="128"/>
      <c r="HHZ1" s="128"/>
      <c r="HIA1" s="128"/>
      <c r="HIB1" s="128"/>
      <c r="HIC1" s="128"/>
      <c r="HID1" s="128"/>
      <c r="HIE1" s="128"/>
      <c r="HIF1" s="128"/>
      <c r="HIG1" s="128"/>
      <c r="HIH1" s="128"/>
      <c r="HII1" s="128"/>
      <c r="HIJ1" s="128"/>
      <c r="HIK1" s="128"/>
      <c r="HIL1" s="128"/>
      <c r="HIM1" s="128"/>
      <c r="HIN1" s="128"/>
      <c r="HIO1" s="128"/>
      <c r="HIP1" s="128"/>
      <c r="HIQ1" s="128"/>
      <c r="HIR1" s="128"/>
      <c r="HIS1" s="128"/>
      <c r="HIT1" s="128"/>
      <c r="HIU1" s="128"/>
      <c r="HIV1" s="128"/>
      <c r="HIW1" s="128"/>
      <c r="HIX1" s="128"/>
      <c r="HIY1" s="128"/>
      <c r="HIZ1" s="128"/>
      <c r="HJA1" s="128"/>
      <c r="HJB1" s="128"/>
      <c r="HJC1" s="128"/>
      <c r="HJD1" s="128"/>
      <c r="HJE1" s="128"/>
      <c r="HJF1" s="128"/>
      <c r="HJG1" s="128"/>
      <c r="HJH1" s="128"/>
      <c r="HJI1" s="128"/>
      <c r="HJJ1" s="128"/>
      <c r="HJK1" s="128"/>
      <c r="HJL1" s="128"/>
      <c r="HJM1" s="128"/>
      <c r="HJN1" s="128"/>
      <c r="HJO1" s="128"/>
      <c r="HJP1" s="128"/>
      <c r="HJQ1" s="128"/>
      <c r="HJR1" s="128"/>
      <c r="HJS1" s="128"/>
      <c r="HJT1" s="128"/>
      <c r="HJU1" s="128"/>
      <c r="HJV1" s="128"/>
      <c r="HJW1" s="128"/>
      <c r="HJX1" s="128"/>
      <c r="HJY1" s="128"/>
      <c r="HJZ1" s="128"/>
      <c r="HKA1" s="128"/>
      <c r="HKB1" s="128"/>
      <c r="HKC1" s="128"/>
      <c r="HKD1" s="128"/>
      <c r="HKE1" s="128"/>
      <c r="HKF1" s="128"/>
      <c r="HKG1" s="128"/>
      <c r="HKH1" s="128"/>
      <c r="HKI1" s="128"/>
      <c r="HKJ1" s="128"/>
      <c r="HKK1" s="128"/>
      <c r="HKL1" s="128"/>
      <c r="HKM1" s="128"/>
      <c r="HKN1" s="128"/>
      <c r="HKO1" s="128"/>
      <c r="HKP1" s="128"/>
      <c r="HKQ1" s="128"/>
      <c r="HKR1" s="128"/>
      <c r="HKS1" s="128"/>
      <c r="HKT1" s="128"/>
      <c r="HKU1" s="128"/>
      <c r="HKV1" s="128"/>
      <c r="HKW1" s="128"/>
      <c r="HKX1" s="128"/>
      <c r="HKY1" s="128"/>
      <c r="HKZ1" s="128"/>
      <c r="HLA1" s="128"/>
      <c r="HLB1" s="128"/>
      <c r="HLC1" s="128"/>
      <c r="HLD1" s="128"/>
      <c r="HLE1" s="128"/>
      <c r="HLF1" s="128"/>
      <c r="HLG1" s="128"/>
      <c r="HLH1" s="128"/>
      <c r="HLI1" s="128"/>
      <c r="HLJ1" s="128"/>
      <c r="HLK1" s="128"/>
      <c r="HLL1" s="128"/>
      <c r="HLM1" s="128"/>
      <c r="HLN1" s="128"/>
      <c r="HLO1" s="128"/>
      <c r="HLP1" s="128"/>
      <c r="HLQ1" s="128"/>
      <c r="HLR1" s="128"/>
      <c r="HLS1" s="128"/>
      <c r="HLT1" s="128"/>
      <c r="HLU1" s="128"/>
      <c r="HLV1" s="128"/>
      <c r="HLW1" s="128"/>
      <c r="HLX1" s="128"/>
      <c r="HLY1" s="128"/>
      <c r="HLZ1" s="128"/>
      <c r="HMA1" s="128"/>
      <c r="HMB1" s="128"/>
      <c r="HMC1" s="128"/>
      <c r="HMD1" s="128"/>
      <c r="HME1" s="128"/>
      <c r="HMF1" s="128"/>
      <c r="HMG1" s="128"/>
      <c r="HMH1" s="128"/>
      <c r="HMI1" s="128"/>
      <c r="HMJ1" s="128"/>
      <c r="HMK1" s="128"/>
      <c r="HML1" s="128"/>
      <c r="HMM1" s="128"/>
      <c r="HMN1" s="128"/>
      <c r="HMO1" s="128"/>
      <c r="HMP1" s="128"/>
      <c r="HMQ1" s="128"/>
      <c r="HMR1" s="128"/>
      <c r="HMS1" s="128"/>
      <c r="HMT1" s="128"/>
      <c r="HMU1" s="128"/>
      <c r="HMV1" s="128"/>
      <c r="HMW1" s="128"/>
      <c r="HMX1" s="128"/>
      <c r="HMY1" s="128"/>
      <c r="HMZ1" s="128"/>
      <c r="HNA1" s="128"/>
      <c r="HNB1" s="128"/>
      <c r="HNC1" s="128"/>
      <c r="HND1" s="128"/>
      <c r="HNE1" s="128"/>
      <c r="HNF1" s="128"/>
      <c r="HNG1" s="128"/>
      <c r="HNH1" s="128"/>
      <c r="HNI1" s="128"/>
      <c r="HNJ1" s="128"/>
      <c r="HNK1" s="128"/>
      <c r="HNL1" s="128"/>
      <c r="HNM1" s="128"/>
      <c r="HNN1" s="128"/>
      <c r="HNO1" s="128"/>
      <c r="HNP1" s="128"/>
      <c r="HNQ1" s="128"/>
      <c r="HNR1" s="128"/>
      <c r="HNS1" s="128"/>
      <c r="HNT1" s="128"/>
      <c r="HNU1" s="128"/>
      <c r="HNV1" s="128"/>
      <c r="HNW1" s="128"/>
      <c r="HNX1" s="128"/>
      <c r="HNY1" s="128"/>
      <c r="HNZ1" s="128"/>
      <c r="HOA1" s="128"/>
      <c r="HOB1" s="128"/>
      <c r="HOC1" s="128"/>
      <c r="HOD1" s="128"/>
      <c r="HOE1" s="128"/>
      <c r="HOF1" s="128"/>
      <c r="HOG1" s="128"/>
      <c r="HOH1" s="128"/>
      <c r="HOI1" s="128"/>
      <c r="HOJ1" s="128"/>
      <c r="HOK1" s="128"/>
      <c r="HOL1" s="128"/>
      <c r="HOM1" s="128"/>
      <c r="HON1" s="128"/>
      <c r="HOO1" s="128"/>
      <c r="HOP1" s="128"/>
      <c r="HOQ1" s="128"/>
      <c r="HOR1" s="128"/>
      <c r="HOS1" s="128"/>
      <c r="HOT1" s="128"/>
      <c r="HOU1" s="128"/>
      <c r="HOV1" s="128"/>
      <c r="HOW1" s="128"/>
      <c r="HOX1" s="128"/>
      <c r="HOY1" s="128"/>
      <c r="HOZ1" s="128"/>
      <c r="HPA1" s="128"/>
      <c r="HPB1" s="128"/>
      <c r="HPC1" s="128"/>
      <c r="HPD1" s="128"/>
      <c r="HPE1" s="128"/>
      <c r="HPF1" s="128"/>
      <c r="HPG1" s="128"/>
      <c r="HPH1" s="128"/>
      <c r="HPI1" s="128"/>
      <c r="HPJ1" s="128"/>
      <c r="HPK1" s="128"/>
      <c r="HPL1" s="128"/>
      <c r="HPM1" s="128"/>
      <c r="HPN1" s="128"/>
      <c r="HPO1" s="128"/>
      <c r="HPP1" s="128"/>
      <c r="HPQ1" s="128"/>
      <c r="HPR1" s="128"/>
      <c r="HPS1" s="128"/>
      <c r="HPT1" s="128"/>
      <c r="HPU1" s="128"/>
      <c r="HPV1" s="128"/>
      <c r="HPW1" s="128"/>
      <c r="HPX1" s="128"/>
      <c r="HPY1" s="128"/>
      <c r="HPZ1" s="128"/>
      <c r="HQA1" s="128"/>
      <c r="HQB1" s="128"/>
      <c r="HQC1" s="128"/>
      <c r="HQD1" s="128"/>
      <c r="HQE1" s="128"/>
      <c r="HQF1" s="128"/>
      <c r="HQG1" s="128"/>
      <c r="HQH1" s="128"/>
      <c r="HQI1" s="128"/>
      <c r="HQJ1" s="128"/>
      <c r="HQK1" s="128"/>
      <c r="HQL1" s="128"/>
      <c r="HQM1" s="128"/>
      <c r="HQN1" s="128"/>
      <c r="HQO1" s="128"/>
      <c r="HQP1" s="128"/>
      <c r="HQQ1" s="128"/>
      <c r="HQR1" s="128"/>
      <c r="HQS1" s="128"/>
      <c r="HQT1" s="128"/>
      <c r="HQU1" s="128"/>
      <c r="HQV1" s="128"/>
      <c r="HQW1" s="128"/>
      <c r="HQX1" s="128"/>
      <c r="HQY1" s="128"/>
      <c r="HQZ1" s="128"/>
      <c r="HRA1" s="128"/>
      <c r="HRB1" s="128"/>
      <c r="HRC1" s="128"/>
      <c r="HRD1" s="128"/>
      <c r="HRE1" s="128"/>
      <c r="HRF1" s="128"/>
      <c r="HRG1" s="128"/>
      <c r="HRH1" s="128"/>
      <c r="HRI1" s="128"/>
      <c r="HRJ1" s="128"/>
      <c r="HRK1" s="128"/>
      <c r="HRL1" s="128"/>
      <c r="HRM1" s="128"/>
      <c r="HRN1" s="128"/>
      <c r="HRO1" s="128"/>
      <c r="HRP1" s="128"/>
      <c r="HRQ1" s="128"/>
      <c r="HRR1" s="128"/>
      <c r="HRS1" s="128"/>
      <c r="HRT1" s="128"/>
      <c r="HRU1" s="128"/>
      <c r="HRV1" s="128"/>
      <c r="HRW1" s="128"/>
      <c r="HRX1" s="128"/>
      <c r="HRY1" s="128"/>
      <c r="HRZ1" s="128"/>
      <c r="HSA1" s="128"/>
      <c r="HSB1" s="128"/>
      <c r="HSC1" s="128"/>
      <c r="HSD1" s="128"/>
      <c r="HSE1" s="128"/>
      <c r="HSF1" s="128"/>
      <c r="HSG1" s="128"/>
      <c r="HSH1" s="128"/>
      <c r="HSI1" s="128"/>
      <c r="HSJ1" s="128"/>
      <c r="HSK1" s="128"/>
      <c r="HSL1" s="128"/>
      <c r="HSM1" s="128"/>
      <c r="HSN1" s="128"/>
      <c r="HSO1" s="128"/>
      <c r="HSP1" s="128"/>
      <c r="HSQ1" s="128"/>
      <c r="HSR1" s="128"/>
      <c r="HSS1" s="128"/>
      <c r="HST1" s="128"/>
      <c r="HSU1" s="128"/>
      <c r="HSV1" s="128"/>
      <c r="HSW1" s="128"/>
      <c r="HSX1" s="128"/>
      <c r="HSY1" s="128"/>
      <c r="HSZ1" s="128"/>
      <c r="HTA1" s="128"/>
      <c r="HTB1" s="128"/>
      <c r="HTC1" s="128"/>
      <c r="HTD1" s="128"/>
      <c r="HTE1" s="128"/>
      <c r="HTF1" s="128"/>
      <c r="HTG1" s="128"/>
      <c r="HTH1" s="128"/>
      <c r="HTI1" s="128"/>
      <c r="HTJ1" s="128"/>
      <c r="HTK1" s="128"/>
      <c r="HTL1" s="128"/>
      <c r="HTM1" s="128"/>
      <c r="HTN1" s="128"/>
      <c r="HTO1" s="128"/>
      <c r="HTP1" s="128"/>
      <c r="HTQ1" s="128"/>
      <c r="HTR1" s="128"/>
      <c r="HTS1" s="128"/>
      <c r="HTT1" s="128"/>
      <c r="HTU1" s="128"/>
      <c r="HTV1" s="128"/>
      <c r="HTW1" s="128"/>
      <c r="HTX1" s="128"/>
      <c r="HTY1" s="128"/>
      <c r="HTZ1" s="128"/>
      <c r="HUA1" s="128"/>
      <c r="HUB1" s="128"/>
      <c r="HUC1" s="128"/>
      <c r="HUD1" s="128"/>
      <c r="HUE1" s="128"/>
      <c r="HUF1" s="128"/>
      <c r="HUG1" s="128"/>
      <c r="HUH1" s="128"/>
      <c r="HUI1" s="128"/>
      <c r="HUJ1" s="128"/>
      <c r="HUK1" s="128"/>
      <c r="HUL1" s="128"/>
      <c r="HUM1" s="128"/>
      <c r="HUN1" s="128"/>
      <c r="HUO1" s="128"/>
      <c r="HUP1" s="128"/>
      <c r="HUQ1" s="128"/>
      <c r="HUR1" s="128"/>
      <c r="HUS1" s="128"/>
      <c r="HUT1" s="128"/>
      <c r="HUU1" s="128"/>
      <c r="HUV1" s="128"/>
      <c r="HUW1" s="128"/>
      <c r="HUX1" s="128"/>
      <c r="HUY1" s="128"/>
      <c r="HUZ1" s="128"/>
      <c r="HVA1" s="128"/>
      <c r="HVB1" s="128"/>
      <c r="HVC1" s="128"/>
      <c r="HVD1" s="128"/>
      <c r="HVE1" s="128"/>
      <c r="HVF1" s="128"/>
      <c r="HVG1" s="128"/>
      <c r="HVH1" s="128"/>
      <c r="HVI1" s="128"/>
      <c r="HVJ1" s="128"/>
      <c r="HVK1" s="128"/>
      <c r="HVL1" s="128"/>
      <c r="HVM1" s="128"/>
      <c r="HVN1" s="128"/>
      <c r="HVO1" s="128"/>
      <c r="HVP1" s="128"/>
      <c r="HVQ1" s="128"/>
      <c r="HVR1" s="128"/>
      <c r="HVS1" s="128"/>
      <c r="HVT1" s="128"/>
      <c r="HVU1" s="128"/>
      <c r="HVV1" s="128"/>
      <c r="HVW1" s="128"/>
      <c r="HVX1" s="128"/>
      <c r="HVY1" s="128"/>
      <c r="HVZ1" s="128"/>
      <c r="HWA1" s="128"/>
      <c r="HWB1" s="128"/>
      <c r="HWC1" s="128"/>
      <c r="HWD1" s="128"/>
      <c r="HWE1" s="128"/>
      <c r="HWF1" s="128"/>
      <c r="HWG1" s="128"/>
      <c r="HWH1" s="128"/>
      <c r="HWI1" s="128"/>
      <c r="HWJ1" s="128"/>
      <c r="HWK1" s="128"/>
      <c r="HWL1" s="128"/>
      <c r="HWM1" s="128"/>
      <c r="HWN1" s="128"/>
      <c r="HWO1" s="128"/>
      <c r="HWP1" s="128"/>
      <c r="HWQ1" s="128"/>
      <c r="HWR1" s="128"/>
      <c r="HWS1" s="128"/>
      <c r="HWT1" s="128"/>
      <c r="HWU1" s="128"/>
      <c r="HWV1" s="128"/>
      <c r="HWW1" s="128"/>
      <c r="HWX1" s="128"/>
      <c r="HWY1" s="128"/>
      <c r="HWZ1" s="128"/>
      <c r="HXA1" s="128"/>
      <c r="HXB1" s="128"/>
      <c r="HXC1" s="128"/>
      <c r="HXD1" s="128"/>
      <c r="HXE1" s="128"/>
      <c r="HXF1" s="128"/>
      <c r="HXG1" s="128"/>
      <c r="HXH1" s="128"/>
      <c r="HXI1" s="128"/>
      <c r="HXJ1" s="128"/>
      <c r="HXK1" s="128"/>
      <c r="HXL1" s="128"/>
      <c r="HXM1" s="128"/>
      <c r="HXN1" s="128"/>
      <c r="HXO1" s="128"/>
      <c r="HXP1" s="128"/>
      <c r="HXQ1" s="128"/>
      <c r="HXR1" s="128"/>
      <c r="HXS1" s="128"/>
      <c r="HXT1" s="128"/>
      <c r="HXU1" s="128"/>
      <c r="HXV1" s="128"/>
      <c r="HXW1" s="128"/>
      <c r="HXX1" s="128"/>
      <c r="HXY1" s="128"/>
      <c r="HXZ1" s="128"/>
      <c r="HYA1" s="128"/>
      <c r="HYB1" s="128"/>
      <c r="HYC1" s="128"/>
      <c r="HYD1" s="128"/>
      <c r="HYE1" s="128"/>
      <c r="HYF1" s="128"/>
      <c r="HYG1" s="128"/>
      <c r="HYH1" s="128"/>
      <c r="HYI1" s="128"/>
      <c r="HYJ1" s="128"/>
      <c r="HYK1" s="128"/>
      <c r="HYL1" s="128"/>
      <c r="HYM1" s="128"/>
      <c r="HYN1" s="128"/>
      <c r="HYO1" s="128"/>
      <c r="HYP1" s="128"/>
      <c r="HYQ1" s="128"/>
      <c r="HYR1" s="128"/>
      <c r="HYS1" s="128"/>
      <c r="HYT1" s="128"/>
      <c r="HYU1" s="128"/>
      <c r="HYV1" s="128"/>
      <c r="HYW1" s="128"/>
      <c r="HYX1" s="128"/>
      <c r="HYY1" s="128"/>
      <c r="HYZ1" s="128"/>
      <c r="HZA1" s="128"/>
      <c r="HZB1" s="128"/>
      <c r="HZC1" s="128"/>
      <c r="HZD1" s="128"/>
      <c r="HZE1" s="128"/>
      <c r="HZF1" s="128"/>
      <c r="HZG1" s="128"/>
      <c r="HZH1" s="128"/>
      <c r="HZI1" s="128"/>
      <c r="HZJ1" s="128"/>
      <c r="HZK1" s="128"/>
      <c r="HZL1" s="128"/>
      <c r="HZM1" s="128"/>
      <c r="HZN1" s="128"/>
      <c r="HZO1" s="128"/>
      <c r="HZP1" s="128"/>
      <c r="HZQ1" s="128"/>
      <c r="HZR1" s="128"/>
      <c r="HZS1" s="128"/>
      <c r="HZT1" s="128"/>
      <c r="HZU1" s="128"/>
      <c r="HZV1" s="128"/>
      <c r="HZW1" s="128"/>
      <c r="HZX1" s="128"/>
      <c r="HZY1" s="128"/>
      <c r="HZZ1" s="128"/>
      <c r="IAA1" s="128"/>
      <c r="IAB1" s="128"/>
      <c r="IAC1" s="128"/>
      <c r="IAD1" s="128"/>
      <c r="IAE1" s="128"/>
      <c r="IAF1" s="128"/>
      <c r="IAG1" s="128"/>
      <c r="IAH1" s="128"/>
      <c r="IAI1" s="128"/>
      <c r="IAJ1" s="128"/>
      <c r="IAK1" s="128"/>
      <c r="IAL1" s="128"/>
      <c r="IAM1" s="128"/>
      <c r="IAN1" s="128"/>
      <c r="IAO1" s="128"/>
      <c r="IAP1" s="128"/>
      <c r="IAQ1" s="128"/>
      <c r="IAR1" s="128"/>
      <c r="IAS1" s="128"/>
      <c r="IAT1" s="128"/>
      <c r="IAU1" s="128"/>
      <c r="IAV1" s="128"/>
      <c r="IAW1" s="128"/>
      <c r="IAX1" s="128"/>
      <c r="IAY1" s="128"/>
      <c r="IAZ1" s="128"/>
      <c r="IBA1" s="128"/>
      <c r="IBB1" s="128"/>
      <c r="IBC1" s="128"/>
      <c r="IBD1" s="128"/>
      <c r="IBE1" s="128"/>
      <c r="IBF1" s="128"/>
      <c r="IBG1" s="128"/>
      <c r="IBH1" s="128"/>
      <c r="IBI1" s="128"/>
      <c r="IBJ1" s="128"/>
      <c r="IBK1" s="128"/>
      <c r="IBL1" s="128"/>
      <c r="IBM1" s="128"/>
      <c r="IBN1" s="128"/>
      <c r="IBO1" s="128"/>
      <c r="IBP1" s="128"/>
      <c r="IBQ1" s="128"/>
      <c r="IBR1" s="128"/>
      <c r="IBS1" s="128"/>
      <c r="IBT1" s="128"/>
      <c r="IBU1" s="128"/>
      <c r="IBV1" s="128"/>
      <c r="IBW1" s="128"/>
      <c r="IBX1" s="128"/>
      <c r="IBY1" s="128"/>
      <c r="IBZ1" s="128"/>
      <c r="ICA1" s="128"/>
      <c r="ICB1" s="128"/>
      <c r="ICC1" s="128"/>
      <c r="ICD1" s="128"/>
      <c r="ICE1" s="128"/>
      <c r="ICF1" s="128"/>
      <c r="ICG1" s="128"/>
      <c r="ICH1" s="128"/>
      <c r="ICI1" s="128"/>
      <c r="ICJ1" s="128"/>
      <c r="ICK1" s="128"/>
      <c r="ICL1" s="128"/>
      <c r="ICM1" s="128"/>
      <c r="ICN1" s="128"/>
      <c r="ICO1" s="128"/>
      <c r="ICP1" s="128"/>
      <c r="ICQ1" s="128"/>
      <c r="ICR1" s="128"/>
      <c r="ICS1" s="128"/>
      <c r="ICT1" s="128"/>
      <c r="ICU1" s="128"/>
      <c r="ICV1" s="128"/>
      <c r="ICW1" s="128"/>
      <c r="ICX1" s="128"/>
      <c r="ICY1" s="128"/>
      <c r="ICZ1" s="128"/>
      <c r="IDA1" s="128"/>
      <c r="IDB1" s="128"/>
      <c r="IDC1" s="128"/>
      <c r="IDD1" s="128"/>
      <c r="IDE1" s="128"/>
      <c r="IDF1" s="128"/>
      <c r="IDG1" s="128"/>
      <c r="IDH1" s="128"/>
      <c r="IDI1" s="128"/>
      <c r="IDJ1" s="128"/>
      <c r="IDK1" s="128"/>
      <c r="IDL1" s="128"/>
      <c r="IDM1" s="128"/>
      <c r="IDN1" s="128"/>
      <c r="IDO1" s="128"/>
      <c r="IDP1" s="128"/>
      <c r="IDQ1" s="128"/>
      <c r="IDR1" s="128"/>
      <c r="IDS1" s="128"/>
      <c r="IDT1" s="128"/>
      <c r="IDU1" s="128"/>
      <c r="IDV1" s="128"/>
      <c r="IDW1" s="128"/>
      <c r="IDX1" s="128"/>
      <c r="IDY1" s="128"/>
      <c r="IDZ1" s="128"/>
      <c r="IEA1" s="128"/>
      <c r="IEB1" s="128"/>
      <c r="IEC1" s="128"/>
      <c r="IED1" s="128"/>
      <c r="IEE1" s="128"/>
      <c r="IEF1" s="128"/>
      <c r="IEG1" s="128"/>
      <c r="IEH1" s="128"/>
      <c r="IEI1" s="128"/>
      <c r="IEJ1" s="128"/>
      <c r="IEK1" s="128"/>
      <c r="IEL1" s="128"/>
      <c r="IEM1" s="128"/>
      <c r="IEN1" s="128"/>
      <c r="IEO1" s="128"/>
      <c r="IEP1" s="128"/>
      <c r="IEQ1" s="128"/>
      <c r="IER1" s="128"/>
      <c r="IES1" s="128"/>
      <c r="IET1" s="128"/>
      <c r="IEU1" s="128"/>
      <c r="IEV1" s="128"/>
      <c r="IEW1" s="128"/>
      <c r="IEX1" s="128"/>
      <c r="IEY1" s="128"/>
      <c r="IEZ1" s="128"/>
      <c r="IFA1" s="128"/>
      <c r="IFB1" s="128"/>
      <c r="IFC1" s="128"/>
      <c r="IFD1" s="128"/>
      <c r="IFE1" s="128"/>
      <c r="IFF1" s="128"/>
      <c r="IFG1" s="128"/>
      <c r="IFH1" s="128"/>
      <c r="IFI1" s="128"/>
      <c r="IFJ1" s="128"/>
      <c r="IFK1" s="128"/>
      <c r="IFL1" s="128"/>
      <c r="IFM1" s="128"/>
      <c r="IFN1" s="128"/>
      <c r="IFO1" s="128"/>
      <c r="IFP1" s="128"/>
      <c r="IFQ1" s="128"/>
      <c r="IFR1" s="128"/>
      <c r="IFS1" s="128"/>
      <c r="IFT1" s="128"/>
      <c r="IFU1" s="128"/>
      <c r="IFV1" s="128"/>
      <c r="IFW1" s="128"/>
      <c r="IFX1" s="128"/>
      <c r="IFY1" s="128"/>
      <c r="IFZ1" s="128"/>
      <c r="IGA1" s="128"/>
      <c r="IGB1" s="128"/>
      <c r="IGC1" s="128"/>
      <c r="IGD1" s="128"/>
      <c r="IGE1" s="128"/>
      <c r="IGF1" s="128"/>
      <c r="IGG1" s="128"/>
      <c r="IGH1" s="128"/>
      <c r="IGI1" s="128"/>
      <c r="IGJ1" s="128"/>
      <c r="IGK1" s="128"/>
      <c r="IGL1" s="128"/>
      <c r="IGM1" s="128"/>
      <c r="IGN1" s="128"/>
      <c r="IGO1" s="128"/>
      <c r="IGP1" s="128"/>
      <c r="IGQ1" s="128"/>
      <c r="IGR1" s="128"/>
      <c r="IGS1" s="128"/>
      <c r="IGT1" s="128"/>
      <c r="IGU1" s="128"/>
      <c r="IGV1" s="128"/>
      <c r="IGW1" s="128"/>
      <c r="IGX1" s="128"/>
      <c r="IGY1" s="128"/>
      <c r="IGZ1" s="128"/>
      <c r="IHA1" s="128"/>
      <c r="IHB1" s="128"/>
      <c r="IHC1" s="128"/>
      <c r="IHD1" s="128"/>
      <c r="IHE1" s="128"/>
      <c r="IHF1" s="128"/>
      <c r="IHG1" s="128"/>
      <c r="IHH1" s="128"/>
      <c r="IHI1" s="128"/>
      <c r="IHJ1" s="128"/>
      <c r="IHK1" s="128"/>
      <c r="IHL1" s="128"/>
      <c r="IHM1" s="128"/>
      <c r="IHN1" s="128"/>
      <c r="IHO1" s="128"/>
      <c r="IHP1" s="128"/>
      <c r="IHQ1" s="128"/>
      <c r="IHR1" s="128"/>
      <c r="IHS1" s="128"/>
      <c r="IHT1" s="128"/>
      <c r="IHU1" s="128"/>
      <c r="IHV1" s="128"/>
      <c r="IHW1" s="128"/>
      <c r="IHX1" s="128"/>
      <c r="IHY1" s="128"/>
      <c r="IHZ1" s="128"/>
      <c r="IIA1" s="128"/>
      <c r="IIB1" s="128"/>
      <c r="IIC1" s="128"/>
      <c r="IID1" s="128"/>
      <c r="IIE1" s="128"/>
      <c r="IIF1" s="128"/>
      <c r="IIG1" s="128"/>
      <c r="IIH1" s="128"/>
      <c r="III1" s="128"/>
      <c r="IIJ1" s="128"/>
      <c r="IIK1" s="128"/>
      <c r="IIL1" s="128"/>
      <c r="IIM1" s="128"/>
      <c r="IIN1" s="128"/>
      <c r="IIO1" s="128"/>
      <c r="IIP1" s="128"/>
      <c r="IIQ1" s="128"/>
      <c r="IIR1" s="128"/>
      <c r="IIS1" s="128"/>
      <c r="IIT1" s="128"/>
      <c r="IIU1" s="128"/>
      <c r="IIV1" s="128"/>
      <c r="IIW1" s="128"/>
      <c r="IIX1" s="128"/>
      <c r="IIY1" s="128"/>
      <c r="IIZ1" s="128"/>
      <c r="IJA1" s="128"/>
      <c r="IJB1" s="128"/>
      <c r="IJC1" s="128"/>
      <c r="IJD1" s="128"/>
      <c r="IJE1" s="128"/>
      <c r="IJF1" s="128"/>
      <c r="IJG1" s="128"/>
      <c r="IJH1" s="128"/>
      <c r="IJI1" s="128"/>
      <c r="IJJ1" s="128"/>
      <c r="IJK1" s="128"/>
      <c r="IJL1" s="128"/>
      <c r="IJM1" s="128"/>
      <c r="IJN1" s="128"/>
      <c r="IJO1" s="128"/>
      <c r="IJP1" s="128"/>
      <c r="IJQ1" s="128"/>
      <c r="IJR1" s="128"/>
      <c r="IJS1" s="128"/>
      <c r="IJT1" s="128"/>
      <c r="IJU1" s="128"/>
      <c r="IJV1" s="128"/>
      <c r="IJW1" s="128"/>
      <c r="IJX1" s="128"/>
      <c r="IJY1" s="128"/>
      <c r="IJZ1" s="128"/>
      <c r="IKA1" s="128"/>
      <c r="IKB1" s="128"/>
      <c r="IKC1" s="128"/>
      <c r="IKD1" s="128"/>
      <c r="IKE1" s="128"/>
      <c r="IKF1" s="128"/>
      <c r="IKG1" s="128"/>
      <c r="IKH1" s="128"/>
      <c r="IKI1" s="128"/>
      <c r="IKJ1" s="128"/>
      <c r="IKK1" s="128"/>
      <c r="IKL1" s="128"/>
      <c r="IKM1" s="128"/>
      <c r="IKN1" s="128"/>
      <c r="IKO1" s="128"/>
      <c r="IKP1" s="128"/>
      <c r="IKQ1" s="128"/>
      <c r="IKR1" s="128"/>
      <c r="IKS1" s="128"/>
      <c r="IKT1" s="128"/>
      <c r="IKU1" s="128"/>
      <c r="IKV1" s="128"/>
      <c r="IKW1" s="128"/>
      <c r="IKX1" s="128"/>
      <c r="IKY1" s="128"/>
      <c r="IKZ1" s="128"/>
      <c r="ILA1" s="128"/>
      <c r="ILB1" s="128"/>
      <c r="ILC1" s="128"/>
      <c r="ILD1" s="128"/>
      <c r="ILE1" s="128"/>
      <c r="ILF1" s="128"/>
      <c r="ILG1" s="128"/>
      <c r="ILH1" s="128"/>
      <c r="ILI1" s="128"/>
      <c r="ILJ1" s="128"/>
      <c r="ILK1" s="128"/>
      <c r="ILL1" s="128"/>
      <c r="ILM1" s="128"/>
      <c r="ILN1" s="128"/>
      <c r="ILO1" s="128"/>
      <c r="ILP1" s="128"/>
      <c r="ILQ1" s="128"/>
      <c r="ILR1" s="128"/>
      <c r="ILS1" s="128"/>
      <c r="ILT1" s="128"/>
      <c r="ILU1" s="128"/>
      <c r="ILV1" s="128"/>
      <c r="ILW1" s="128"/>
      <c r="ILX1" s="128"/>
      <c r="ILY1" s="128"/>
      <c r="ILZ1" s="128"/>
      <c r="IMA1" s="128"/>
      <c r="IMB1" s="128"/>
      <c r="IMC1" s="128"/>
      <c r="IMD1" s="128"/>
      <c r="IME1" s="128"/>
      <c r="IMF1" s="128"/>
      <c r="IMG1" s="128"/>
      <c r="IMH1" s="128"/>
      <c r="IMI1" s="128"/>
      <c r="IMJ1" s="128"/>
      <c r="IMK1" s="128"/>
      <c r="IML1" s="128"/>
      <c r="IMM1" s="128"/>
      <c r="IMN1" s="128"/>
      <c r="IMO1" s="128"/>
      <c r="IMP1" s="128"/>
      <c r="IMQ1" s="128"/>
      <c r="IMR1" s="128"/>
      <c r="IMS1" s="128"/>
      <c r="IMT1" s="128"/>
      <c r="IMU1" s="128"/>
      <c r="IMV1" s="128"/>
      <c r="IMW1" s="128"/>
      <c r="IMX1" s="128"/>
      <c r="IMY1" s="128"/>
      <c r="IMZ1" s="128"/>
      <c r="INA1" s="128"/>
      <c r="INB1" s="128"/>
      <c r="INC1" s="128"/>
      <c r="IND1" s="128"/>
      <c r="INE1" s="128"/>
      <c r="INF1" s="128"/>
      <c r="ING1" s="128"/>
      <c r="INH1" s="128"/>
      <c r="INI1" s="128"/>
      <c r="INJ1" s="128"/>
      <c r="INK1" s="128"/>
      <c r="INL1" s="128"/>
      <c r="INM1" s="128"/>
      <c r="INN1" s="128"/>
      <c r="INO1" s="128"/>
      <c r="INP1" s="128"/>
      <c r="INQ1" s="128"/>
      <c r="INR1" s="128"/>
      <c r="INS1" s="128"/>
      <c r="INT1" s="128"/>
      <c r="INU1" s="128"/>
      <c r="INV1" s="128"/>
      <c r="INW1" s="128"/>
      <c r="INX1" s="128"/>
      <c r="INY1" s="128"/>
      <c r="INZ1" s="128"/>
      <c r="IOA1" s="128"/>
      <c r="IOB1" s="128"/>
      <c r="IOC1" s="128"/>
      <c r="IOD1" s="128"/>
      <c r="IOE1" s="128"/>
      <c r="IOF1" s="128"/>
      <c r="IOG1" s="128"/>
      <c r="IOH1" s="128"/>
      <c r="IOI1" s="128"/>
      <c r="IOJ1" s="128"/>
      <c r="IOK1" s="128"/>
      <c r="IOL1" s="128"/>
      <c r="IOM1" s="128"/>
      <c r="ION1" s="128"/>
      <c r="IOO1" s="128"/>
      <c r="IOP1" s="128"/>
      <c r="IOQ1" s="128"/>
      <c r="IOR1" s="128"/>
      <c r="IOS1" s="128"/>
      <c r="IOT1" s="128"/>
      <c r="IOU1" s="128"/>
      <c r="IOV1" s="128"/>
      <c r="IOW1" s="128"/>
      <c r="IOX1" s="128"/>
      <c r="IOY1" s="128"/>
      <c r="IOZ1" s="128"/>
      <c r="IPA1" s="128"/>
      <c r="IPB1" s="128"/>
      <c r="IPC1" s="128"/>
      <c r="IPD1" s="128"/>
      <c r="IPE1" s="128"/>
      <c r="IPF1" s="128"/>
      <c r="IPG1" s="128"/>
      <c r="IPH1" s="128"/>
      <c r="IPI1" s="128"/>
      <c r="IPJ1" s="128"/>
      <c r="IPK1" s="128"/>
      <c r="IPL1" s="128"/>
      <c r="IPM1" s="128"/>
      <c r="IPN1" s="128"/>
      <c r="IPO1" s="128"/>
      <c r="IPP1" s="128"/>
      <c r="IPQ1" s="128"/>
      <c r="IPR1" s="128"/>
      <c r="IPS1" s="128"/>
      <c r="IPT1" s="128"/>
      <c r="IPU1" s="128"/>
      <c r="IPV1" s="128"/>
      <c r="IPW1" s="128"/>
      <c r="IPX1" s="128"/>
      <c r="IPY1" s="128"/>
      <c r="IPZ1" s="128"/>
      <c r="IQA1" s="128"/>
      <c r="IQB1" s="128"/>
      <c r="IQC1" s="128"/>
      <c r="IQD1" s="128"/>
      <c r="IQE1" s="128"/>
      <c r="IQF1" s="128"/>
      <c r="IQG1" s="128"/>
      <c r="IQH1" s="128"/>
      <c r="IQI1" s="128"/>
      <c r="IQJ1" s="128"/>
      <c r="IQK1" s="128"/>
      <c r="IQL1" s="128"/>
      <c r="IQM1" s="128"/>
      <c r="IQN1" s="128"/>
      <c r="IQO1" s="128"/>
      <c r="IQP1" s="128"/>
      <c r="IQQ1" s="128"/>
      <c r="IQR1" s="128"/>
      <c r="IQS1" s="128"/>
      <c r="IQT1" s="128"/>
      <c r="IQU1" s="128"/>
      <c r="IQV1" s="128"/>
      <c r="IQW1" s="128"/>
      <c r="IQX1" s="128"/>
      <c r="IQY1" s="128"/>
      <c r="IQZ1" s="128"/>
      <c r="IRA1" s="128"/>
      <c r="IRB1" s="128"/>
      <c r="IRC1" s="128"/>
      <c r="IRD1" s="128"/>
      <c r="IRE1" s="128"/>
      <c r="IRF1" s="128"/>
      <c r="IRG1" s="128"/>
      <c r="IRH1" s="128"/>
      <c r="IRI1" s="128"/>
      <c r="IRJ1" s="128"/>
      <c r="IRK1" s="128"/>
      <c r="IRL1" s="128"/>
      <c r="IRM1" s="128"/>
      <c r="IRN1" s="128"/>
      <c r="IRO1" s="128"/>
      <c r="IRP1" s="128"/>
      <c r="IRQ1" s="128"/>
      <c r="IRR1" s="128"/>
      <c r="IRS1" s="128"/>
      <c r="IRT1" s="128"/>
      <c r="IRU1" s="128"/>
      <c r="IRV1" s="128"/>
      <c r="IRW1" s="128"/>
      <c r="IRX1" s="128"/>
      <c r="IRY1" s="128"/>
      <c r="IRZ1" s="128"/>
      <c r="ISA1" s="128"/>
      <c r="ISB1" s="128"/>
      <c r="ISC1" s="128"/>
      <c r="ISD1" s="128"/>
      <c r="ISE1" s="128"/>
      <c r="ISF1" s="128"/>
      <c r="ISG1" s="128"/>
      <c r="ISH1" s="128"/>
      <c r="ISI1" s="128"/>
      <c r="ISJ1" s="128"/>
      <c r="ISK1" s="128"/>
      <c r="ISL1" s="128"/>
      <c r="ISM1" s="128"/>
      <c r="ISN1" s="128"/>
      <c r="ISO1" s="128"/>
      <c r="ISP1" s="128"/>
      <c r="ISQ1" s="128"/>
      <c r="ISR1" s="128"/>
      <c r="ISS1" s="128"/>
      <c r="IST1" s="128"/>
      <c r="ISU1" s="128"/>
      <c r="ISV1" s="128"/>
      <c r="ISW1" s="128"/>
      <c r="ISX1" s="128"/>
      <c r="ISY1" s="128"/>
      <c r="ISZ1" s="128"/>
      <c r="ITA1" s="128"/>
      <c r="ITB1" s="128"/>
      <c r="ITC1" s="128"/>
      <c r="ITD1" s="128"/>
      <c r="ITE1" s="128"/>
      <c r="ITF1" s="128"/>
      <c r="ITG1" s="128"/>
      <c r="ITH1" s="128"/>
      <c r="ITI1" s="128"/>
      <c r="ITJ1" s="128"/>
      <c r="ITK1" s="128"/>
      <c r="ITL1" s="128"/>
      <c r="ITM1" s="128"/>
      <c r="ITN1" s="128"/>
      <c r="ITO1" s="128"/>
      <c r="ITP1" s="128"/>
      <c r="ITQ1" s="128"/>
      <c r="ITR1" s="128"/>
      <c r="ITS1" s="128"/>
      <c r="ITT1" s="128"/>
      <c r="ITU1" s="128"/>
      <c r="ITV1" s="128"/>
      <c r="ITW1" s="128"/>
      <c r="ITX1" s="128"/>
      <c r="ITY1" s="128"/>
      <c r="ITZ1" s="128"/>
      <c r="IUA1" s="128"/>
      <c r="IUB1" s="128"/>
      <c r="IUC1" s="128"/>
      <c r="IUD1" s="128"/>
      <c r="IUE1" s="128"/>
      <c r="IUF1" s="128"/>
      <c r="IUG1" s="128"/>
      <c r="IUH1" s="128"/>
      <c r="IUI1" s="128"/>
      <c r="IUJ1" s="128"/>
      <c r="IUK1" s="128"/>
      <c r="IUL1" s="128"/>
      <c r="IUM1" s="128"/>
      <c r="IUN1" s="128"/>
      <c r="IUO1" s="128"/>
      <c r="IUP1" s="128"/>
      <c r="IUQ1" s="128"/>
      <c r="IUR1" s="128"/>
      <c r="IUS1" s="128"/>
      <c r="IUT1" s="128"/>
      <c r="IUU1" s="128"/>
      <c r="IUV1" s="128"/>
      <c r="IUW1" s="128"/>
      <c r="IUX1" s="128"/>
      <c r="IUY1" s="128"/>
      <c r="IUZ1" s="128"/>
      <c r="IVA1" s="128"/>
      <c r="IVB1" s="128"/>
      <c r="IVC1" s="128"/>
      <c r="IVD1" s="128"/>
      <c r="IVE1" s="128"/>
      <c r="IVF1" s="128"/>
      <c r="IVG1" s="128"/>
      <c r="IVH1" s="128"/>
      <c r="IVI1" s="128"/>
      <c r="IVJ1" s="128"/>
      <c r="IVK1" s="128"/>
      <c r="IVL1" s="128"/>
      <c r="IVM1" s="128"/>
      <c r="IVN1" s="128"/>
      <c r="IVO1" s="128"/>
      <c r="IVP1" s="128"/>
      <c r="IVQ1" s="128"/>
      <c r="IVR1" s="128"/>
      <c r="IVS1" s="128"/>
      <c r="IVT1" s="128"/>
      <c r="IVU1" s="128"/>
      <c r="IVV1" s="128"/>
      <c r="IVW1" s="128"/>
      <c r="IVX1" s="128"/>
      <c r="IVY1" s="128"/>
      <c r="IVZ1" s="128"/>
      <c r="IWA1" s="128"/>
      <c r="IWB1" s="128"/>
      <c r="IWC1" s="128"/>
      <c r="IWD1" s="128"/>
      <c r="IWE1" s="128"/>
      <c r="IWF1" s="128"/>
      <c r="IWG1" s="128"/>
      <c r="IWH1" s="128"/>
      <c r="IWI1" s="128"/>
      <c r="IWJ1" s="128"/>
      <c r="IWK1" s="128"/>
      <c r="IWL1" s="128"/>
      <c r="IWM1" s="128"/>
      <c r="IWN1" s="128"/>
      <c r="IWO1" s="128"/>
      <c r="IWP1" s="128"/>
      <c r="IWQ1" s="128"/>
      <c r="IWR1" s="128"/>
      <c r="IWS1" s="128"/>
      <c r="IWT1" s="128"/>
      <c r="IWU1" s="128"/>
      <c r="IWV1" s="128"/>
      <c r="IWW1" s="128"/>
      <c r="IWX1" s="128"/>
      <c r="IWY1" s="128"/>
      <c r="IWZ1" s="128"/>
      <c r="IXA1" s="128"/>
      <c r="IXB1" s="128"/>
      <c r="IXC1" s="128"/>
      <c r="IXD1" s="128"/>
      <c r="IXE1" s="128"/>
      <c r="IXF1" s="128"/>
      <c r="IXG1" s="128"/>
      <c r="IXH1" s="128"/>
      <c r="IXI1" s="128"/>
      <c r="IXJ1" s="128"/>
      <c r="IXK1" s="128"/>
      <c r="IXL1" s="128"/>
      <c r="IXM1" s="128"/>
      <c r="IXN1" s="128"/>
      <c r="IXO1" s="128"/>
      <c r="IXP1" s="128"/>
      <c r="IXQ1" s="128"/>
      <c r="IXR1" s="128"/>
      <c r="IXS1" s="128"/>
      <c r="IXT1" s="128"/>
      <c r="IXU1" s="128"/>
      <c r="IXV1" s="128"/>
      <c r="IXW1" s="128"/>
      <c r="IXX1" s="128"/>
      <c r="IXY1" s="128"/>
      <c r="IXZ1" s="128"/>
      <c r="IYA1" s="128"/>
      <c r="IYB1" s="128"/>
      <c r="IYC1" s="128"/>
      <c r="IYD1" s="128"/>
      <c r="IYE1" s="128"/>
      <c r="IYF1" s="128"/>
      <c r="IYG1" s="128"/>
      <c r="IYH1" s="128"/>
      <c r="IYI1" s="128"/>
      <c r="IYJ1" s="128"/>
      <c r="IYK1" s="128"/>
      <c r="IYL1" s="128"/>
      <c r="IYM1" s="128"/>
      <c r="IYN1" s="128"/>
      <c r="IYO1" s="128"/>
      <c r="IYP1" s="128"/>
      <c r="IYQ1" s="128"/>
      <c r="IYR1" s="128"/>
      <c r="IYS1" s="128"/>
      <c r="IYT1" s="128"/>
      <c r="IYU1" s="128"/>
      <c r="IYV1" s="128"/>
      <c r="IYW1" s="128"/>
      <c r="IYX1" s="128"/>
      <c r="IYY1" s="128"/>
      <c r="IYZ1" s="128"/>
      <c r="IZA1" s="128"/>
      <c r="IZB1" s="128"/>
      <c r="IZC1" s="128"/>
      <c r="IZD1" s="128"/>
      <c r="IZE1" s="128"/>
      <c r="IZF1" s="128"/>
      <c r="IZG1" s="128"/>
      <c r="IZH1" s="128"/>
      <c r="IZI1" s="128"/>
      <c r="IZJ1" s="128"/>
      <c r="IZK1" s="128"/>
      <c r="IZL1" s="128"/>
      <c r="IZM1" s="128"/>
      <c r="IZN1" s="128"/>
      <c r="IZO1" s="128"/>
      <c r="IZP1" s="128"/>
      <c r="IZQ1" s="128"/>
      <c r="IZR1" s="128"/>
      <c r="IZS1" s="128"/>
      <c r="IZT1" s="128"/>
      <c r="IZU1" s="128"/>
      <c r="IZV1" s="128"/>
      <c r="IZW1" s="128"/>
      <c r="IZX1" s="128"/>
      <c r="IZY1" s="128"/>
      <c r="IZZ1" s="128"/>
      <c r="JAA1" s="128"/>
      <c r="JAB1" s="128"/>
      <c r="JAC1" s="128"/>
      <c r="JAD1" s="128"/>
      <c r="JAE1" s="128"/>
      <c r="JAF1" s="128"/>
      <c r="JAG1" s="128"/>
      <c r="JAH1" s="128"/>
      <c r="JAI1" s="128"/>
      <c r="JAJ1" s="128"/>
      <c r="JAK1" s="128"/>
      <c r="JAL1" s="128"/>
      <c r="JAM1" s="128"/>
      <c r="JAN1" s="128"/>
      <c r="JAO1" s="128"/>
      <c r="JAP1" s="128"/>
      <c r="JAQ1" s="128"/>
      <c r="JAR1" s="128"/>
      <c r="JAS1" s="128"/>
      <c r="JAT1" s="128"/>
      <c r="JAU1" s="128"/>
      <c r="JAV1" s="128"/>
      <c r="JAW1" s="128"/>
      <c r="JAX1" s="128"/>
      <c r="JAY1" s="128"/>
      <c r="JAZ1" s="128"/>
      <c r="JBA1" s="128"/>
      <c r="JBB1" s="128"/>
      <c r="JBC1" s="128"/>
      <c r="JBD1" s="128"/>
      <c r="JBE1" s="128"/>
      <c r="JBF1" s="128"/>
      <c r="JBG1" s="128"/>
      <c r="JBH1" s="128"/>
      <c r="JBI1" s="128"/>
      <c r="JBJ1" s="128"/>
      <c r="JBK1" s="128"/>
      <c r="JBL1" s="128"/>
      <c r="JBM1" s="128"/>
      <c r="JBN1" s="128"/>
      <c r="JBO1" s="128"/>
      <c r="JBP1" s="128"/>
      <c r="JBQ1" s="128"/>
      <c r="JBR1" s="128"/>
      <c r="JBS1" s="128"/>
      <c r="JBT1" s="128"/>
      <c r="JBU1" s="128"/>
      <c r="JBV1" s="128"/>
      <c r="JBW1" s="128"/>
      <c r="JBX1" s="128"/>
      <c r="JBY1" s="128"/>
      <c r="JBZ1" s="128"/>
      <c r="JCA1" s="128"/>
      <c r="JCB1" s="128"/>
      <c r="JCC1" s="128"/>
      <c r="JCD1" s="128"/>
      <c r="JCE1" s="128"/>
      <c r="JCF1" s="128"/>
      <c r="JCG1" s="128"/>
      <c r="JCH1" s="128"/>
      <c r="JCI1" s="128"/>
      <c r="JCJ1" s="128"/>
      <c r="JCK1" s="128"/>
      <c r="JCL1" s="128"/>
      <c r="JCM1" s="128"/>
      <c r="JCN1" s="128"/>
      <c r="JCO1" s="128"/>
      <c r="JCP1" s="128"/>
      <c r="JCQ1" s="128"/>
      <c r="JCR1" s="128"/>
      <c r="JCS1" s="128"/>
      <c r="JCT1" s="128"/>
      <c r="JCU1" s="128"/>
      <c r="JCV1" s="128"/>
      <c r="JCW1" s="128"/>
      <c r="JCX1" s="128"/>
      <c r="JCY1" s="128"/>
      <c r="JCZ1" s="128"/>
      <c r="JDA1" s="128"/>
      <c r="JDB1" s="128"/>
      <c r="JDC1" s="128"/>
      <c r="JDD1" s="128"/>
      <c r="JDE1" s="128"/>
      <c r="JDF1" s="128"/>
      <c r="JDG1" s="128"/>
      <c r="JDH1" s="128"/>
      <c r="JDI1" s="128"/>
      <c r="JDJ1" s="128"/>
      <c r="JDK1" s="128"/>
      <c r="JDL1" s="128"/>
      <c r="JDM1" s="128"/>
      <c r="JDN1" s="128"/>
      <c r="JDO1" s="128"/>
      <c r="JDP1" s="128"/>
      <c r="JDQ1" s="128"/>
      <c r="JDR1" s="128"/>
      <c r="JDS1" s="128"/>
      <c r="JDT1" s="128"/>
      <c r="JDU1" s="128"/>
      <c r="JDV1" s="128"/>
      <c r="JDW1" s="128"/>
      <c r="JDX1" s="128"/>
      <c r="JDY1" s="128"/>
      <c r="JDZ1" s="128"/>
      <c r="JEA1" s="128"/>
      <c r="JEB1" s="128"/>
      <c r="JEC1" s="128"/>
      <c r="JED1" s="128"/>
      <c r="JEE1" s="128"/>
      <c r="JEF1" s="128"/>
      <c r="JEG1" s="128"/>
      <c r="JEH1" s="128"/>
      <c r="JEI1" s="128"/>
      <c r="JEJ1" s="128"/>
      <c r="JEK1" s="128"/>
      <c r="JEL1" s="128"/>
      <c r="JEM1" s="128"/>
      <c r="JEN1" s="128"/>
      <c r="JEO1" s="128"/>
      <c r="JEP1" s="128"/>
      <c r="JEQ1" s="128"/>
      <c r="JER1" s="128"/>
      <c r="JES1" s="128"/>
      <c r="JET1" s="128"/>
      <c r="JEU1" s="128"/>
      <c r="JEV1" s="128"/>
      <c r="JEW1" s="128"/>
      <c r="JEX1" s="128"/>
      <c r="JEY1" s="128"/>
      <c r="JEZ1" s="128"/>
      <c r="JFA1" s="128"/>
      <c r="JFB1" s="128"/>
      <c r="JFC1" s="128"/>
      <c r="JFD1" s="128"/>
      <c r="JFE1" s="128"/>
      <c r="JFF1" s="128"/>
      <c r="JFG1" s="128"/>
      <c r="JFH1" s="128"/>
      <c r="JFI1" s="128"/>
      <c r="JFJ1" s="128"/>
      <c r="JFK1" s="128"/>
      <c r="JFL1" s="128"/>
      <c r="JFM1" s="128"/>
      <c r="JFN1" s="128"/>
      <c r="JFO1" s="128"/>
      <c r="JFP1" s="128"/>
      <c r="JFQ1" s="128"/>
      <c r="JFR1" s="128"/>
      <c r="JFS1" s="128"/>
      <c r="JFT1" s="128"/>
      <c r="JFU1" s="128"/>
      <c r="JFV1" s="128"/>
      <c r="JFW1" s="128"/>
      <c r="JFX1" s="128"/>
      <c r="JFY1" s="128"/>
      <c r="JFZ1" s="128"/>
      <c r="JGA1" s="128"/>
      <c r="JGB1" s="128"/>
      <c r="JGC1" s="128"/>
      <c r="JGD1" s="128"/>
      <c r="JGE1" s="128"/>
      <c r="JGF1" s="128"/>
      <c r="JGG1" s="128"/>
      <c r="JGH1" s="128"/>
      <c r="JGI1" s="128"/>
      <c r="JGJ1" s="128"/>
      <c r="JGK1" s="128"/>
      <c r="JGL1" s="128"/>
      <c r="JGM1" s="128"/>
      <c r="JGN1" s="128"/>
      <c r="JGO1" s="128"/>
      <c r="JGP1" s="128"/>
      <c r="JGQ1" s="128"/>
      <c r="JGR1" s="128"/>
      <c r="JGS1" s="128"/>
      <c r="JGT1" s="128"/>
      <c r="JGU1" s="128"/>
      <c r="JGV1" s="128"/>
      <c r="JGW1" s="128"/>
      <c r="JGX1" s="128"/>
      <c r="JGY1" s="128"/>
      <c r="JGZ1" s="128"/>
      <c r="JHA1" s="128"/>
      <c r="JHB1" s="128"/>
      <c r="JHC1" s="128"/>
      <c r="JHD1" s="128"/>
      <c r="JHE1" s="128"/>
      <c r="JHF1" s="128"/>
      <c r="JHG1" s="128"/>
      <c r="JHH1" s="128"/>
      <c r="JHI1" s="128"/>
      <c r="JHJ1" s="128"/>
      <c r="JHK1" s="128"/>
      <c r="JHL1" s="128"/>
      <c r="JHM1" s="128"/>
      <c r="JHN1" s="128"/>
      <c r="JHO1" s="128"/>
      <c r="JHP1" s="128"/>
      <c r="JHQ1" s="128"/>
      <c r="JHR1" s="128"/>
      <c r="JHS1" s="128"/>
      <c r="JHT1" s="128"/>
      <c r="JHU1" s="128"/>
      <c r="JHV1" s="128"/>
      <c r="JHW1" s="128"/>
      <c r="JHX1" s="128"/>
      <c r="JHY1" s="128"/>
      <c r="JHZ1" s="128"/>
      <c r="JIA1" s="128"/>
      <c r="JIB1" s="128"/>
      <c r="JIC1" s="128"/>
      <c r="JID1" s="128"/>
      <c r="JIE1" s="128"/>
      <c r="JIF1" s="128"/>
      <c r="JIG1" s="128"/>
      <c r="JIH1" s="128"/>
      <c r="JII1" s="128"/>
      <c r="JIJ1" s="128"/>
      <c r="JIK1" s="128"/>
      <c r="JIL1" s="128"/>
      <c r="JIM1" s="128"/>
      <c r="JIN1" s="128"/>
      <c r="JIO1" s="128"/>
      <c r="JIP1" s="128"/>
      <c r="JIQ1" s="128"/>
      <c r="JIR1" s="128"/>
      <c r="JIS1" s="128"/>
      <c r="JIT1" s="128"/>
      <c r="JIU1" s="128"/>
      <c r="JIV1" s="128"/>
      <c r="JIW1" s="128"/>
      <c r="JIX1" s="128"/>
      <c r="JIY1" s="128"/>
      <c r="JIZ1" s="128"/>
      <c r="JJA1" s="128"/>
      <c r="JJB1" s="128"/>
      <c r="JJC1" s="128"/>
      <c r="JJD1" s="128"/>
      <c r="JJE1" s="128"/>
      <c r="JJF1" s="128"/>
      <c r="JJG1" s="128"/>
      <c r="JJH1" s="128"/>
      <c r="JJI1" s="128"/>
      <c r="JJJ1" s="128"/>
      <c r="JJK1" s="128"/>
      <c r="JJL1" s="128"/>
      <c r="JJM1" s="128"/>
      <c r="JJN1" s="128"/>
      <c r="JJO1" s="128"/>
      <c r="JJP1" s="128"/>
      <c r="JJQ1" s="128"/>
      <c r="JJR1" s="128"/>
      <c r="JJS1" s="128"/>
      <c r="JJT1" s="128"/>
      <c r="JJU1" s="128"/>
      <c r="JJV1" s="128"/>
      <c r="JJW1" s="128"/>
      <c r="JJX1" s="128"/>
      <c r="JJY1" s="128"/>
      <c r="JJZ1" s="128"/>
      <c r="JKA1" s="128"/>
      <c r="JKB1" s="128"/>
      <c r="JKC1" s="128"/>
      <c r="JKD1" s="128"/>
      <c r="JKE1" s="128"/>
      <c r="JKF1" s="128"/>
      <c r="JKG1" s="128"/>
      <c r="JKH1" s="128"/>
      <c r="JKI1" s="128"/>
      <c r="JKJ1" s="128"/>
      <c r="JKK1" s="128"/>
      <c r="JKL1" s="128"/>
      <c r="JKM1" s="128"/>
      <c r="JKN1" s="128"/>
      <c r="JKO1" s="128"/>
      <c r="JKP1" s="128"/>
      <c r="JKQ1" s="128"/>
      <c r="JKR1" s="128"/>
      <c r="JKS1" s="128"/>
      <c r="JKT1" s="128"/>
      <c r="JKU1" s="128"/>
      <c r="JKV1" s="128"/>
      <c r="JKW1" s="128"/>
      <c r="JKX1" s="128"/>
      <c r="JKY1" s="128"/>
      <c r="JKZ1" s="128"/>
      <c r="JLA1" s="128"/>
      <c r="JLB1" s="128"/>
      <c r="JLC1" s="128"/>
      <c r="JLD1" s="128"/>
      <c r="JLE1" s="128"/>
      <c r="JLF1" s="128"/>
      <c r="JLG1" s="128"/>
      <c r="JLH1" s="128"/>
      <c r="JLI1" s="128"/>
      <c r="JLJ1" s="128"/>
      <c r="JLK1" s="128"/>
      <c r="JLL1" s="128"/>
      <c r="JLM1" s="128"/>
      <c r="JLN1" s="128"/>
      <c r="JLO1" s="128"/>
      <c r="JLP1" s="128"/>
      <c r="JLQ1" s="128"/>
      <c r="JLR1" s="128"/>
      <c r="JLS1" s="128"/>
      <c r="JLT1" s="128"/>
      <c r="JLU1" s="128"/>
      <c r="JLV1" s="128"/>
      <c r="JLW1" s="128"/>
      <c r="JLX1" s="128"/>
      <c r="JLY1" s="128"/>
      <c r="JLZ1" s="128"/>
      <c r="JMA1" s="128"/>
      <c r="JMB1" s="128"/>
      <c r="JMC1" s="128"/>
      <c r="JMD1" s="128"/>
      <c r="JME1" s="128"/>
      <c r="JMF1" s="128"/>
      <c r="JMG1" s="128"/>
      <c r="JMH1" s="128"/>
      <c r="JMI1" s="128"/>
      <c r="JMJ1" s="128"/>
      <c r="JMK1" s="128"/>
      <c r="JML1" s="128"/>
      <c r="JMM1" s="128"/>
      <c r="JMN1" s="128"/>
      <c r="JMO1" s="128"/>
      <c r="JMP1" s="128"/>
      <c r="JMQ1" s="128"/>
      <c r="JMR1" s="128"/>
      <c r="JMS1" s="128"/>
      <c r="JMT1" s="128"/>
      <c r="JMU1" s="128"/>
      <c r="JMV1" s="128"/>
      <c r="JMW1" s="128"/>
      <c r="JMX1" s="128"/>
      <c r="JMY1" s="128"/>
      <c r="JMZ1" s="128"/>
      <c r="JNA1" s="128"/>
      <c r="JNB1" s="128"/>
      <c r="JNC1" s="128"/>
      <c r="JND1" s="128"/>
      <c r="JNE1" s="128"/>
      <c r="JNF1" s="128"/>
      <c r="JNG1" s="128"/>
      <c r="JNH1" s="128"/>
      <c r="JNI1" s="128"/>
      <c r="JNJ1" s="128"/>
      <c r="JNK1" s="128"/>
      <c r="JNL1" s="128"/>
      <c r="JNM1" s="128"/>
      <c r="JNN1" s="128"/>
      <c r="JNO1" s="128"/>
      <c r="JNP1" s="128"/>
      <c r="JNQ1" s="128"/>
      <c r="JNR1" s="128"/>
      <c r="JNS1" s="128"/>
      <c r="JNT1" s="128"/>
      <c r="JNU1" s="128"/>
      <c r="JNV1" s="128"/>
      <c r="JNW1" s="128"/>
      <c r="JNX1" s="128"/>
      <c r="JNY1" s="128"/>
      <c r="JNZ1" s="128"/>
      <c r="JOA1" s="128"/>
      <c r="JOB1" s="128"/>
      <c r="JOC1" s="128"/>
      <c r="JOD1" s="128"/>
      <c r="JOE1" s="128"/>
      <c r="JOF1" s="128"/>
      <c r="JOG1" s="128"/>
      <c r="JOH1" s="128"/>
      <c r="JOI1" s="128"/>
      <c r="JOJ1" s="128"/>
      <c r="JOK1" s="128"/>
      <c r="JOL1" s="128"/>
      <c r="JOM1" s="128"/>
      <c r="JON1" s="128"/>
      <c r="JOO1" s="128"/>
      <c r="JOP1" s="128"/>
      <c r="JOQ1" s="128"/>
      <c r="JOR1" s="128"/>
      <c r="JOS1" s="128"/>
      <c r="JOT1" s="128"/>
      <c r="JOU1" s="128"/>
      <c r="JOV1" s="128"/>
      <c r="JOW1" s="128"/>
      <c r="JOX1" s="128"/>
      <c r="JOY1" s="128"/>
      <c r="JOZ1" s="128"/>
      <c r="JPA1" s="128"/>
      <c r="JPB1" s="128"/>
      <c r="JPC1" s="128"/>
      <c r="JPD1" s="128"/>
      <c r="JPE1" s="128"/>
      <c r="JPF1" s="128"/>
      <c r="JPG1" s="128"/>
      <c r="JPH1" s="128"/>
      <c r="JPI1" s="128"/>
      <c r="JPJ1" s="128"/>
      <c r="JPK1" s="128"/>
      <c r="JPL1" s="128"/>
      <c r="JPM1" s="128"/>
      <c r="JPN1" s="128"/>
      <c r="JPO1" s="128"/>
      <c r="JPP1" s="128"/>
      <c r="JPQ1" s="128"/>
      <c r="JPR1" s="128"/>
      <c r="JPS1" s="128"/>
      <c r="JPT1" s="128"/>
      <c r="JPU1" s="128"/>
      <c r="JPV1" s="128"/>
      <c r="JPW1" s="128"/>
      <c r="JPX1" s="128"/>
      <c r="JPY1" s="128"/>
      <c r="JPZ1" s="128"/>
      <c r="JQA1" s="128"/>
      <c r="JQB1" s="128"/>
      <c r="JQC1" s="128"/>
      <c r="JQD1" s="128"/>
      <c r="JQE1" s="128"/>
      <c r="JQF1" s="128"/>
      <c r="JQG1" s="128"/>
      <c r="JQH1" s="128"/>
      <c r="JQI1" s="128"/>
      <c r="JQJ1" s="128"/>
      <c r="JQK1" s="128"/>
      <c r="JQL1" s="128"/>
      <c r="JQM1" s="128"/>
      <c r="JQN1" s="128"/>
      <c r="JQO1" s="128"/>
      <c r="JQP1" s="128"/>
      <c r="JQQ1" s="128"/>
      <c r="JQR1" s="128"/>
      <c r="JQS1" s="128"/>
      <c r="JQT1" s="128"/>
      <c r="JQU1" s="128"/>
      <c r="JQV1" s="128"/>
      <c r="JQW1" s="128"/>
      <c r="JQX1" s="128"/>
      <c r="JQY1" s="128"/>
      <c r="JQZ1" s="128"/>
      <c r="JRA1" s="128"/>
      <c r="JRB1" s="128"/>
      <c r="JRC1" s="128"/>
      <c r="JRD1" s="128"/>
      <c r="JRE1" s="128"/>
      <c r="JRF1" s="128"/>
      <c r="JRG1" s="128"/>
      <c r="JRH1" s="128"/>
      <c r="JRI1" s="128"/>
      <c r="JRJ1" s="128"/>
      <c r="JRK1" s="128"/>
      <c r="JRL1" s="128"/>
      <c r="JRM1" s="128"/>
      <c r="JRN1" s="128"/>
      <c r="JRO1" s="128"/>
      <c r="JRP1" s="128"/>
      <c r="JRQ1" s="128"/>
      <c r="JRR1" s="128"/>
      <c r="JRS1" s="128"/>
      <c r="JRT1" s="128"/>
      <c r="JRU1" s="128"/>
      <c r="JRV1" s="128"/>
      <c r="JRW1" s="128"/>
      <c r="JRX1" s="128"/>
      <c r="JRY1" s="128"/>
      <c r="JRZ1" s="128"/>
      <c r="JSA1" s="128"/>
      <c r="JSB1" s="128"/>
      <c r="JSC1" s="128"/>
      <c r="JSD1" s="128"/>
      <c r="JSE1" s="128"/>
      <c r="JSF1" s="128"/>
      <c r="JSG1" s="128"/>
      <c r="JSH1" s="128"/>
      <c r="JSI1" s="128"/>
      <c r="JSJ1" s="128"/>
      <c r="JSK1" s="128"/>
      <c r="JSL1" s="128"/>
      <c r="JSM1" s="128"/>
      <c r="JSN1" s="128"/>
      <c r="JSO1" s="128"/>
      <c r="JSP1" s="128"/>
      <c r="JSQ1" s="128"/>
      <c r="JSR1" s="128"/>
      <c r="JSS1" s="128"/>
      <c r="JST1" s="128"/>
      <c r="JSU1" s="128"/>
      <c r="JSV1" s="128"/>
      <c r="JSW1" s="128"/>
      <c r="JSX1" s="128"/>
      <c r="JSY1" s="128"/>
      <c r="JSZ1" s="128"/>
      <c r="JTA1" s="128"/>
      <c r="JTB1" s="128"/>
      <c r="JTC1" s="128"/>
      <c r="JTD1" s="128"/>
      <c r="JTE1" s="128"/>
      <c r="JTF1" s="128"/>
      <c r="JTG1" s="128"/>
      <c r="JTH1" s="128"/>
      <c r="JTI1" s="128"/>
      <c r="JTJ1" s="128"/>
      <c r="JTK1" s="128"/>
      <c r="JTL1" s="128"/>
      <c r="JTM1" s="128"/>
      <c r="JTN1" s="128"/>
      <c r="JTO1" s="128"/>
      <c r="JTP1" s="128"/>
      <c r="JTQ1" s="128"/>
      <c r="JTR1" s="128"/>
      <c r="JTS1" s="128"/>
      <c r="JTT1" s="128"/>
      <c r="JTU1" s="128"/>
      <c r="JTV1" s="128"/>
      <c r="JTW1" s="128"/>
      <c r="JTX1" s="128"/>
      <c r="JTY1" s="128"/>
      <c r="JTZ1" s="128"/>
      <c r="JUA1" s="128"/>
      <c r="JUB1" s="128"/>
      <c r="JUC1" s="128"/>
      <c r="JUD1" s="128"/>
      <c r="JUE1" s="128"/>
      <c r="JUF1" s="128"/>
      <c r="JUG1" s="128"/>
      <c r="JUH1" s="128"/>
      <c r="JUI1" s="128"/>
      <c r="JUJ1" s="128"/>
      <c r="JUK1" s="128"/>
      <c r="JUL1" s="128"/>
      <c r="JUM1" s="128"/>
      <c r="JUN1" s="128"/>
      <c r="JUO1" s="128"/>
      <c r="JUP1" s="128"/>
      <c r="JUQ1" s="128"/>
      <c r="JUR1" s="128"/>
      <c r="JUS1" s="128"/>
      <c r="JUT1" s="128"/>
      <c r="JUU1" s="128"/>
      <c r="JUV1" s="128"/>
      <c r="JUW1" s="128"/>
      <c r="JUX1" s="128"/>
      <c r="JUY1" s="128"/>
      <c r="JUZ1" s="128"/>
      <c r="JVA1" s="128"/>
      <c r="JVB1" s="128"/>
      <c r="JVC1" s="128"/>
      <c r="JVD1" s="128"/>
      <c r="JVE1" s="128"/>
      <c r="JVF1" s="128"/>
      <c r="JVG1" s="128"/>
      <c r="JVH1" s="128"/>
      <c r="JVI1" s="128"/>
      <c r="JVJ1" s="128"/>
      <c r="JVK1" s="128"/>
      <c r="JVL1" s="128"/>
      <c r="JVM1" s="128"/>
      <c r="JVN1" s="128"/>
      <c r="JVO1" s="128"/>
      <c r="JVP1" s="128"/>
      <c r="JVQ1" s="128"/>
      <c r="JVR1" s="128"/>
      <c r="JVS1" s="128"/>
      <c r="JVT1" s="128"/>
      <c r="JVU1" s="128"/>
      <c r="JVV1" s="128"/>
      <c r="JVW1" s="128"/>
      <c r="JVX1" s="128"/>
      <c r="JVY1" s="128"/>
      <c r="JVZ1" s="128"/>
      <c r="JWA1" s="128"/>
      <c r="JWB1" s="128"/>
      <c r="JWC1" s="128"/>
      <c r="JWD1" s="128"/>
      <c r="JWE1" s="128"/>
      <c r="JWF1" s="128"/>
      <c r="JWG1" s="128"/>
      <c r="JWH1" s="128"/>
      <c r="JWI1" s="128"/>
      <c r="JWJ1" s="128"/>
      <c r="JWK1" s="128"/>
      <c r="JWL1" s="128"/>
      <c r="JWM1" s="128"/>
      <c r="JWN1" s="128"/>
      <c r="JWO1" s="128"/>
      <c r="JWP1" s="128"/>
      <c r="JWQ1" s="128"/>
      <c r="JWR1" s="128"/>
      <c r="JWS1" s="128"/>
      <c r="JWT1" s="128"/>
      <c r="JWU1" s="128"/>
      <c r="JWV1" s="128"/>
      <c r="JWW1" s="128"/>
      <c r="JWX1" s="128"/>
      <c r="JWY1" s="128"/>
      <c r="JWZ1" s="128"/>
      <c r="JXA1" s="128"/>
      <c r="JXB1" s="128"/>
      <c r="JXC1" s="128"/>
      <c r="JXD1" s="128"/>
      <c r="JXE1" s="128"/>
      <c r="JXF1" s="128"/>
      <c r="JXG1" s="128"/>
      <c r="JXH1" s="128"/>
      <c r="JXI1" s="128"/>
      <c r="JXJ1" s="128"/>
      <c r="JXK1" s="128"/>
      <c r="JXL1" s="128"/>
      <c r="JXM1" s="128"/>
      <c r="JXN1" s="128"/>
      <c r="JXO1" s="128"/>
      <c r="JXP1" s="128"/>
      <c r="JXQ1" s="128"/>
      <c r="JXR1" s="128"/>
      <c r="JXS1" s="128"/>
      <c r="JXT1" s="128"/>
      <c r="JXU1" s="128"/>
      <c r="JXV1" s="128"/>
      <c r="JXW1" s="128"/>
      <c r="JXX1" s="128"/>
      <c r="JXY1" s="128"/>
      <c r="JXZ1" s="128"/>
      <c r="JYA1" s="128"/>
      <c r="JYB1" s="128"/>
      <c r="JYC1" s="128"/>
      <c r="JYD1" s="128"/>
      <c r="JYE1" s="128"/>
      <c r="JYF1" s="128"/>
      <c r="JYG1" s="128"/>
      <c r="JYH1" s="128"/>
      <c r="JYI1" s="128"/>
      <c r="JYJ1" s="128"/>
      <c r="JYK1" s="128"/>
      <c r="JYL1" s="128"/>
      <c r="JYM1" s="128"/>
      <c r="JYN1" s="128"/>
      <c r="JYO1" s="128"/>
      <c r="JYP1" s="128"/>
      <c r="JYQ1" s="128"/>
      <c r="JYR1" s="128"/>
      <c r="JYS1" s="128"/>
      <c r="JYT1" s="128"/>
      <c r="JYU1" s="128"/>
      <c r="JYV1" s="128"/>
      <c r="JYW1" s="128"/>
      <c r="JYX1" s="128"/>
      <c r="JYY1" s="128"/>
      <c r="JYZ1" s="128"/>
      <c r="JZA1" s="128"/>
      <c r="JZB1" s="128"/>
      <c r="JZC1" s="128"/>
      <c r="JZD1" s="128"/>
      <c r="JZE1" s="128"/>
      <c r="JZF1" s="128"/>
      <c r="JZG1" s="128"/>
      <c r="JZH1" s="128"/>
      <c r="JZI1" s="128"/>
      <c r="JZJ1" s="128"/>
      <c r="JZK1" s="128"/>
      <c r="JZL1" s="128"/>
      <c r="JZM1" s="128"/>
      <c r="JZN1" s="128"/>
      <c r="JZO1" s="128"/>
      <c r="JZP1" s="128"/>
      <c r="JZQ1" s="128"/>
      <c r="JZR1" s="128"/>
      <c r="JZS1" s="128"/>
      <c r="JZT1" s="128"/>
      <c r="JZU1" s="128"/>
      <c r="JZV1" s="128"/>
      <c r="JZW1" s="128"/>
      <c r="JZX1" s="128"/>
      <c r="JZY1" s="128"/>
      <c r="JZZ1" s="128"/>
      <c r="KAA1" s="128"/>
      <c r="KAB1" s="128"/>
      <c r="KAC1" s="128"/>
      <c r="KAD1" s="128"/>
      <c r="KAE1" s="128"/>
      <c r="KAF1" s="128"/>
      <c r="KAG1" s="128"/>
      <c r="KAH1" s="128"/>
      <c r="KAI1" s="128"/>
      <c r="KAJ1" s="128"/>
      <c r="KAK1" s="128"/>
      <c r="KAL1" s="128"/>
      <c r="KAM1" s="128"/>
      <c r="KAN1" s="128"/>
      <c r="KAO1" s="128"/>
      <c r="KAP1" s="128"/>
      <c r="KAQ1" s="128"/>
      <c r="KAR1" s="128"/>
      <c r="KAS1" s="128"/>
      <c r="KAT1" s="128"/>
      <c r="KAU1" s="128"/>
      <c r="KAV1" s="128"/>
      <c r="KAW1" s="128"/>
      <c r="KAX1" s="128"/>
      <c r="KAY1" s="128"/>
      <c r="KAZ1" s="128"/>
      <c r="KBA1" s="128"/>
      <c r="KBB1" s="128"/>
      <c r="KBC1" s="128"/>
      <c r="KBD1" s="128"/>
      <c r="KBE1" s="128"/>
      <c r="KBF1" s="128"/>
      <c r="KBG1" s="128"/>
      <c r="KBH1" s="128"/>
      <c r="KBI1" s="128"/>
      <c r="KBJ1" s="128"/>
      <c r="KBK1" s="128"/>
      <c r="KBL1" s="128"/>
      <c r="KBM1" s="128"/>
      <c r="KBN1" s="128"/>
      <c r="KBO1" s="128"/>
      <c r="KBP1" s="128"/>
      <c r="KBQ1" s="128"/>
      <c r="KBR1" s="128"/>
      <c r="KBS1" s="128"/>
      <c r="KBT1" s="128"/>
      <c r="KBU1" s="128"/>
      <c r="KBV1" s="128"/>
      <c r="KBW1" s="128"/>
      <c r="KBX1" s="128"/>
      <c r="KBY1" s="128"/>
      <c r="KBZ1" s="128"/>
      <c r="KCA1" s="128"/>
      <c r="KCB1" s="128"/>
      <c r="KCC1" s="128"/>
      <c r="KCD1" s="128"/>
      <c r="KCE1" s="128"/>
      <c r="KCF1" s="128"/>
      <c r="KCG1" s="128"/>
      <c r="KCH1" s="128"/>
      <c r="KCI1" s="128"/>
      <c r="KCJ1" s="128"/>
      <c r="KCK1" s="128"/>
      <c r="KCL1" s="128"/>
      <c r="KCM1" s="128"/>
      <c r="KCN1" s="128"/>
      <c r="KCO1" s="128"/>
      <c r="KCP1" s="128"/>
      <c r="KCQ1" s="128"/>
      <c r="KCR1" s="128"/>
      <c r="KCS1" s="128"/>
      <c r="KCT1" s="128"/>
      <c r="KCU1" s="128"/>
      <c r="KCV1" s="128"/>
      <c r="KCW1" s="128"/>
      <c r="KCX1" s="128"/>
      <c r="KCY1" s="128"/>
      <c r="KCZ1" s="128"/>
      <c r="KDA1" s="128"/>
      <c r="KDB1" s="128"/>
      <c r="KDC1" s="128"/>
      <c r="KDD1" s="128"/>
      <c r="KDE1" s="128"/>
      <c r="KDF1" s="128"/>
      <c r="KDG1" s="128"/>
      <c r="KDH1" s="128"/>
      <c r="KDI1" s="128"/>
      <c r="KDJ1" s="128"/>
      <c r="KDK1" s="128"/>
      <c r="KDL1" s="128"/>
      <c r="KDM1" s="128"/>
      <c r="KDN1" s="128"/>
      <c r="KDO1" s="128"/>
      <c r="KDP1" s="128"/>
      <c r="KDQ1" s="128"/>
      <c r="KDR1" s="128"/>
      <c r="KDS1" s="128"/>
      <c r="KDT1" s="128"/>
      <c r="KDU1" s="128"/>
      <c r="KDV1" s="128"/>
      <c r="KDW1" s="128"/>
      <c r="KDX1" s="128"/>
      <c r="KDY1" s="128"/>
      <c r="KDZ1" s="128"/>
      <c r="KEA1" s="128"/>
      <c r="KEB1" s="128"/>
      <c r="KEC1" s="128"/>
      <c r="KED1" s="128"/>
      <c r="KEE1" s="128"/>
      <c r="KEF1" s="128"/>
      <c r="KEG1" s="128"/>
      <c r="KEH1" s="128"/>
      <c r="KEI1" s="128"/>
      <c r="KEJ1" s="128"/>
      <c r="KEK1" s="128"/>
      <c r="KEL1" s="128"/>
      <c r="KEM1" s="128"/>
      <c r="KEN1" s="128"/>
      <c r="KEO1" s="128"/>
      <c r="KEP1" s="128"/>
      <c r="KEQ1" s="128"/>
      <c r="KER1" s="128"/>
      <c r="KES1" s="128"/>
      <c r="KET1" s="128"/>
      <c r="KEU1" s="128"/>
      <c r="KEV1" s="128"/>
      <c r="KEW1" s="128"/>
      <c r="KEX1" s="128"/>
      <c r="KEY1" s="128"/>
      <c r="KEZ1" s="128"/>
      <c r="KFA1" s="128"/>
      <c r="KFB1" s="128"/>
      <c r="KFC1" s="128"/>
      <c r="KFD1" s="128"/>
      <c r="KFE1" s="128"/>
      <c r="KFF1" s="128"/>
      <c r="KFG1" s="128"/>
      <c r="KFH1" s="128"/>
      <c r="KFI1" s="128"/>
      <c r="KFJ1" s="128"/>
      <c r="KFK1" s="128"/>
      <c r="KFL1" s="128"/>
      <c r="KFM1" s="128"/>
      <c r="KFN1" s="128"/>
      <c r="KFO1" s="128"/>
      <c r="KFP1" s="128"/>
      <c r="KFQ1" s="128"/>
      <c r="KFR1" s="128"/>
      <c r="KFS1" s="128"/>
      <c r="KFT1" s="128"/>
      <c r="KFU1" s="128"/>
      <c r="KFV1" s="128"/>
      <c r="KFW1" s="128"/>
      <c r="KFX1" s="128"/>
      <c r="KFY1" s="128"/>
      <c r="KFZ1" s="128"/>
      <c r="KGA1" s="128"/>
      <c r="KGB1" s="128"/>
      <c r="KGC1" s="128"/>
      <c r="KGD1" s="128"/>
      <c r="KGE1" s="128"/>
      <c r="KGF1" s="128"/>
      <c r="KGG1" s="128"/>
      <c r="KGH1" s="128"/>
      <c r="KGI1" s="128"/>
      <c r="KGJ1" s="128"/>
      <c r="KGK1" s="128"/>
      <c r="KGL1" s="128"/>
      <c r="KGM1" s="128"/>
      <c r="KGN1" s="128"/>
      <c r="KGO1" s="128"/>
      <c r="KGP1" s="128"/>
      <c r="KGQ1" s="128"/>
      <c r="KGR1" s="128"/>
      <c r="KGS1" s="128"/>
      <c r="KGT1" s="128"/>
      <c r="KGU1" s="128"/>
      <c r="KGV1" s="128"/>
      <c r="KGW1" s="128"/>
      <c r="KGX1" s="128"/>
      <c r="KGY1" s="128"/>
      <c r="KGZ1" s="128"/>
      <c r="KHA1" s="128"/>
      <c r="KHB1" s="128"/>
      <c r="KHC1" s="128"/>
      <c r="KHD1" s="128"/>
      <c r="KHE1" s="128"/>
      <c r="KHF1" s="128"/>
      <c r="KHG1" s="128"/>
      <c r="KHH1" s="128"/>
      <c r="KHI1" s="128"/>
      <c r="KHJ1" s="128"/>
      <c r="KHK1" s="128"/>
      <c r="KHL1" s="128"/>
      <c r="KHM1" s="128"/>
      <c r="KHN1" s="128"/>
      <c r="KHO1" s="128"/>
      <c r="KHP1" s="128"/>
      <c r="KHQ1" s="128"/>
      <c r="KHR1" s="128"/>
      <c r="KHS1" s="128"/>
      <c r="KHT1" s="128"/>
      <c r="KHU1" s="128"/>
      <c r="KHV1" s="128"/>
      <c r="KHW1" s="128"/>
      <c r="KHX1" s="128"/>
      <c r="KHY1" s="128"/>
      <c r="KHZ1" s="128"/>
      <c r="KIA1" s="128"/>
      <c r="KIB1" s="128"/>
      <c r="KIC1" s="128"/>
      <c r="KID1" s="128"/>
      <c r="KIE1" s="128"/>
      <c r="KIF1" s="128"/>
      <c r="KIG1" s="128"/>
      <c r="KIH1" s="128"/>
      <c r="KII1" s="128"/>
      <c r="KIJ1" s="128"/>
      <c r="KIK1" s="128"/>
      <c r="KIL1" s="128"/>
      <c r="KIM1" s="128"/>
      <c r="KIN1" s="128"/>
      <c r="KIO1" s="128"/>
      <c r="KIP1" s="128"/>
      <c r="KIQ1" s="128"/>
      <c r="KIR1" s="128"/>
      <c r="KIS1" s="128"/>
      <c r="KIT1" s="128"/>
      <c r="KIU1" s="128"/>
      <c r="KIV1" s="128"/>
      <c r="KIW1" s="128"/>
      <c r="KIX1" s="128"/>
      <c r="KIY1" s="128"/>
      <c r="KIZ1" s="128"/>
      <c r="KJA1" s="128"/>
      <c r="KJB1" s="128"/>
      <c r="KJC1" s="128"/>
      <c r="KJD1" s="128"/>
      <c r="KJE1" s="128"/>
      <c r="KJF1" s="128"/>
      <c r="KJG1" s="128"/>
      <c r="KJH1" s="128"/>
      <c r="KJI1" s="128"/>
      <c r="KJJ1" s="128"/>
      <c r="KJK1" s="128"/>
      <c r="KJL1" s="128"/>
      <c r="KJM1" s="128"/>
      <c r="KJN1" s="128"/>
      <c r="KJO1" s="128"/>
      <c r="KJP1" s="128"/>
      <c r="KJQ1" s="128"/>
      <c r="KJR1" s="128"/>
      <c r="KJS1" s="128"/>
      <c r="KJT1" s="128"/>
      <c r="KJU1" s="128"/>
      <c r="KJV1" s="128"/>
      <c r="KJW1" s="128"/>
      <c r="KJX1" s="128"/>
      <c r="KJY1" s="128"/>
      <c r="KJZ1" s="128"/>
      <c r="KKA1" s="128"/>
      <c r="KKB1" s="128"/>
      <c r="KKC1" s="128"/>
      <c r="KKD1" s="128"/>
      <c r="KKE1" s="128"/>
      <c r="KKF1" s="128"/>
      <c r="KKG1" s="128"/>
      <c r="KKH1" s="128"/>
      <c r="KKI1" s="128"/>
      <c r="KKJ1" s="128"/>
      <c r="KKK1" s="128"/>
      <c r="KKL1" s="128"/>
      <c r="KKM1" s="128"/>
      <c r="KKN1" s="128"/>
      <c r="KKO1" s="128"/>
      <c r="KKP1" s="128"/>
      <c r="KKQ1" s="128"/>
      <c r="KKR1" s="128"/>
      <c r="KKS1" s="128"/>
      <c r="KKT1" s="128"/>
      <c r="KKU1" s="128"/>
      <c r="KKV1" s="128"/>
      <c r="KKW1" s="128"/>
      <c r="KKX1" s="128"/>
      <c r="KKY1" s="128"/>
      <c r="KKZ1" s="128"/>
      <c r="KLA1" s="128"/>
      <c r="KLB1" s="128"/>
      <c r="KLC1" s="128"/>
      <c r="KLD1" s="128"/>
      <c r="KLE1" s="128"/>
      <c r="KLF1" s="128"/>
      <c r="KLG1" s="128"/>
      <c r="KLH1" s="128"/>
      <c r="KLI1" s="128"/>
      <c r="KLJ1" s="128"/>
      <c r="KLK1" s="128"/>
      <c r="KLL1" s="128"/>
      <c r="KLM1" s="128"/>
      <c r="KLN1" s="128"/>
      <c r="KLO1" s="128"/>
      <c r="KLP1" s="128"/>
      <c r="KLQ1" s="128"/>
      <c r="KLR1" s="128"/>
      <c r="KLS1" s="128"/>
      <c r="KLT1" s="128"/>
      <c r="KLU1" s="128"/>
      <c r="KLV1" s="128"/>
      <c r="KLW1" s="128"/>
      <c r="KLX1" s="128"/>
      <c r="KLY1" s="128"/>
      <c r="KLZ1" s="128"/>
      <c r="KMA1" s="128"/>
      <c r="KMB1" s="128"/>
      <c r="KMC1" s="128"/>
      <c r="KMD1" s="128"/>
      <c r="KME1" s="128"/>
      <c r="KMF1" s="128"/>
      <c r="KMG1" s="128"/>
      <c r="KMH1" s="128"/>
      <c r="KMI1" s="128"/>
      <c r="KMJ1" s="128"/>
      <c r="KMK1" s="128"/>
      <c r="KML1" s="128"/>
      <c r="KMM1" s="128"/>
      <c r="KMN1" s="128"/>
      <c r="KMO1" s="128"/>
      <c r="KMP1" s="128"/>
      <c r="KMQ1" s="128"/>
      <c r="KMR1" s="128"/>
      <c r="KMS1" s="128"/>
      <c r="KMT1" s="128"/>
      <c r="KMU1" s="128"/>
      <c r="KMV1" s="128"/>
      <c r="KMW1" s="128"/>
      <c r="KMX1" s="128"/>
      <c r="KMY1" s="128"/>
      <c r="KMZ1" s="128"/>
      <c r="KNA1" s="128"/>
      <c r="KNB1" s="128"/>
      <c r="KNC1" s="128"/>
      <c r="KND1" s="128"/>
      <c r="KNE1" s="128"/>
      <c r="KNF1" s="128"/>
      <c r="KNG1" s="128"/>
      <c r="KNH1" s="128"/>
      <c r="KNI1" s="128"/>
      <c r="KNJ1" s="128"/>
      <c r="KNK1" s="128"/>
      <c r="KNL1" s="128"/>
      <c r="KNM1" s="128"/>
      <c r="KNN1" s="128"/>
      <c r="KNO1" s="128"/>
      <c r="KNP1" s="128"/>
      <c r="KNQ1" s="128"/>
      <c r="KNR1" s="128"/>
      <c r="KNS1" s="128"/>
      <c r="KNT1" s="128"/>
      <c r="KNU1" s="128"/>
      <c r="KNV1" s="128"/>
      <c r="KNW1" s="128"/>
      <c r="KNX1" s="128"/>
      <c r="KNY1" s="128"/>
      <c r="KNZ1" s="128"/>
      <c r="KOA1" s="128"/>
      <c r="KOB1" s="128"/>
      <c r="KOC1" s="128"/>
      <c r="KOD1" s="128"/>
      <c r="KOE1" s="128"/>
      <c r="KOF1" s="128"/>
      <c r="KOG1" s="128"/>
      <c r="KOH1" s="128"/>
      <c r="KOI1" s="128"/>
      <c r="KOJ1" s="128"/>
      <c r="KOK1" s="128"/>
      <c r="KOL1" s="128"/>
      <c r="KOM1" s="128"/>
      <c r="KON1" s="128"/>
      <c r="KOO1" s="128"/>
      <c r="KOP1" s="128"/>
      <c r="KOQ1" s="128"/>
      <c r="KOR1" s="128"/>
      <c r="KOS1" s="128"/>
      <c r="KOT1" s="128"/>
      <c r="KOU1" s="128"/>
      <c r="KOV1" s="128"/>
      <c r="KOW1" s="128"/>
      <c r="KOX1" s="128"/>
      <c r="KOY1" s="128"/>
      <c r="KOZ1" s="128"/>
      <c r="KPA1" s="128"/>
      <c r="KPB1" s="128"/>
      <c r="KPC1" s="128"/>
      <c r="KPD1" s="128"/>
      <c r="KPE1" s="128"/>
      <c r="KPF1" s="128"/>
      <c r="KPG1" s="128"/>
      <c r="KPH1" s="128"/>
      <c r="KPI1" s="128"/>
      <c r="KPJ1" s="128"/>
      <c r="KPK1" s="128"/>
      <c r="KPL1" s="128"/>
      <c r="KPM1" s="128"/>
      <c r="KPN1" s="128"/>
      <c r="KPO1" s="128"/>
      <c r="KPP1" s="128"/>
      <c r="KPQ1" s="128"/>
      <c r="KPR1" s="128"/>
      <c r="KPS1" s="128"/>
      <c r="KPT1" s="128"/>
      <c r="KPU1" s="128"/>
      <c r="KPV1" s="128"/>
      <c r="KPW1" s="128"/>
      <c r="KPX1" s="128"/>
      <c r="KPY1" s="128"/>
      <c r="KPZ1" s="128"/>
      <c r="KQA1" s="128"/>
      <c r="KQB1" s="128"/>
      <c r="KQC1" s="128"/>
      <c r="KQD1" s="128"/>
      <c r="KQE1" s="128"/>
      <c r="KQF1" s="128"/>
      <c r="KQG1" s="128"/>
      <c r="KQH1" s="128"/>
      <c r="KQI1" s="128"/>
      <c r="KQJ1" s="128"/>
      <c r="KQK1" s="128"/>
      <c r="KQL1" s="128"/>
      <c r="KQM1" s="128"/>
      <c r="KQN1" s="128"/>
      <c r="KQO1" s="128"/>
      <c r="KQP1" s="128"/>
      <c r="KQQ1" s="128"/>
      <c r="KQR1" s="128"/>
      <c r="KQS1" s="128"/>
      <c r="KQT1" s="128"/>
      <c r="KQU1" s="128"/>
      <c r="KQV1" s="128"/>
      <c r="KQW1" s="128"/>
      <c r="KQX1" s="128"/>
      <c r="KQY1" s="128"/>
      <c r="KQZ1" s="128"/>
      <c r="KRA1" s="128"/>
      <c r="KRB1" s="128"/>
      <c r="KRC1" s="128"/>
      <c r="KRD1" s="128"/>
      <c r="KRE1" s="128"/>
      <c r="KRF1" s="128"/>
      <c r="KRG1" s="128"/>
      <c r="KRH1" s="128"/>
      <c r="KRI1" s="128"/>
      <c r="KRJ1" s="128"/>
      <c r="KRK1" s="128"/>
      <c r="KRL1" s="128"/>
      <c r="KRM1" s="128"/>
      <c r="KRN1" s="128"/>
      <c r="KRO1" s="128"/>
      <c r="KRP1" s="128"/>
      <c r="KRQ1" s="128"/>
      <c r="KRR1" s="128"/>
      <c r="KRS1" s="128"/>
      <c r="KRT1" s="128"/>
      <c r="KRU1" s="128"/>
      <c r="KRV1" s="128"/>
      <c r="KRW1" s="128"/>
      <c r="KRX1" s="128"/>
      <c r="KRY1" s="128"/>
      <c r="KRZ1" s="128"/>
      <c r="KSA1" s="128"/>
      <c r="KSB1" s="128"/>
      <c r="KSC1" s="128"/>
      <c r="KSD1" s="128"/>
      <c r="KSE1" s="128"/>
      <c r="KSF1" s="128"/>
      <c r="KSG1" s="128"/>
      <c r="KSH1" s="128"/>
      <c r="KSI1" s="128"/>
      <c r="KSJ1" s="128"/>
      <c r="KSK1" s="128"/>
      <c r="KSL1" s="128"/>
      <c r="KSM1" s="128"/>
      <c r="KSN1" s="128"/>
      <c r="KSO1" s="128"/>
      <c r="KSP1" s="128"/>
      <c r="KSQ1" s="128"/>
      <c r="KSR1" s="128"/>
      <c r="KSS1" s="128"/>
      <c r="KST1" s="128"/>
      <c r="KSU1" s="128"/>
      <c r="KSV1" s="128"/>
      <c r="KSW1" s="128"/>
      <c r="KSX1" s="128"/>
      <c r="KSY1" s="128"/>
      <c r="KSZ1" s="128"/>
      <c r="KTA1" s="128"/>
      <c r="KTB1" s="128"/>
      <c r="KTC1" s="128"/>
      <c r="KTD1" s="128"/>
      <c r="KTE1" s="128"/>
      <c r="KTF1" s="128"/>
      <c r="KTG1" s="128"/>
      <c r="KTH1" s="128"/>
      <c r="KTI1" s="128"/>
      <c r="KTJ1" s="128"/>
      <c r="KTK1" s="128"/>
      <c r="KTL1" s="128"/>
      <c r="KTM1" s="128"/>
      <c r="KTN1" s="128"/>
      <c r="KTO1" s="128"/>
      <c r="KTP1" s="128"/>
      <c r="KTQ1" s="128"/>
      <c r="KTR1" s="128"/>
      <c r="KTS1" s="128"/>
      <c r="KTT1" s="128"/>
      <c r="KTU1" s="128"/>
      <c r="KTV1" s="128"/>
      <c r="KTW1" s="128"/>
      <c r="KTX1" s="128"/>
      <c r="KTY1" s="128"/>
      <c r="KTZ1" s="128"/>
      <c r="KUA1" s="128"/>
      <c r="KUB1" s="128"/>
      <c r="KUC1" s="128"/>
      <c r="KUD1" s="128"/>
      <c r="KUE1" s="128"/>
      <c r="KUF1" s="128"/>
      <c r="KUG1" s="128"/>
      <c r="KUH1" s="128"/>
      <c r="KUI1" s="128"/>
      <c r="KUJ1" s="128"/>
      <c r="KUK1" s="128"/>
      <c r="KUL1" s="128"/>
      <c r="KUM1" s="128"/>
      <c r="KUN1" s="128"/>
      <c r="KUO1" s="128"/>
      <c r="KUP1" s="128"/>
      <c r="KUQ1" s="128"/>
      <c r="KUR1" s="128"/>
      <c r="KUS1" s="128"/>
      <c r="KUT1" s="128"/>
      <c r="KUU1" s="128"/>
      <c r="KUV1" s="128"/>
      <c r="KUW1" s="128"/>
      <c r="KUX1" s="128"/>
      <c r="KUY1" s="128"/>
      <c r="KUZ1" s="128"/>
      <c r="KVA1" s="128"/>
      <c r="KVB1" s="128"/>
      <c r="KVC1" s="128"/>
      <c r="KVD1" s="128"/>
      <c r="KVE1" s="128"/>
      <c r="KVF1" s="128"/>
      <c r="KVG1" s="128"/>
      <c r="KVH1" s="128"/>
      <c r="KVI1" s="128"/>
      <c r="KVJ1" s="128"/>
      <c r="KVK1" s="128"/>
      <c r="KVL1" s="128"/>
      <c r="KVM1" s="128"/>
      <c r="KVN1" s="128"/>
      <c r="KVO1" s="128"/>
      <c r="KVP1" s="128"/>
      <c r="KVQ1" s="128"/>
      <c r="KVR1" s="128"/>
      <c r="KVS1" s="128"/>
      <c r="KVT1" s="128"/>
      <c r="KVU1" s="128"/>
      <c r="KVV1" s="128"/>
      <c r="KVW1" s="128"/>
      <c r="KVX1" s="128"/>
      <c r="KVY1" s="128"/>
      <c r="KVZ1" s="128"/>
      <c r="KWA1" s="128"/>
      <c r="KWB1" s="128"/>
      <c r="KWC1" s="128"/>
      <c r="KWD1" s="128"/>
      <c r="KWE1" s="128"/>
      <c r="KWF1" s="128"/>
      <c r="KWG1" s="128"/>
      <c r="KWH1" s="128"/>
      <c r="KWI1" s="128"/>
      <c r="KWJ1" s="128"/>
      <c r="KWK1" s="128"/>
      <c r="KWL1" s="128"/>
      <c r="KWM1" s="128"/>
      <c r="KWN1" s="128"/>
      <c r="KWO1" s="128"/>
      <c r="KWP1" s="128"/>
      <c r="KWQ1" s="128"/>
      <c r="KWR1" s="128"/>
      <c r="KWS1" s="128"/>
      <c r="KWT1" s="128"/>
      <c r="KWU1" s="128"/>
      <c r="KWV1" s="128"/>
      <c r="KWW1" s="128"/>
      <c r="KWX1" s="128"/>
      <c r="KWY1" s="128"/>
      <c r="KWZ1" s="128"/>
      <c r="KXA1" s="128"/>
      <c r="KXB1" s="128"/>
      <c r="KXC1" s="128"/>
      <c r="KXD1" s="128"/>
      <c r="KXE1" s="128"/>
      <c r="KXF1" s="128"/>
      <c r="KXG1" s="128"/>
      <c r="KXH1" s="128"/>
      <c r="KXI1" s="128"/>
      <c r="KXJ1" s="128"/>
      <c r="KXK1" s="128"/>
      <c r="KXL1" s="128"/>
      <c r="KXM1" s="128"/>
      <c r="KXN1" s="128"/>
      <c r="KXO1" s="128"/>
      <c r="KXP1" s="128"/>
      <c r="KXQ1" s="128"/>
      <c r="KXR1" s="128"/>
      <c r="KXS1" s="128"/>
      <c r="KXT1" s="128"/>
      <c r="KXU1" s="128"/>
      <c r="KXV1" s="128"/>
      <c r="KXW1" s="128"/>
      <c r="KXX1" s="128"/>
      <c r="KXY1" s="128"/>
      <c r="KXZ1" s="128"/>
      <c r="KYA1" s="128"/>
      <c r="KYB1" s="128"/>
      <c r="KYC1" s="128"/>
      <c r="KYD1" s="128"/>
      <c r="KYE1" s="128"/>
      <c r="KYF1" s="128"/>
      <c r="KYG1" s="128"/>
      <c r="KYH1" s="128"/>
      <c r="KYI1" s="128"/>
      <c r="KYJ1" s="128"/>
      <c r="KYK1" s="128"/>
      <c r="KYL1" s="128"/>
      <c r="KYM1" s="128"/>
      <c r="KYN1" s="128"/>
      <c r="KYO1" s="128"/>
      <c r="KYP1" s="128"/>
      <c r="KYQ1" s="128"/>
      <c r="KYR1" s="128"/>
      <c r="KYS1" s="128"/>
      <c r="KYT1" s="128"/>
      <c r="KYU1" s="128"/>
      <c r="KYV1" s="128"/>
      <c r="KYW1" s="128"/>
      <c r="KYX1" s="128"/>
      <c r="KYY1" s="128"/>
      <c r="KYZ1" s="128"/>
      <c r="KZA1" s="128"/>
      <c r="KZB1" s="128"/>
      <c r="KZC1" s="128"/>
      <c r="KZD1" s="128"/>
      <c r="KZE1" s="128"/>
      <c r="KZF1" s="128"/>
      <c r="KZG1" s="128"/>
      <c r="KZH1" s="128"/>
      <c r="KZI1" s="128"/>
      <c r="KZJ1" s="128"/>
      <c r="KZK1" s="128"/>
      <c r="KZL1" s="128"/>
      <c r="KZM1" s="128"/>
      <c r="KZN1" s="128"/>
      <c r="KZO1" s="128"/>
      <c r="KZP1" s="128"/>
      <c r="KZQ1" s="128"/>
      <c r="KZR1" s="128"/>
      <c r="KZS1" s="128"/>
      <c r="KZT1" s="128"/>
      <c r="KZU1" s="128"/>
      <c r="KZV1" s="128"/>
      <c r="KZW1" s="128"/>
      <c r="KZX1" s="128"/>
      <c r="KZY1" s="128"/>
      <c r="KZZ1" s="128"/>
      <c r="LAA1" s="128"/>
      <c r="LAB1" s="128"/>
      <c r="LAC1" s="128"/>
      <c r="LAD1" s="128"/>
      <c r="LAE1" s="128"/>
      <c r="LAF1" s="128"/>
      <c r="LAG1" s="128"/>
      <c r="LAH1" s="128"/>
      <c r="LAI1" s="128"/>
      <c r="LAJ1" s="128"/>
      <c r="LAK1" s="128"/>
      <c r="LAL1" s="128"/>
      <c r="LAM1" s="128"/>
      <c r="LAN1" s="128"/>
      <c r="LAO1" s="128"/>
      <c r="LAP1" s="128"/>
      <c r="LAQ1" s="128"/>
      <c r="LAR1" s="128"/>
      <c r="LAS1" s="128"/>
      <c r="LAT1" s="128"/>
      <c r="LAU1" s="128"/>
      <c r="LAV1" s="128"/>
      <c r="LAW1" s="128"/>
      <c r="LAX1" s="128"/>
      <c r="LAY1" s="128"/>
      <c r="LAZ1" s="128"/>
      <c r="LBA1" s="128"/>
      <c r="LBB1" s="128"/>
      <c r="LBC1" s="128"/>
      <c r="LBD1" s="128"/>
      <c r="LBE1" s="128"/>
      <c r="LBF1" s="128"/>
      <c r="LBG1" s="128"/>
      <c r="LBH1" s="128"/>
      <c r="LBI1" s="128"/>
      <c r="LBJ1" s="128"/>
      <c r="LBK1" s="128"/>
      <c r="LBL1" s="128"/>
      <c r="LBM1" s="128"/>
      <c r="LBN1" s="128"/>
      <c r="LBO1" s="128"/>
      <c r="LBP1" s="128"/>
      <c r="LBQ1" s="128"/>
      <c r="LBR1" s="128"/>
      <c r="LBS1" s="128"/>
      <c r="LBT1" s="128"/>
      <c r="LBU1" s="128"/>
      <c r="LBV1" s="128"/>
      <c r="LBW1" s="128"/>
      <c r="LBX1" s="128"/>
      <c r="LBY1" s="128"/>
      <c r="LBZ1" s="128"/>
      <c r="LCA1" s="128"/>
      <c r="LCB1" s="128"/>
      <c r="LCC1" s="128"/>
      <c r="LCD1" s="128"/>
      <c r="LCE1" s="128"/>
      <c r="LCF1" s="128"/>
      <c r="LCG1" s="128"/>
      <c r="LCH1" s="128"/>
      <c r="LCI1" s="128"/>
      <c r="LCJ1" s="128"/>
      <c r="LCK1" s="128"/>
      <c r="LCL1" s="128"/>
      <c r="LCM1" s="128"/>
      <c r="LCN1" s="128"/>
      <c r="LCO1" s="128"/>
      <c r="LCP1" s="128"/>
      <c r="LCQ1" s="128"/>
      <c r="LCR1" s="128"/>
      <c r="LCS1" s="128"/>
      <c r="LCT1" s="128"/>
      <c r="LCU1" s="128"/>
      <c r="LCV1" s="128"/>
      <c r="LCW1" s="128"/>
      <c r="LCX1" s="128"/>
      <c r="LCY1" s="128"/>
      <c r="LCZ1" s="128"/>
      <c r="LDA1" s="128"/>
      <c r="LDB1" s="128"/>
      <c r="LDC1" s="128"/>
      <c r="LDD1" s="128"/>
      <c r="LDE1" s="128"/>
      <c r="LDF1" s="128"/>
      <c r="LDG1" s="128"/>
      <c r="LDH1" s="128"/>
      <c r="LDI1" s="128"/>
      <c r="LDJ1" s="128"/>
      <c r="LDK1" s="128"/>
      <c r="LDL1" s="128"/>
      <c r="LDM1" s="128"/>
      <c r="LDN1" s="128"/>
      <c r="LDO1" s="128"/>
      <c r="LDP1" s="128"/>
      <c r="LDQ1" s="128"/>
      <c r="LDR1" s="128"/>
      <c r="LDS1" s="128"/>
      <c r="LDT1" s="128"/>
      <c r="LDU1" s="128"/>
      <c r="LDV1" s="128"/>
      <c r="LDW1" s="128"/>
      <c r="LDX1" s="128"/>
      <c r="LDY1" s="128"/>
      <c r="LDZ1" s="128"/>
      <c r="LEA1" s="128"/>
      <c r="LEB1" s="128"/>
      <c r="LEC1" s="128"/>
      <c r="LED1" s="128"/>
      <c r="LEE1" s="128"/>
      <c r="LEF1" s="128"/>
      <c r="LEG1" s="128"/>
      <c r="LEH1" s="128"/>
      <c r="LEI1" s="128"/>
      <c r="LEJ1" s="128"/>
      <c r="LEK1" s="128"/>
      <c r="LEL1" s="128"/>
      <c r="LEM1" s="128"/>
      <c r="LEN1" s="128"/>
      <c r="LEO1" s="128"/>
      <c r="LEP1" s="128"/>
      <c r="LEQ1" s="128"/>
      <c r="LER1" s="128"/>
      <c r="LES1" s="128"/>
      <c r="LET1" s="128"/>
      <c r="LEU1" s="128"/>
      <c r="LEV1" s="128"/>
      <c r="LEW1" s="128"/>
      <c r="LEX1" s="128"/>
      <c r="LEY1" s="128"/>
      <c r="LEZ1" s="128"/>
      <c r="LFA1" s="128"/>
      <c r="LFB1" s="128"/>
      <c r="LFC1" s="128"/>
      <c r="LFD1" s="128"/>
      <c r="LFE1" s="128"/>
      <c r="LFF1" s="128"/>
      <c r="LFG1" s="128"/>
      <c r="LFH1" s="128"/>
      <c r="LFI1" s="128"/>
      <c r="LFJ1" s="128"/>
      <c r="LFK1" s="128"/>
      <c r="LFL1" s="128"/>
      <c r="LFM1" s="128"/>
      <c r="LFN1" s="128"/>
      <c r="LFO1" s="128"/>
      <c r="LFP1" s="128"/>
      <c r="LFQ1" s="128"/>
      <c r="LFR1" s="128"/>
      <c r="LFS1" s="128"/>
      <c r="LFT1" s="128"/>
      <c r="LFU1" s="128"/>
      <c r="LFV1" s="128"/>
      <c r="LFW1" s="128"/>
      <c r="LFX1" s="128"/>
      <c r="LFY1" s="128"/>
      <c r="LFZ1" s="128"/>
      <c r="LGA1" s="128"/>
      <c r="LGB1" s="128"/>
      <c r="LGC1" s="128"/>
      <c r="LGD1" s="128"/>
      <c r="LGE1" s="128"/>
      <c r="LGF1" s="128"/>
      <c r="LGG1" s="128"/>
      <c r="LGH1" s="128"/>
      <c r="LGI1" s="128"/>
      <c r="LGJ1" s="128"/>
      <c r="LGK1" s="128"/>
      <c r="LGL1" s="128"/>
      <c r="LGM1" s="128"/>
      <c r="LGN1" s="128"/>
      <c r="LGO1" s="128"/>
      <c r="LGP1" s="128"/>
      <c r="LGQ1" s="128"/>
      <c r="LGR1" s="128"/>
      <c r="LGS1" s="128"/>
      <c r="LGT1" s="128"/>
      <c r="LGU1" s="128"/>
      <c r="LGV1" s="128"/>
      <c r="LGW1" s="128"/>
      <c r="LGX1" s="128"/>
      <c r="LGY1" s="128"/>
      <c r="LGZ1" s="128"/>
      <c r="LHA1" s="128"/>
      <c r="LHB1" s="128"/>
      <c r="LHC1" s="128"/>
      <c r="LHD1" s="128"/>
      <c r="LHE1" s="128"/>
      <c r="LHF1" s="128"/>
      <c r="LHG1" s="128"/>
      <c r="LHH1" s="128"/>
      <c r="LHI1" s="128"/>
      <c r="LHJ1" s="128"/>
      <c r="LHK1" s="128"/>
      <c r="LHL1" s="128"/>
      <c r="LHM1" s="128"/>
      <c r="LHN1" s="128"/>
      <c r="LHO1" s="128"/>
      <c r="LHP1" s="128"/>
      <c r="LHQ1" s="128"/>
      <c r="LHR1" s="128"/>
      <c r="LHS1" s="128"/>
      <c r="LHT1" s="128"/>
      <c r="LHU1" s="128"/>
      <c r="LHV1" s="128"/>
      <c r="LHW1" s="128"/>
      <c r="LHX1" s="128"/>
      <c r="LHY1" s="128"/>
      <c r="LHZ1" s="128"/>
      <c r="LIA1" s="128"/>
      <c r="LIB1" s="128"/>
      <c r="LIC1" s="128"/>
      <c r="LID1" s="128"/>
      <c r="LIE1" s="128"/>
      <c r="LIF1" s="128"/>
      <c r="LIG1" s="128"/>
      <c r="LIH1" s="128"/>
      <c r="LII1" s="128"/>
      <c r="LIJ1" s="128"/>
      <c r="LIK1" s="128"/>
      <c r="LIL1" s="128"/>
      <c r="LIM1" s="128"/>
      <c r="LIN1" s="128"/>
      <c r="LIO1" s="128"/>
      <c r="LIP1" s="128"/>
      <c r="LIQ1" s="128"/>
      <c r="LIR1" s="128"/>
      <c r="LIS1" s="128"/>
      <c r="LIT1" s="128"/>
      <c r="LIU1" s="128"/>
      <c r="LIV1" s="128"/>
      <c r="LIW1" s="128"/>
      <c r="LIX1" s="128"/>
      <c r="LIY1" s="128"/>
      <c r="LIZ1" s="128"/>
      <c r="LJA1" s="128"/>
      <c r="LJB1" s="128"/>
      <c r="LJC1" s="128"/>
      <c r="LJD1" s="128"/>
      <c r="LJE1" s="128"/>
      <c r="LJF1" s="128"/>
      <c r="LJG1" s="128"/>
      <c r="LJH1" s="128"/>
      <c r="LJI1" s="128"/>
      <c r="LJJ1" s="128"/>
      <c r="LJK1" s="128"/>
      <c r="LJL1" s="128"/>
      <c r="LJM1" s="128"/>
      <c r="LJN1" s="128"/>
      <c r="LJO1" s="128"/>
      <c r="LJP1" s="128"/>
      <c r="LJQ1" s="128"/>
      <c r="LJR1" s="128"/>
      <c r="LJS1" s="128"/>
      <c r="LJT1" s="128"/>
      <c r="LJU1" s="128"/>
      <c r="LJV1" s="128"/>
      <c r="LJW1" s="128"/>
      <c r="LJX1" s="128"/>
      <c r="LJY1" s="128"/>
      <c r="LJZ1" s="128"/>
      <c r="LKA1" s="128"/>
      <c r="LKB1" s="128"/>
      <c r="LKC1" s="128"/>
      <c r="LKD1" s="128"/>
      <c r="LKE1" s="128"/>
      <c r="LKF1" s="128"/>
      <c r="LKG1" s="128"/>
      <c r="LKH1" s="128"/>
      <c r="LKI1" s="128"/>
      <c r="LKJ1" s="128"/>
      <c r="LKK1" s="128"/>
      <c r="LKL1" s="128"/>
      <c r="LKM1" s="128"/>
      <c r="LKN1" s="128"/>
      <c r="LKO1" s="128"/>
      <c r="LKP1" s="128"/>
      <c r="LKQ1" s="128"/>
      <c r="LKR1" s="128"/>
      <c r="LKS1" s="128"/>
      <c r="LKT1" s="128"/>
      <c r="LKU1" s="128"/>
      <c r="LKV1" s="128"/>
      <c r="LKW1" s="128"/>
      <c r="LKX1" s="128"/>
      <c r="LKY1" s="128"/>
      <c r="LKZ1" s="128"/>
      <c r="LLA1" s="128"/>
      <c r="LLB1" s="128"/>
      <c r="LLC1" s="128"/>
      <c r="LLD1" s="128"/>
      <c r="LLE1" s="128"/>
      <c r="LLF1" s="128"/>
      <c r="LLG1" s="128"/>
      <c r="LLH1" s="128"/>
      <c r="LLI1" s="128"/>
      <c r="LLJ1" s="128"/>
      <c r="LLK1" s="128"/>
      <c r="LLL1" s="128"/>
      <c r="LLM1" s="128"/>
      <c r="LLN1" s="128"/>
      <c r="LLO1" s="128"/>
      <c r="LLP1" s="128"/>
      <c r="LLQ1" s="128"/>
      <c r="LLR1" s="128"/>
      <c r="LLS1" s="128"/>
      <c r="LLT1" s="128"/>
      <c r="LLU1" s="128"/>
      <c r="LLV1" s="128"/>
      <c r="LLW1" s="128"/>
      <c r="LLX1" s="128"/>
      <c r="LLY1" s="128"/>
      <c r="LLZ1" s="128"/>
      <c r="LMA1" s="128"/>
      <c r="LMB1" s="128"/>
      <c r="LMC1" s="128"/>
      <c r="LMD1" s="128"/>
      <c r="LME1" s="128"/>
      <c r="LMF1" s="128"/>
      <c r="LMG1" s="128"/>
      <c r="LMH1" s="128"/>
      <c r="LMI1" s="128"/>
      <c r="LMJ1" s="128"/>
      <c r="LMK1" s="128"/>
      <c r="LML1" s="128"/>
      <c r="LMM1" s="128"/>
      <c r="LMN1" s="128"/>
      <c r="LMO1" s="128"/>
      <c r="LMP1" s="128"/>
      <c r="LMQ1" s="128"/>
      <c r="LMR1" s="128"/>
      <c r="LMS1" s="128"/>
      <c r="LMT1" s="128"/>
      <c r="LMU1" s="128"/>
      <c r="LMV1" s="128"/>
      <c r="LMW1" s="128"/>
      <c r="LMX1" s="128"/>
      <c r="LMY1" s="128"/>
      <c r="LMZ1" s="128"/>
      <c r="LNA1" s="128"/>
      <c r="LNB1" s="128"/>
      <c r="LNC1" s="128"/>
      <c r="LND1" s="128"/>
      <c r="LNE1" s="128"/>
      <c r="LNF1" s="128"/>
      <c r="LNG1" s="128"/>
      <c r="LNH1" s="128"/>
      <c r="LNI1" s="128"/>
      <c r="LNJ1" s="128"/>
      <c r="LNK1" s="128"/>
      <c r="LNL1" s="128"/>
      <c r="LNM1" s="128"/>
      <c r="LNN1" s="128"/>
      <c r="LNO1" s="128"/>
      <c r="LNP1" s="128"/>
      <c r="LNQ1" s="128"/>
      <c r="LNR1" s="128"/>
      <c r="LNS1" s="128"/>
      <c r="LNT1" s="128"/>
      <c r="LNU1" s="128"/>
      <c r="LNV1" s="128"/>
      <c r="LNW1" s="128"/>
      <c r="LNX1" s="128"/>
      <c r="LNY1" s="128"/>
      <c r="LNZ1" s="128"/>
      <c r="LOA1" s="128"/>
      <c r="LOB1" s="128"/>
      <c r="LOC1" s="128"/>
      <c r="LOD1" s="128"/>
      <c r="LOE1" s="128"/>
      <c r="LOF1" s="128"/>
      <c r="LOG1" s="128"/>
      <c r="LOH1" s="128"/>
      <c r="LOI1" s="128"/>
      <c r="LOJ1" s="128"/>
      <c r="LOK1" s="128"/>
      <c r="LOL1" s="128"/>
      <c r="LOM1" s="128"/>
      <c r="LON1" s="128"/>
      <c r="LOO1" s="128"/>
      <c r="LOP1" s="128"/>
      <c r="LOQ1" s="128"/>
      <c r="LOR1" s="128"/>
      <c r="LOS1" s="128"/>
      <c r="LOT1" s="128"/>
      <c r="LOU1" s="128"/>
      <c r="LOV1" s="128"/>
      <c r="LOW1" s="128"/>
      <c r="LOX1" s="128"/>
      <c r="LOY1" s="128"/>
      <c r="LOZ1" s="128"/>
      <c r="LPA1" s="128"/>
      <c r="LPB1" s="128"/>
      <c r="LPC1" s="128"/>
      <c r="LPD1" s="128"/>
      <c r="LPE1" s="128"/>
      <c r="LPF1" s="128"/>
      <c r="LPG1" s="128"/>
      <c r="LPH1" s="128"/>
      <c r="LPI1" s="128"/>
      <c r="LPJ1" s="128"/>
      <c r="LPK1" s="128"/>
      <c r="LPL1" s="128"/>
      <c r="LPM1" s="128"/>
      <c r="LPN1" s="128"/>
      <c r="LPO1" s="128"/>
      <c r="LPP1" s="128"/>
      <c r="LPQ1" s="128"/>
      <c r="LPR1" s="128"/>
      <c r="LPS1" s="128"/>
      <c r="LPT1" s="128"/>
      <c r="LPU1" s="128"/>
      <c r="LPV1" s="128"/>
      <c r="LPW1" s="128"/>
      <c r="LPX1" s="128"/>
      <c r="LPY1" s="128"/>
      <c r="LPZ1" s="128"/>
      <c r="LQA1" s="128"/>
      <c r="LQB1" s="128"/>
      <c r="LQC1" s="128"/>
      <c r="LQD1" s="128"/>
      <c r="LQE1" s="128"/>
      <c r="LQF1" s="128"/>
      <c r="LQG1" s="128"/>
      <c r="LQH1" s="128"/>
      <c r="LQI1" s="128"/>
      <c r="LQJ1" s="128"/>
      <c r="LQK1" s="128"/>
      <c r="LQL1" s="128"/>
      <c r="LQM1" s="128"/>
      <c r="LQN1" s="128"/>
      <c r="LQO1" s="128"/>
      <c r="LQP1" s="128"/>
      <c r="LQQ1" s="128"/>
      <c r="LQR1" s="128"/>
      <c r="LQS1" s="128"/>
      <c r="LQT1" s="128"/>
      <c r="LQU1" s="128"/>
      <c r="LQV1" s="128"/>
      <c r="LQW1" s="128"/>
      <c r="LQX1" s="128"/>
      <c r="LQY1" s="128"/>
      <c r="LQZ1" s="128"/>
      <c r="LRA1" s="128"/>
      <c r="LRB1" s="128"/>
      <c r="LRC1" s="128"/>
      <c r="LRD1" s="128"/>
      <c r="LRE1" s="128"/>
      <c r="LRF1" s="128"/>
      <c r="LRG1" s="128"/>
      <c r="LRH1" s="128"/>
      <c r="LRI1" s="128"/>
      <c r="LRJ1" s="128"/>
      <c r="LRK1" s="128"/>
      <c r="LRL1" s="128"/>
      <c r="LRM1" s="128"/>
      <c r="LRN1" s="128"/>
      <c r="LRO1" s="128"/>
      <c r="LRP1" s="128"/>
      <c r="LRQ1" s="128"/>
      <c r="LRR1" s="128"/>
      <c r="LRS1" s="128"/>
      <c r="LRT1" s="128"/>
      <c r="LRU1" s="128"/>
      <c r="LRV1" s="128"/>
      <c r="LRW1" s="128"/>
      <c r="LRX1" s="128"/>
      <c r="LRY1" s="128"/>
      <c r="LRZ1" s="128"/>
      <c r="LSA1" s="128"/>
      <c r="LSB1" s="128"/>
      <c r="LSC1" s="128"/>
      <c r="LSD1" s="128"/>
      <c r="LSE1" s="128"/>
      <c r="LSF1" s="128"/>
      <c r="LSG1" s="128"/>
      <c r="LSH1" s="128"/>
      <c r="LSI1" s="128"/>
      <c r="LSJ1" s="128"/>
      <c r="LSK1" s="128"/>
      <c r="LSL1" s="128"/>
      <c r="LSM1" s="128"/>
      <c r="LSN1" s="128"/>
      <c r="LSO1" s="128"/>
      <c r="LSP1" s="128"/>
      <c r="LSQ1" s="128"/>
      <c r="LSR1" s="128"/>
      <c r="LSS1" s="128"/>
      <c r="LST1" s="128"/>
      <c r="LSU1" s="128"/>
      <c r="LSV1" s="128"/>
      <c r="LSW1" s="128"/>
      <c r="LSX1" s="128"/>
      <c r="LSY1" s="128"/>
      <c r="LSZ1" s="128"/>
      <c r="LTA1" s="128"/>
      <c r="LTB1" s="128"/>
      <c r="LTC1" s="128"/>
      <c r="LTD1" s="128"/>
      <c r="LTE1" s="128"/>
      <c r="LTF1" s="128"/>
      <c r="LTG1" s="128"/>
      <c r="LTH1" s="128"/>
      <c r="LTI1" s="128"/>
      <c r="LTJ1" s="128"/>
      <c r="LTK1" s="128"/>
      <c r="LTL1" s="128"/>
      <c r="LTM1" s="128"/>
      <c r="LTN1" s="128"/>
      <c r="LTO1" s="128"/>
      <c r="LTP1" s="128"/>
      <c r="LTQ1" s="128"/>
      <c r="LTR1" s="128"/>
      <c r="LTS1" s="128"/>
      <c r="LTT1" s="128"/>
      <c r="LTU1" s="128"/>
      <c r="LTV1" s="128"/>
      <c r="LTW1" s="128"/>
      <c r="LTX1" s="128"/>
      <c r="LTY1" s="128"/>
      <c r="LTZ1" s="128"/>
      <c r="LUA1" s="128"/>
      <c r="LUB1" s="128"/>
      <c r="LUC1" s="128"/>
      <c r="LUD1" s="128"/>
      <c r="LUE1" s="128"/>
      <c r="LUF1" s="128"/>
      <c r="LUG1" s="128"/>
      <c r="LUH1" s="128"/>
      <c r="LUI1" s="128"/>
      <c r="LUJ1" s="128"/>
      <c r="LUK1" s="128"/>
      <c r="LUL1" s="128"/>
      <c r="LUM1" s="128"/>
      <c r="LUN1" s="128"/>
      <c r="LUO1" s="128"/>
      <c r="LUP1" s="128"/>
      <c r="LUQ1" s="128"/>
      <c r="LUR1" s="128"/>
      <c r="LUS1" s="128"/>
      <c r="LUT1" s="128"/>
      <c r="LUU1" s="128"/>
      <c r="LUV1" s="128"/>
      <c r="LUW1" s="128"/>
      <c r="LUX1" s="128"/>
      <c r="LUY1" s="128"/>
      <c r="LUZ1" s="128"/>
      <c r="LVA1" s="128"/>
      <c r="LVB1" s="128"/>
      <c r="LVC1" s="128"/>
      <c r="LVD1" s="128"/>
      <c r="LVE1" s="128"/>
      <c r="LVF1" s="128"/>
      <c r="LVG1" s="128"/>
      <c r="LVH1" s="128"/>
      <c r="LVI1" s="128"/>
      <c r="LVJ1" s="128"/>
      <c r="LVK1" s="128"/>
      <c r="LVL1" s="128"/>
      <c r="LVM1" s="128"/>
      <c r="LVN1" s="128"/>
      <c r="LVO1" s="128"/>
      <c r="LVP1" s="128"/>
      <c r="LVQ1" s="128"/>
      <c r="LVR1" s="128"/>
      <c r="LVS1" s="128"/>
      <c r="LVT1" s="128"/>
      <c r="LVU1" s="128"/>
      <c r="LVV1" s="128"/>
      <c r="LVW1" s="128"/>
      <c r="LVX1" s="128"/>
      <c r="LVY1" s="128"/>
      <c r="LVZ1" s="128"/>
      <c r="LWA1" s="128"/>
      <c r="LWB1" s="128"/>
      <c r="LWC1" s="128"/>
      <c r="LWD1" s="128"/>
      <c r="LWE1" s="128"/>
      <c r="LWF1" s="128"/>
      <c r="LWG1" s="128"/>
      <c r="LWH1" s="128"/>
      <c r="LWI1" s="128"/>
      <c r="LWJ1" s="128"/>
      <c r="LWK1" s="128"/>
      <c r="LWL1" s="128"/>
      <c r="LWM1" s="128"/>
      <c r="LWN1" s="128"/>
      <c r="LWO1" s="128"/>
      <c r="LWP1" s="128"/>
      <c r="LWQ1" s="128"/>
      <c r="LWR1" s="128"/>
      <c r="LWS1" s="128"/>
      <c r="LWT1" s="128"/>
      <c r="LWU1" s="128"/>
      <c r="LWV1" s="128"/>
      <c r="LWW1" s="128"/>
      <c r="LWX1" s="128"/>
      <c r="LWY1" s="128"/>
      <c r="LWZ1" s="128"/>
      <c r="LXA1" s="128"/>
      <c r="LXB1" s="128"/>
      <c r="LXC1" s="128"/>
      <c r="LXD1" s="128"/>
      <c r="LXE1" s="128"/>
      <c r="LXF1" s="128"/>
      <c r="LXG1" s="128"/>
      <c r="LXH1" s="128"/>
      <c r="LXI1" s="128"/>
      <c r="LXJ1" s="128"/>
      <c r="LXK1" s="128"/>
      <c r="LXL1" s="128"/>
      <c r="LXM1" s="128"/>
      <c r="LXN1" s="128"/>
      <c r="LXO1" s="128"/>
      <c r="LXP1" s="128"/>
      <c r="LXQ1" s="128"/>
      <c r="LXR1" s="128"/>
      <c r="LXS1" s="128"/>
      <c r="LXT1" s="128"/>
      <c r="LXU1" s="128"/>
      <c r="LXV1" s="128"/>
      <c r="LXW1" s="128"/>
      <c r="LXX1" s="128"/>
      <c r="LXY1" s="128"/>
      <c r="LXZ1" s="128"/>
      <c r="LYA1" s="128"/>
      <c r="LYB1" s="128"/>
      <c r="LYC1" s="128"/>
      <c r="LYD1" s="128"/>
      <c r="LYE1" s="128"/>
      <c r="LYF1" s="128"/>
      <c r="LYG1" s="128"/>
      <c r="LYH1" s="128"/>
      <c r="LYI1" s="128"/>
      <c r="LYJ1" s="128"/>
      <c r="LYK1" s="128"/>
      <c r="LYL1" s="128"/>
      <c r="LYM1" s="128"/>
      <c r="LYN1" s="128"/>
      <c r="LYO1" s="128"/>
      <c r="LYP1" s="128"/>
      <c r="LYQ1" s="128"/>
      <c r="LYR1" s="128"/>
      <c r="LYS1" s="128"/>
      <c r="LYT1" s="128"/>
      <c r="LYU1" s="128"/>
      <c r="LYV1" s="128"/>
      <c r="LYW1" s="128"/>
      <c r="LYX1" s="128"/>
      <c r="LYY1" s="128"/>
      <c r="LYZ1" s="128"/>
      <c r="LZA1" s="128"/>
      <c r="LZB1" s="128"/>
      <c r="LZC1" s="128"/>
      <c r="LZD1" s="128"/>
      <c r="LZE1" s="128"/>
      <c r="LZF1" s="128"/>
      <c r="LZG1" s="128"/>
      <c r="LZH1" s="128"/>
      <c r="LZI1" s="128"/>
      <c r="LZJ1" s="128"/>
      <c r="LZK1" s="128"/>
      <c r="LZL1" s="128"/>
      <c r="LZM1" s="128"/>
      <c r="LZN1" s="128"/>
      <c r="LZO1" s="128"/>
      <c r="LZP1" s="128"/>
      <c r="LZQ1" s="128"/>
      <c r="LZR1" s="128"/>
      <c r="LZS1" s="128"/>
      <c r="LZT1" s="128"/>
      <c r="LZU1" s="128"/>
      <c r="LZV1" s="128"/>
      <c r="LZW1" s="128"/>
      <c r="LZX1" s="128"/>
      <c r="LZY1" s="128"/>
      <c r="LZZ1" s="128"/>
      <c r="MAA1" s="128"/>
      <c r="MAB1" s="128"/>
      <c r="MAC1" s="128"/>
      <c r="MAD1" s="128"/>
      <c r="MAE1" s="128"/>
      <c r="MAF1" s="128"/>
      <c r="MAG1" s="128"/>
      <c r="MAH1" s="128"/>
      <c r="MAI1" s="128"/>
      <c r="MAJ1" s="128"/>
      <c r="MAK1" s="128"/>
      <c r="MAL1" s="128"/>
      <c r="MAM1" s="128"/>
      <c r="MAN1" s="128"/>
      <c r="MAO1" s="128"/>
      <c r="MAP1" s="128"/>
      <c r="MAQ1" s="128"/>
      <c r="MAR1" s="128"/>
      <c r="MAS1" s="128"/>
      <c r="MAT1" s="128"/>
      <c r="MAU1" s="128"/>
      <c r="MAV1" s="128"/>
      <c r="MAW1" s="128"/>
      <c r="MAX1" s="128"/>
      <c r="MAY1" s="128"/>
      <c r="MAZ1" s="128"/>
      <c r="MBA1" s="128"/>
      <c r="MBB1" s="128"/>
      <c r="MBC1" s="128"/>
      <c r="MBD1" s="128"/>
      <c r="MBE1" s="128"/>
      <c r="MBF1" s="128"/>
      <c r="MBG1" s="128"/>
      <c r="MBH1" s="128"/>
      <c r="MBI1" s="128"/>
      <c r="MBJ1" s="128"/>
      <c r="MBK1" s="128"/>
      <c r="MBL1" s="128"/>
      <c r="MBM1" s="128"/>
      <c r="MBN1" s="128"/>
      <c r="MBO1" s="128"/>
      <c r="MBP1" s="128"/>
      <c r="MBQ1" s="128"/>
      <c r="MBR1" s="128"/>
      <c r="MBS1" s="128"/>
      <c r="MBT1" s="128"/>
      <c r="MBU1" s="128"/>
      <c r="MBV1" s="128"/>
      <c r="MBW1" s="128"/>
      <c r="MBX1" s="128"/>
      <c r="MBY1" s="128"/>
      <c r="MBZ1" s="128"/>
      <c r="MCA1" s="128"/>
      <c r="MCB1" s="128"/>
      <c r="MCC1" s="128"/>
      <c r="MCD1" s="128"/>
      <c r="MCE1" s="128"/>
      <c r="MCF1" s="128"/>
      <c r="MCG1" s="128"/>
      <c r="MCH1" s="128"/>
      <c r="MCI1" s="128"/>
      <c r="MCJ1" s="128"/>
      <c r="MCK1" s="128"/>
      <c r="MCL1" s="128"/>
      <c r="MCM1" s="128"/>
      <c r="MCN1" s="128"/>
      <c r="MCO1" s="128"/>
      <c r="MCP1" s="128"/>
      <c r="MCQ1" s="128"/>
      <c r="MCR1" s="128"/>
      <c r="MCS1" s="128"/>
      <c r="MCT1" s="128"/>
      <c r="MCU1" s="128"/>
      <c r="MCV1" s="128"/>
      <c r="MCW1" s="128"/>
      <c r="MCX1" s="128"/>
      <c r="MCY1" s="128"/>
      <c r="MCZ1" s="128"/>
      <c r="MDA1" s="128"/>
      <c r="MDB1" s="128"/>
      <c r="MDC1" s="128"/>
      <c r="MDD1" s="128"/>
      <c r="MDE1" s="128"/>
      <c r="MDF1" s="128"/>
      <c r="MDG1" s="128"/>
      <c r="MDH1" s="128"/>
      <c r="MDI1" s="128"/>
      <c r="MDJ1" s="128"/>
      <c r="MDK1" s="128"/>
      <c r="MDL1" s="128"/>
      <c r="MDM1" s="128"/>
      <c r="MDN1" s="128"/>
      <c r="MDO1" s="128"/>
      <c r="MDP1" s="128"/>
      <c r="MDQ1" s="128"/>
      <c r="MDR1" s="128"/>
      <c r="MDS1" s="128"/>
      <c r="MDT1" s="128"/>
      <c r="MDU1" s="128"/>
      <c r="MDV1" s="128"/>
      <c r="MDW1" s="128"/>
      <c r="MDX1" s="128"/>
      <c r="MDY1" s="128"/>
      <c r="MDZ1" s="128"/>
      <c r="MEA1" s="128"/>
      <c r="MEB1" s="128"/>
      <c r="MEC1" s="128"/>
      <c r="MED1" s="128"/>
      <c r="MEE1" s="128"/>
      <c r="MEF1" s="128"/>
      <c r="MEG1" s="128"/>
      <c r="MEH1" s="128"/>
      <c r="MEI1" s="128"/>
      <c r="MEJ1" s="128"/>
      <c r="MEK1" s="128"/>
      <c r="MEL1" s="128"/>
      <c r="MEM1" s="128"/>
      <c r="MEN1" s="128"/>
      <c r="MEO1" s="128"/>
      <c r="MEP1" s="128"/>
      <c r="MEQ1" s="128"/>
      <c r="MER1" s="128"/>
      <c r="MES1" s="128"/>
      <c r="MET1" s="128"/>
      <c r="MEU1" s="128"/>
      <c r="MEV1" s="128"/>
      <c r="MEW1" s="128"/>
      <c r="MEX1" s="128"/>
      <c r="MEY1" s="128"/>
      <c r="MEZ1" s="128"/>
      <c r="MFA1" s="128"/>
      <c r="MFB1" s="128"/>
      <c r="MFC1" s="128"/>
      <c r="MFD1" s="128"/>
      <c r="MFE1" s="128"/>
      <c r="MFF1" s="128"/>
      <c r="MFG1" s="128"/>
      <c r="MFH1" s="128"/>
      <c r="MFI1" s="128"/>
      <c r="MFJ1" s="128"/>
      <c r="MFK1" s="128"/>
      <c r="MFL1" s="128"/>
      <c r="MFM1" s="128"/>
      <c r="MFN1" s="128"/>
      <c r="MFO1" s="128"/>
      <c r="MFP1" s="128"/>
      <c r="MFQ1" s="128"/>
      <c r="MFR1" s="128"/>
      <c r="MFS1" s="128"/>
      <c r="MFT1" s="128"/>
      <c r="MFU1" s="128"/>
      <c r="MFV1" s="128"/>
      <c r="MFW1" s="128"/>
      <c r="MFX1" s="128"/>
      <c r="MFY1" s="128"/>
      <c r="MFZ1" s="128"/>
      <c r="MGA1" s="128"/>
      <c r="MGB1" s="128"/>
      <c r="MGC1" s="128"/>
      <c r="MGD1" s="128"/>
      <c r="MGE1" s="128"/>
      <c r="MGF1" s="128"/>
      <c r="MGG1" s="128"/>
      <c r="MGH1" s="128"/>
      <c r="MGI1" s="128"/>
      <c r="MGJ1" s="128"/>
      <c r="MGK1" s="128"/>
      <c r="MGL1" s="128"/>
      <c r="MGM1" s="128"/>
      <c r="MGN1" s="128"/>
      <c r="MGO1" s="128"/>
      <c r="MGP1" s="128"/>
      <c r="MGQ1" s="128"/>
      <c r="MGR1" s="128"/>
      <c r="MGS1" s="128"/>
      <c r="MGT1" s="128"/>
      <c r="MGU1" s="128"/>
      <c r="MGV1" s="128"/>
      <c r="MGW1" s="128"/>
      <c r="MGX1" s="128"/>
      <c r="MGY1" s="128"/>
      <c r="MGZ1" s="128"/>
      <c r="MHA1" s="128"/>
      <c r="MHB1" s="128"/>
      <c r="MHC1" s="128"/>
      <c r="MHD1" s="128"/>
      <c r="MHE1" s="128"/>
      <c r="MHF1" s="128"/>
      <c r="MHG1" s="128"/>
      <c r="MHH1" s="128"/>
      <c r="MHI1" s="128"/>
      <c r="MHJ1" s="128"/>
      <c r="MHK1" s="128"/>
      <c r="MHL1" s="128"/>
      <c r="MHM1" s="128"/>
      <c r="MHN1" s="128"/>
      <c r="MHO1" s="128"/>
      <c r="MHP1" s="128"/>
      <c r="MHQ1" s="128"/>
      <c r="MHR1" s="128"/>
      <c r="MHS1" s="128"/>
      <c r="MHT1" s="128"/>
      <c r="MHU1" s="128"/>
      <c r="MHV1" s="128"/>
      <c r="MHW1" s="128"/>
      <c r="MHX1" s="128"/>
      <c r="MHY1" s="128"/>
      <c r="MHZ1" s="128"/>
      <c r="MIA1" s="128"/>
      <c r="MIB1" s="128"/>
      <c r="MIC1" s="128"/>
      <c r="MID1" s="128"/>
      <c r="MIE1" s="128"/>
      <c r="MIF1" s="128"/>
      <c r="MIG1" s="128"/>
      <c r="MIH1" s="128"/>
      <c r="MII1" s="128"/>
      <c r="MIJ1" s="128"/>
      <c r="MIK1" s="128"/>
      <c r="MIL1" s="128"/>
      <c r="MIM1" s="128"/>
      <c r="MIN1" s="128"/>
      <c r="MIO1" s="128"/>
      <c r="MIP1" s="128"/>
      <c r="MIQ1" s="128"/>
      <c r="MIR1" s="128"/>
      <c r="MIS1" s="128"/>
      <c r="MIT1" s="128"/>
      <c r="MIU1" s="128"/>
      <c r="MIV1" s="128"/>
      <c r="MIW1" s="128"/>
      <c r="MIX1" s="128"/>
      <c r="MIY1" s="128"/>
      <c r="MIZ1" s="128"/>
      <c r="MJA1" s="128"/>
      <c r="MJB1" s="128"/>
      <c r="MJC1" s="128"/>
      <c r="MJD1" s="128"/>
      <c r="MJE1" s="128"/>
      <c r="MJF1" s="128"/>
      <c r="MJG1" s="128"/>
      <c r="MJH1" s="128"/>
      <c r="MJI1" s="128"/>
      <c r="MJJ1" s="128"/>
      <c r="MJK1" s="128"/>
      <c r="MJL1" s="128"/>
      <c r="MJM1" s="128"/>
      <c r="MJN1" s="128"/>
      <c r="MJO1" s="128"/>
      <c r="MJP1" s="128"/>
      <c r="MJQ1" s="128"/>
      <c r="MJR1" s="128"/>
      <c r="MJS1" s="128"/>
      <c r="MJT1" s="128"/>
      <c r="MJU1" s="128"/>
      <c r="MJV1" s="128"/>
      <c r="MJW1" s="128"/>
      <c r="MJX1" s="128"/>
      <c r="MJY1" s="128"/>
      <c r="MJZ1" s="128"/>
      <c r="MKA1" s="128"/>
      <c r="MKB1" s="128"/>
      <c r="MKC1" s="128"/>
      <c r="MKD1" s="128"/>
      <c r="MKE1" s="128"/>
      <c r="MKF1" s="128"/>
      <c r="MKG1" s="128"/>
      <c r="MKH1" s="128"/>
      <c r="MKI1" s="128"/>
      <c r="MKJ1" s="128"/>
      <c r="MKK1" s="128"/>
      <c r="MKL1" s="128"/>
      <c r="MKM1" s="128"/>
      <c r="MKN1" s="128"/>
      <c r="MKO1" s="128"/>
      <c r="MKP1" s="128"/>
      <c r="MKQ1" s="128"/>
      <c r="MKR1" s="128"/>
      <c r="MKS1" s="128"/>
      <c r="MKT1" s="128"/>
      <c r="MKU1" s="128"/>
      <c r="MKV1" s="128"/>
      <c r="MKW1" s="128"/>
      <c r="MKX1" s="128"/>
      <c r="MKY1" s="128"/>
      <c r="MKZ1" s="128"/>
      <c r="MLA1" s="128"/>
      <c r="MLB1" s="128"/>
      <c r="MLC1" s="128"/>
      <c r="MLD1" s="128"/>
      <c r="MLE1" s="128"/>
      <c r="MLF1" s="128"/>
      <c r="MLG1" s="128"/>
      <c r="MLH1" s="128"/>
      <c r="MLI1" s="128"/>
      <c r="MLJ1" s="128"/>
      <c r="MLK1" s="128"/>
      <c r="MLL1" s="128"/>
      <c r="MLM1" s="128"/>
      <c r="MLN1" s="128"/>
      <c r="MLO1" s="128"/>
      <c r="MLP1" s="128"/>
      <c r="MLQ1" s="128"/>
      <c r="MLR1" s="128"/>
      <c r="MLS1" s="128"/>
      <c r="MLT1" s="128"/>
      <c r="MLU1" s="128"/>
      <c r="MLV1" s="128"/>
      <c r="MLW1" s="128"/>
      <c r="MLX1" s="128"/>
      <c r="MLY1" s="128"/>
      <c r="MLZ1" s="128"/>
      <c r="MMA1" s="128"/>
      <c r="MMB1" s="128"/>
      <c r="MMC1" s="128"/>
      <c r="MMD1" s="128"/>
      <c r="MME1" s="128"/>
      <c r="MMF1" s="128"/>
      <c r="MMG1" s="128"/>
      <c r="MMH1" s="128"/>
      <c r="MMI1" s="128"/>
      <c r="MMJ1" s="128"/>
      <c r="MMK1" s="128"/>
      <c r="MML1" s="128"/>
      <c r="MMM1" s="128"/>
      <c r="MMN1" s="128"/>
      <c r="MMO1" s="128"/>
      <c r="MMP1" s="128"/>
      <c r="MMQ1" s="128"/>
      <c r="MMR1" s="128"/>
      <c r="MMS1" s="128"/>
      <c r="MMT1" s="128"/>
      <c r="MMU1" s="128"/>
      <c r="MMV1" s="128"/>
      <c r="MMW1" s="128"/>
      <c r="MMX1" s="128"/>
      <c r="MMY1" s="128"/>
      <c r="MMZ1" s="128"/>
      <c r="MNA1" s="128"/>
      <c r="MNB1" s="128"/>
      <c r="MNC1" s="128"/>
      <c r="MND1" s="128"/>
      <c r="MNE1" s="128"/>
      <c r="MNF1" s="128"/>
      <c r="MNG1" s="128"/>
      <c r="MNH1" s="128"/>
      <c r="MNI1" s="128"/>
      <c r="MNJ1" s="128"/>
      <c r="MNK1" s="128"/>
      <c r="MNL1" s="128"/>
      <c r="MNM1" s="128"/>
      <c r="MNN1" s="128"/>
      <c r="MNO1" s="128"/>
      <c r="MNP1" s="128"/>
      <c r="MNQ1" s="128"/>
      <c r="MNR1" s="128"/>
      <c r="MNS1" s="128"/>
      <c r="MNT1" s="128"/>
      <c r="MNU1" s="128"/>
      <c r="MNV1" s="128"/>
      <c r="MNW1" s="128"/>
      <c r="MNX1" s="128"/>
      <c r="MNY1" s="128"/>
      <c r="MNZ1" s="128"/>
      <c r="MOA1" s="128"/>
      <c r="MOB1" s="128"/>
      <c r="MOC1" s="128"/>
      <c r="MOD1" s="128"/>
      <c r="MOE1" s="128"/>
      <c r="MOF1" s="128"/>
      <c r="MOG1" s="128"/>
      <c r="MOH1" s="128"/>
      <c r="MOI1" s="128"/>
      <c r="MOJ1" s="128"/>
      <c r="MOK1" s="128"/>
      <c r="MOL1" s="128"/>
      <c r="MOM1" s="128"/>
      <c r="MON1" s="128"/>
      <c r="MOO1" s="128"/>
      <c r="MOP1" s="128"/>
      <c r="MOQ1" s="128"/>
      <c r="MOR1" s="128"/>
      <c r="MOS1" s="128"/>
      <c r="MOT1" s="128"/>
      <c r="MOU1" s="128"/>
      <c r="MOV1" s="128"/>
      <c r="MOW1" s="128"/>
      <c r="MOX1" s="128"/>
      <c r="MOY1" s="128"/>
      <c r="MOZ1" s="128"/>
      <c r="MPA1" s="128"/>
      <c r="MPB1" s="128"/>
      <c r="MPC1" s="128"/>
      <c r="MPD1" s="128"/>
      <c r="MPE1" s="128"/>
      <c r="MPF1" s="128"/>
      <c r="MPG1" s="128"/>
      <c r="MPH1" s="128"/>
      <c r="MPI1" s="128"/>
      <c r="MPJ1" s="128"/>
      <c r="MPK1" s="128"/>
      <c r="MPL1" s="128"/>
      <c r="MPM1" s="128"/>
      <c r="MPN1" s="128"/>
      <c r="MPO1" s="128"/>
      <c r="MPP1" s="128"/>
      <c r="MPQ1" s="128"/>
      <c r="MPR1" s="128"/>
      <c r="MPS1" s="128"/>
      <c r="MPT1" s="128"/>
      <c r="MPU1" s="128"/>
      <c r="MPV1" s="128"/>
      <c r="MPW1" s="128"/>
      <c r="MPX1" s="128"/>
      <c r="MPY1" s="128"/>
      <c r="MPZ1" s="128"/>
      <c r="MQA1" s="128"/>
      <c r="MQB1" s="128"/>
      <c r="MQC1" s="128"/>
      <c r="MQD1" s="128"/>
      <c r="MQE1" s="128"/>
      <c r="MQF1" s="128"/>
      <c r="MQG1" s="128"/>
      <c r="MQH1" s="128"/>
      <c r="MQI1" s="128"/>
      <c r="MQJ1" s="128"/>
      <c r="MQK1" s="128"/>
      <c r="MQL1" s="128"/>
      <c r="MQM1" s="128"/>
      <c r="MQN1" s="128"/>
      <c r="MQO1" s="128"/>
      <c r="MQP1" s="128"/>
      <c r="MQQ1" s="128"/>
      <c r="MQR1" s="128"/>
      <c r="MQS1" s="128"/>
      <c r="MQT1" s="128"/>
      <c r="MQU1" s="128"/>
      <c r="MQV1" s="128"/>
      <c r="MQW1" s="128"/>
      <c r="MQX1" s="128"/>
      <c r="MQY1" s="128"/>
      <c r="MQZ1" s="128"/>
      <c r="MRA1" s="128"/>
      <c r="MRB1" s="128"/>
      <c r="MRC1" s="128"/>
      <c r="MRD1" s="128"/>
      <c r="MRE1" s="128"/>
      <c r="MRF1" s="128"/>
      <c r="MRG1" s="128"/>
      <c r="MRH1" s="128"/>
      <c r="MRI1" s="128"/>
      <c r="MRJ1" s="128"/>
      <c r="MRK1" s="128"/>
      <c r="MRL1" s="128"/>
      <c r="MRM1" s="128"/>
      <c r="MRN1" s="128"/>
      <c r="MRO1" s="128"/>
      <c r="MRP1" s="128"/>
      <c r="MRQ1" s="128"/>
      <c r="MRR1" s="128"/>
      <c r="MRS1" s="128"/>
      <c r="MRT1" s="128"/>
      <c r="MRU1" s="128"/>
      <c r="MRV1" s="128"/>
      <c r="MRW1" s="128"/>
      <c r="MRX1" s="128"/>
      <c r="MRY1" s="128"/>
      <c r="MRZ1" s="128"/>
      <c r="MSA1" s="128"/>
      <c r="MSB1" s="128"/>
      <c r="MSC1" s="128"/>
      <c r="MSD1" s="128"/>
      <c r="MSE1" s="128"/>
      <c r="MSF1" s="128"/>
      <c r="MSG1" s="128"/>
      <c r="MSH1" s="128"/>
      <c r="MSI1" s="128"/>
      <c r="MSJ1" s="128"/>
      <c r="MSK1" s="128"/>
      <c r="MSL1" s="128"/>
      <c r="MSM1" s="128"/>
      <c r="MSN1" s="128"/>
      <c r="MSO1" s="128"/>
      <c r="MSP1" s="128"/>
      <c r="MSQ1" s="128"/>
      <c r="MSR1" s="128"/>
      <c r="MSS1" s="128"/>
      <c r="MST1" s="128"/>
      <c r="MSU1" s="128"/>
      <c r="MSV1" s="128"/>
      <c r="MSW1" s="128"/>
      <c r="MSX1" s="128"/>
      <c r="MSY1" s="128"/>
      <c r="MSZ1" s="128"/>
      <c r="MTA1" s="128"/>
      <c r="MTB1" s="128"/>
      <c r="MTC1" s="128"/>
      <c r="MTD1" s="128"/>
      <c r="MTE1" s="128"/>
      <c r="MTF1" s="128"/>
      <c r="MTG1" s="128"/>
      <c r="MTH1" s="128"/>
      <c r="MTI1" s="128"/>
      <c r="MTJ1" s="128"/>
      <c r="MTK1" s="128"/>
      <c r="MTL1" s="128"/>
      <c r="MTM1" s="128"/>
      <c r="MTN1" s="128"/>
      <c r="MTO1" s="128"/>
      <c r="MTP1" s="128"/>
      <c r="MTQ1" s="128"/>
      <c r="MTR1" s="128"/>
      <c r="MTS1" s="128"/>
      <c r="MTT1" s="128"/>
      <c r="MTU1" s="128"/>
      <c r="MTV1" s="128"/>
      <c r="MTW1" s="128"/>
      <c r="MTX1" s="128"/>
      <c r="MTY1" s="128"/>
      <c r="MTZ1" s="128"/>
      <c r="MUA1" s="128"/>
      <c r="MUB1" s="128"/>
      <c r="MUC1" s="128"/>
      <c r="MUD1" s="128"/>
      <c r="MUE1" s="128"/>
      <c r="MUF1" s="128"/>
      <c r="MUG1" s="128"/>
      <c r="MUH1" s="128"/>
      <c r="MUI1" s="128"/>
      <c r="MUJ1" s="128"/>
      <c r="MUK1" s="128"/>
      <c r="MUL1" s="128"/>
      <c r="MUM1" s="128"/>
      <c r="MUN1" s="128"/>
      <c r="MUO1" s="128"/>
      <c r="MUP1" s="128"/>
      <c r="MUQ1" s="128"/>
      <c r="MUR1" s="128"/>
      <c r="MUS1" s="128"/>
      <c r="MUT1" s="128"/>
      <c r="MUU1" s="128"/>
      <c r="MUV1" s="128"/>
      <c r="MUW1" s="128"/>
      <c r="MUX1" s="128"/>
      <c r="MUY1" s="128"/>
      <c r="MUZ1" s="128"/>
      <c r="MVA1" s="128"/>
      <c r="MVB1" s="128"/>
      <c r="MVC1" s="128"/>
      <c r="MVD1" s="128"/>
      <c r="MVE1" s="128"/>
      <c r="MVF1" s="128"/>
      <c r="MVG1" s="128"/>
      <c r="MVH1" s="128"/>
      <c r="MVI1" s="128"/>
      <c r="MVJ1" s="128"/>
      <c r="MVK1" s="128"/>
      <c r="MVL1" s="128"/>
      <c r="MVM1" s="128"/>
      <c r="MVN1" s="128"/>
      <c r="MVO1" s="128"/>
      <c r="MVP1" s="128"/>
      <c r="MVQ1" s="128"/>
      <c r="MVR1" s="128"/>
      <c r="MVS1" s="128"/>
      <c r="MVT1" s="128"/>
      <c r="MVU1" s="128"/>
      <c r="MVV1" s="128"/>
      <c r="MVW1" s="128"/>
      <c r="MVX1" s="128"/>
      <c r="MVY1" s="128"/>
      <c r="MVZ1" s="128"/>
      <c r="MWA1" s="128"/>
      <c r="MWB1" s="128"/>
      <c r="MWC1" s="128"/>
      <c r="MWD1" s="128"/>
      <c r="MWE1" s="128"/>
      <c r="MWF1" s="128"/>
      <c r="MWG1" s="128"/>
      <c r="MWH1" s="128"/>
      <c r="MWI1" s="128"/>
      <c r="MWJ1" s="128"/>
      <c r="MWK1" s="128"/>
      <c r="MWL1" s="128"/>
      <c r="MWM1" s="128"/>
      <c r="MWN1" s="128"/>
      <c r="MWO1" s="128"/>
      <c r="MWP1" s="128"/>
      <c r="MWQ1" s="128"/>
      <c r="MWR1" s="128"/>
      <c r="MWS1" s="128"/>
      <c r="MWT1" s="128"/>
      <c r="MWU1" s="128"/>
      <c r="MWV1" s="128"/>
      <c r="MWW1" s="128"/>
      <c r="MWX1" s="128"/>
      <c r="MWY1" s="128"/>
      <c r="MWZ1" s="128"/>
      <c r="MXA1" s="128"/>
      <c r="MXB1" s="128"/>
      <c r="MXC1" s="128"/>
      <c r="MXD1" s="128"/>
      <c r="MXE1" s="128"/>
      <c r="MXF1" s="128"/>
      <c r="MXG1" s="128"/>
      <c r="MXH1" s="128"/>
      <c r="MXI1" s="128"/>
      <c r="MXJ1" s="128"/>
      <c r="MXK1" s="128"/>
      <c r="MXL1" s="128"/>
      <c r="MXM1" s="128"/>
      <c r="MXN1" s="128"/>
      <c r="MXO1" s="128"/>
      <c r="MXP1" s="128"/>
      <c r="MXQ1" s="128"/>
      <c r="MXR1" s="128"/>
      <c r="MXS1" s="128"/>
      <c r="MXT1" s="128"/>
      <c r="MXU1" s="128"/>
      <c r="MXV1" s="128"/>
      <c r="MXW1" s="128"/>
      <c r="MXX1" s="128"/>
      <c r="MXY1" s="128"/>
      <c r="MXZ1" s="128"/>
      <c r="MYA1" s="128"/>
      <c r="MYB1" s="128"/>
      <c r="MYC1" s="128"/>
      <c r="MYD1" s="128"/>
      <c r="MYE1" s="128"/>
      <c r="MYF1" s="128"/>
      <c r="MYG1" s="128"/>
      <c r="MYH1" s="128"/>
      <c r="MYI1" s="128"/>
      <c r="MYJ1" s="128"/>
      <c r="MYK1" s="128"/>
      <c r="MYL1" s="128"/>
      <c r="MYM1" s="128"/>
      <c r="MYN1" s="128"/>
      <c r="MYO1" s="128"/>
      <c r="MYP1" s="128"/>
      <c r="MYQ1" s="128"/>
      <c r="MYR1" s="128"/>
      <c r="MYS1" s="128"/>
      <c r="MYT1" s="128"/>
      <c r="MYU1" s="128"/>
      <c r="MYV1" s="128"/>
      <c r="MYW1" s="128"/>
      <c r="MYX1" s="128"/>
      <c r="MYY1" s="128"/>
      <c r="MYZ1" s="128"/>
      <c r="MZA1" s="128"/>
      <c r="MZB1" s="128"/>
      <c r="MZC1" s="128"/>
      <c r="MZD1" s="128"/>
      <c r="MZE1" s="128"/>
      <c r="MZF1" s="128"/>
      <c r="MZG1" s="128"/>
      <c r="MZH1" s="128"/>
      <c r="MZI1" s="128"/>
      <c r="MZJ1" s="128"/>
      <c r="MZK1" s="128"/>
      <c r="MZL1" s="128"/>
      <c r="MZM1" s="128"/>
      <c r="MZN1" s="128"/>
      <c r="MZO1" s="128"/>
      <c r="MZP1" s="128"/>
      <c r="MZQ1" s="128"/>
      <c r="MZR1" s="128"/>
      <c r="MZS1" s="128"/>
      <c r="MZT1" s="128"/>
      <c r="MZU1" s="128"/>
      <c r="MZV1" s="128"/>
      <c r="MZW1" s="128"/>
      <c r="MZX1" s="128"/>
      <c r="MZY1" s="128"/>
      <c r="MZZ1" s="128"/>
      <c r="NAA1" s="128"/>
      <c r="NAB1" s="128"/>
      <c r="NAC1" s="128"/>
      <c r="NAD1" s="128"/>
      <c r="NAE1" s="128"/>
      <c r="NAF1" s="128"/>
      <c r="NAG1" s="128"/>
      <c r="NAH1" s="128"/>
      <c r="NAI1" s="128"/>
      <c r="NAJ1" s="128"/>
      <c r="NAK1" s="128"/>
      <c r="NAL1" s="128"/>
      <c r="NAM1" s="128"/>
      <c r="NAN1" s="128"/>
      <c r="NAO1" s="128"/>
      <c r="NAP1" s="128"/>
      <c r="NAQ1" s="128"/>
      <c r="NAR1" s="128"/>
      <c r="NAS1" s="128"/>
      <c r="NAT1" s="128"/>
      <c r="NAU1" s="128"/>
      <c r="NAV1" s="128"/>
      <c r="NAW1" s="128"/>
      <c r="NAX1" s="128"/>
      <c r="NAY1" s="128"/>
      <c r="NAZ1" s="128"/>
      <c r="NBA1" s="128"/>
      <c r="NBB1" s="128"/>
      <c r="NBC1" s="128"/>
      <c r="NBD1" s="128"/>
      <c r="NBE1" s="128"/>
      <c r="NBF1" s="128"/>
      <c r="NBG1" s="128"/>
      <c r="NBH1" s="128"/>
      <c r="NBI1" s="128"/>
      <c r="NBJ1" s="128"/>
      <c r="NBK1" s="128"/>
      <c r="NBL1" s="128"/>
      <c r="NBM1" s="128"/>
      <c r="NBN1" s="128"/>
      <c r="NBO1" s="128"/>
      <c r="NBP1" s="128"/>
      <c r="NBQ1" s="128"/>
      <c r="NBR1" s="128"/>
      <c r="NBS1" s="128"/>
      <c r="NBT1" s="128"/>
      <c r="NBU1" s="128"/>
      <c r="NBV1" s="128"/>
      <c r="NBW1" s="128"/>
      <c r="NBX1" s="128"/>
      <c r="NBY1" s="128"/>
      <c r="NBZ1" s="128"/>
      <c r="NCA1" s="128"/>
      <c r="NCB1" s="128"/>
      <c r="NCC1" s="128"/>
      <c r="NCD1" s="128"/>
      <c r="NCE1" s="128"/>
      <c r="NCF1" s="128"/>
      <c r="NCG1" s="128"/>
      <c r="NCH1" s="128"/>
      <c r="NCI1" s="128"/>
      <c r="NCJ1" s="128"/>
      <c r="NCK1" s="128"/>
      <c r="NCL1" s="128"/>
      <c r="NCM1" s="128"/>
      <c r="NCN1" s="128"/>
      <c r="NCO1" s="128"/>
      <c r="NCP1" s="128"/>
      <c r="NCQ1" s="128"/>
      <c r="NCR1" s="128"/>
      <c r="NCS1" s="128"/>
      <c r="NCT1" s="128"/>
      <c r="NCU1" s="128"/>
      <c r="NCV1" s="128"/>
      <c r="NCW1" s="128"/>
      <c r="NCX1" s="128"/>
      <c r="NCY1" s="128"/>
      <c r="NCZ1" s="128"/>
      <c r="NDA1" s="128"/>
      <c r="NDB1" s="128"/>
      <c r="NDC1" s="128"/>
      <c r="NDD1" s="128"/>
      <c r="NDE1" s="128"/>
      <c r="NDF1" s="128"/>
      <c r="NDG1" s="128"/>
      <c r="NDH1" s="128"/>
      <c r="NDI1" s="128"/>
      <c r="NDJ1" s="128"/>
      <c r="NDK1" s="128"/>
      <c r="NDL1" s="128"/>
      <c r="NDM1" s="128"/>
      <c r="NDN1" s="128"/>
      <c r="NDO1" s="128"/>
      <c r="NDP1" s="128"/>
      <c r="NDQ1" s="128"/>
      <c r="NDR1" s="128"/>
      <c r="NDS1" s="128"/>
      <c r="NDT1" s="128"/>
      <c r="NDU1" s="128"/>
      <c r="NDV1" s="128"/>
      <c r="NDW1" s="128"/>
      <c r="NDX1" s="128"/>
      <c r="NDY1" s="128"/>
      <c r="NDZ1" s="128"/>
      <c r="NEA1" s="128"/>
      <c r="NEB1" s="128"/>
      <c r="NEC1" s="128"/>
      <c r="NED1" s="128"/>
      <c r="NEE1" s="128"/>
      <c r="NEF1" s="128"/>
      <c r="NEG1" s="128"/>
      <c r="NEH1" s="128"/>
      <c r="NEI1" s="128"/>
      <c r="NEJ1" s="128"/>
      <c r="NEK1" s="128"/>
      <c r="NEL1" s="128"/>
      <c r="NEM1" s="128"/>
      <c r="NEN1" s="128"/>
      <c r="NEO1" s="128"/>
      <c r="NEP1" s="128"/>
      <c r="NEQ1" s="128"/>
      <c r="NER1" s="128"/>
      <c r="NES1" s="128"/>
      <c r="NET1" s="128"/>
      <c r="NEU1" s="128"/>
      <c r="NEV1" s="128"/>
      <c r="NEW1" s="128"/>
      <c r="NEX1" s="128"/>
      <c r="NEY1" s="128"/>
      <c r="NEZ1" s="128"/>
      <c r="NFA1" s="128"/>
      <c r="NFB1" s="128"/>
      <c r="NFC1" s="128"/>
      <c r="NFD1" s="128"/>
      <c r="NFE1" s="128"/>
      <c r="NFF1" s="128"/>
      <c r="NFG1" s="128"/>
      <c r="NFH1" s="128"/>
      <c r="NFI1" s="128"/>
      <c r="NFJ1" s="128"/>
      <c r="NFK1" s="128"/>
      <c r="NFL1" s="128"/>
      <c r="NFM1" s="128"/>
      <c r="NFN1" s="128"/>
      <c r="NFO1" s="128"/>
      <c r="NFP1" s="128"/>
      <c r="NFQ1" s="128"/>
      <c r="NFR1" s="128"/>
      <c r="NFS1" s="128"/>
      <c r="NFT1" s="128"/>
      <c r="NFU1" s="128"/>
      <c r="NFV1" s="128"/>
      <c r="NFW1" s="128"/>
      <c r="NFX1" s="128"/>
      <c r="NFY1" s="128"/>
      <c r="NFZ1" s="128"/>
      <c r="NGA1" s="128"/>
      <c r="NGB1" s="128"/>
      <c r="NGC1" s="128"/>
      <c r="NGD1" s="128"/>
      <c r="NGE1" s="128"/>
      <c r="NGF1" s="128"/>
      <c r="NGG1" s="128"/>
      <c r="NGH1" s="128"/>
      <c r="NGI1" s="128"/>
      <c r="NGJ1" s="128"/>
      <c r="NGK1" s="128"/>
      <c r="NGL1" s="128"/>
      <c r="NGM1" s="128"/>
      <c r="NGN1" s="128"/>
      <c r="NGO1" s="128"/>
      <c r="NGP1" s="128"/>
      <c r="NGQ1" s="128"/>
      <c r="NGR1" s="128"/>
      <c r="NGS1" s="128"/>
      <c r="NGT1" s="128"/>
      <c r="NGU1" s="128"/>
      <c r="NGV1" s="128"/>
      <c r="NGW1" s="128"/>
      <c r="NGX1" s="128"/>
      <c r="NGY1" s="128"/>
      <c r="NGZ1" s="128"/>
      <c r="NHA1" s="128"/>
      <c r="NHB1" s="128"/>
      <c r="NHC1" s="128"/>
      <c r="NHD1" s="128"/>
      <c r="NHE1" s="128"/>
      <c r="NHF1" s="128"/>
      <c r="NHG1" s="128"/>
      <c r="NHH1" s="128"/>
      <c r="NHI1" s="128"/>
      <c r="NHJ1" s="128"/>
      <c r="NHK1" s="128"/>
      <c r="NHL1" s="128"/>
      <c r="NHM1" s="128"/>
      <c r="NHN1" s="128"/>
      <c r="NHO1" s="128"/>
      <c r="NHP1" s="128"/>
      <c r="NHQ1" s="128"/>
      <c r="NHR1" s="128"/>
      <c r="NHS1" s="128"/>
      <c r="NHT1" s="128"/>
      <c r="NHU1" s="128"/>
      <c r="NHV1" s="128"/>
      <c r="NHW1" s="128"/>
      <c r="NHX1" s="128"/>
      <c r="NHY1" s="128"/>
      <c r="NHZ1" s="128"/>
      <c r="NIA1" s="128"/>
      <c r="NIB1" s="128"/>
      <c r="NIC1" s="128"/>
      <c r="NID1" s="128"/>
      <c r="NIE1" s="128"/>
      <c r="NIF1" s="128"/>
      <c r="NIG1" s="128"/>
      <c r="NIH1" s="128"/>
      <c r="NII1" s="128"/>
      <c r="NIJ1" s="128"/>
      <c r="NIK1" s="128"/>
      <c r="NIL1" s="128"/>
      <c r="NIM1" s="128"/>
      <c r="NIN1" s="128"/>
      <c r="NIO1" s="128"/>
      <c r="NIP1" s="128"/>
      <c r="NIQ1" s="128"/>
      <c r="NIR1" s="128"/>
      <c r="NIS1" s="128"/>
      <c r="NIT1" s="128"/>
      <c r="NIU1" s="128"/>
      <c r="NIV1" s="128"/>
      <c r="NIW1" s="128"/>
      <c r="NIX1" s="128"/>
      <c r="NIY1" s="128"/>
      <c r="NIZ1" s="128"/>
      <c r="NJA1" s="128"/>
      <c r="NJB1" s="128"/>
      <c r="NJC1" s="128"/>
      <c r="NJD1" s="128"/>
      <c r="NJE1" s="128"/>
      <c r="NJF1" s="128"/>
      <c r="NJG1" s="128"/>
      <c r="NJH1" s="128"/>
      <c r="NJI1" s="128"/>
      <c r="NJJ1" s="128"/>
      <c r="NJK1" s="128"/>
      <c r="NJL1" s="128"/>
      <c r="NJM1" s="128"/>
      <c r="NJN1" s="128"/>
      <c r="NJO1" s="128"/>
      <c r="NJP1" s="128"/>
      <c r="NJQ1" s="128"/>
      <c r="NJR1" s="128"/>
      <c r="NJS1" s="128"/>
      <c r="NJT1" s="128"/>
      <c r="NJU1" s="128"/>
      <c r="NJV1" s="128"/>
      <c r="NJW1" s="128"/>
      <c r="NJX1" s="128"/>
      <c r="NJY1" s="128"/>
      <c r="NJZ1" s="128"/>
      <c r="NKA1" s="128"/>
      <c r="NKB1" s="128"/>
      <c r="NKC1" s="128"/>
      <c r="NKD1" s="128"/>
      <c r="NKE1" s="128"/>
      <c r="NKF1" s="128"/>
      <c r="NKG1" s="128"/>
      <c r="NKH1" s="128"/>
      <c r="NKI1" s="128"/>
      <c r="NKJ1" s="128"/>
      <c r="NKK1" s="128"/>
      <c r="NKL1" s="128"/>
      <c r="NKM1" s="128"/>
      <c r="NKN1" s="128"/>
      <c r="NKO1" s="128"/>
      <c r="NKP1" s="128"/>
      <c r="NKQ1" s="128"/>
      <c r="NKR1" s="128"/>
      <c r="NKS1" s="128"/>
      <c r="NKT1" s="128"/>
      <c r="NKU1" s="128"/>
      <c r="NKV1" s="128"/>
      <c r="NKW1" s="128"/>
      <c r="NKX1" s="128"/>
      <c r="NKY1" s="128"/>
      <c r="NKZ1" s="128"/>
      <c r="NLA1" s="128"/>
      <c r="NLB1" s="128"/>
      <c r="NLC1" s="128"/>
      <c r="NLD1" s="128"/>
      <c r="NLE1" s="128"/>
      <c r="NLF1" s="128"/>
      <c r="NLG1" s="128"/>
      <c r="NLH1" s="128"/>
      <c r="NLI1" s="128"/>
      <c r="NLJ1" s="128"/>
      <c r="NLK1" s="128"/>
      <c r="NLL1" s="128"/>
      <c r="NLM1" s="128"/>
      <c r="NLN1" s="128"/>
      <c r="NLO1" s="128"/>
      <c r="NLP1" s="128"/>
      <c r="NLQ1" s="128"/>
      <c r="NLR1" s="128"/>
      <c r="NLS1" s="128"/>
      <c r="NLT1" s="128"/>
      <c r="NLU1" s="128"/>
      <c r="NLV1" s="128"/>
      <c r="NLW1" s="128"/>
      <c r="NLX1" s="128"/>
      <c r="NLY1" s="128"/>
      <c r="NLZ1" s="128"/>
      <c r="NMA1" s="128"/>
      <c r="NMB1" s="128"/>
      <c r="NMC1" s="128"/>
      <c r="NMD1" s="128"/>
      <c r="NME1" s="128"/>
      <c r="NMF1" s="128"/>
      <c r="NMG1" s="128"/>
      <c r="NMH1" s="128"/>
      <c r="NMI1" s="128"/>
      <c r="NMJ1" s="128"/>
      <c r="NMK1" s="128"/>
      <c r="NML1" s="128"/>
      <c r="NMM1" s="128"/>
      <c r="NMN1" s="128"/>
      <c r="NMO1" s="128"/>
      <c r="NMP1" s="128"/>
      <c r="NMQ1" s="128"/>
      <c r="NMR1" s="128"/>
      <c r="NMS1" s="128"/>
      <c r="NMT1" s="128"/>
      <c r="NMU1" s="128"/>
      <c r="NMV1" s="128"/>
      <c r="NMW1" s="128"/>
      <c r="NMX1" s="128"/>
      <c r="NMY1" s="128"/>
      <c r="NMZ1" s="128"/>
      <c r="NNA1" s="128"/>
      <c r="NNB1" s="128"/>
      <c r="NNC1" s="128"/>
      <c r="NND1" s="128"/>
      <c r="NNE1" s="128"/>
      <c r="NNF1" s="128"/>
      <c r="NNG1" s="128"/>
      <c r="NNH1" s="128"/>
      <c r="NNI1" s="128"/>
      <c r="NNJ1" s="128"/>
      <c r="NNK1" s="128"/>
      <c r="NNL1" s="128"/>
      <c r="NNM1" s="128"/>
      <c r="NNN1" s="128"/>
      <c r="NNO1" s="128"/>
      <c r="NNP1" s="128"/>
      <c r="NNQ1" s="128"/>
      <c r="NNR1" s="128"/>
      <c r="NNS1" s="128"/>
      <c r="NNT1" s="128"/>
      <c r="NNU1" s="128"/>
      <c r="NNV1" s="128"/>
      <c r="NNW1" s="128"/>
      <c r="NNX1" s="128"/>
      <c r="NNY1" s="128"/>
      <c r="NNZ1" s="128"/>
      <c r="NOA1" s="128"/>
      <c r="NOB1" s="128"/>
      <c r="NOC1" s="128"/>
      <c r="NOD1" s="128"/>
      <c r="NOE1" s="128"/>
      <c r="NOF1" s="128"/>
      <c r="NOG1" s="128"/>
      <c r="NOH1" s="128"/>
      <c r="NOI1" s="128"/>
      <c r="NOJ1" s="128"/>
      <c r="NOK1" s="128"/>
      <c r="NOL1" s="128"/>
      <c r="NOM1" s="128"/>
      <c r="NON1" s="128"/>
      <c r="NOO1" s="128"/>
      <c r="NOP1" s="128"/>
      <c r="NOQ1" s="128"/>
      <c r="NOR1" s="128"/>
      <c r="NOS1" s="128"/>
      <c r="NOT1" s="128"/>
      <c r="NOU1" s="128"/>
      <c r="NOV1" s="128"/>
      <c r="NOW1" s="128"/>
      <c r="NOX1" s="128"/>
      <c r="NOY1" s="128"/>
      <c r="NOZ1" s="128"/>
      <c r="NPA1" s="128"/>
      <c r="NPB1" s="128"/>
      <c r="NPC1" s="128"/>
      <c r="NPD1" s="128"/>
      <c r="NPE1" s="128"/>
      <c r="NPF1" s="128"/>
      <c r="NPG1" s="128"/>
      <c r="NPH1" s="128"/>
      <c r="NPI1" s="128"/>
      <c r="NPJ1" s="128"/>
      <c r="NPK1" s="128"/>
      <c r="NPL1" s="128"/>
      <c r="NPM1" s="128"/>
      <c r="NPN1" s="128"/>
      <c r="NPO1" s="128"/>
      <c r="NPP1" s="128"/>
      <c r="NPQ1" s="128"/>
      <c r="NPR1" s="128"/>
      <c r="NPS1" s="128"/>
      <c r="NPT1" s="128"/>
      <c r="NPU1" s="128"/>
      <c r="NPV1" s="128"/>
      <c r="NPW1" s="128"/>
      <c r="NPX1" s="128"/>
      <c r="NPY1" s="128"/>
      <c r="NPZ1" s="128"/>
      <c r="NQA1" s="128"/>
      <c r="NQB1" s="128"/>
      <c r="NQC1" s="128"/>
      <c r="NQD1" s="128"/>
      <c r="NQE1" s="128"/>
      <c r="NQF1" s="128"/>
      <c r="NQG1" s="128"/>
      <c r="NQH1" s="128"/>
      <c r="NQI1" s="128"/>
      <c r="NQJ1" s="128"/>
      <c r="NQK1" s="128"/>
      <c r="NQL1" s="128"/>
      <c r="NQM1" s="128"/>
      <c r="NQN1" s="128"/>
      <c r="NQO1" s="128"/>
      <c r="NQP1" s="128"/>
      <c r="NQQ1" s="128"/>
      <c r="NQR1" s="128"/>
      <c r="NQS1" s="128"/>
      <c r="NQT1" s="128"/>
      <c r="NQU1" s="128"/>
      <c r="NQV1" s="128"/>
      <c r="NQW1" s="128"/>
      <c r="NQX1" s="128"/>
      <c r="NQY1" s="128"/>
      <c r="NQZ1" s="128"/>
      <c r="NRA1" s="128"/>
      <c r="NRB1" s="128"/>
      <c r="NRC1" s="128"/>
      <c r="NRD1" s="128"/>
      <c r="NRE1" s="128"/>
      <c r="NRF1" s="128"/>
      <c r="NRG1" s="128"/>
      <c r="NRH1" s="128"/>
      <c r="NRI1" s="128"/>
      <c r="NRJ1" s="128"/>
      <c r="NRK1" s="128"/>
      <c r="NRL1" s="128"/>
      <c r="NRM1" s="128"/>
      <c r="NRN1" s="128"/>
      <c r="NRO1" s="128"/>
      <c r="NRP1" s="128"/>
      <c r="NRQ1" s="128"/>
      <c r="NRR1" s="128"/>
      <c r="NRS1" s="128"/>
      <c r="NRT1" s="128"/>
      <c r="NRU1" s="128"/>
      <c r="NRV1" s="128"/>
      <c r="NRW1" s="128"/>
      <c r="NRX1" s="128"/>
      <c r="NRY1" s="128"/>
      <c r="NRZ1" s="128"/>
      <c r="NSA1" s="128"/>
      <c r="NSB1" s="128"/>
      <c r="NSC1" s="128"/>
      <c r="NSD1" s="128"/>
      <c r="NSE1" s="128"/>
      <c r="NSF1" s="128"/>
      <c r="NSG1" s="128"/>
      <c r="NSH1" s="128"/>
      <c r="NSI1" s="128"/>
      <c r="NSJ1" s="128"/>
      <c r="NSK1" s="128"/>
      <c r="NSL1" s="128"/>
      <c r="NSM1" s="128"/>
      <c r="NSN1" s="128"/>
      <c r="NSO1" s="128"/>
      <c r="NSP1" s="128"/>
      <c r="NSQ1" s="128"/>
      <c r="NSR1" s="128"/>
      <c r="NSS1" s="128"/>
      <c r="NST1" s="128"/>
      <c r="NSU1" s="128"/>
      <c r="NSV1" s="128"/>
      <c r="NSW1" s="128"/>
      <c r="NSX1" s="128"/>
      <c r="NSY1" s="128"/>
      <c r="NSZ1" s="128"/>
      <c r="NTA1" s="128"/>
      <c r="NTB1" s="128"/>
      <c r="NTC1" s="128"/>
      <c r="NTD1" s="128"/>
      <c r="NTE1" s="128"/>
      <c r="NTF1" s="128"/>
      <c r="NTG1" s="128"/>
      <c r="NTH1" s="128"/>
      <c r="NTI1" s="128"/>
      <c r="NTJ1" s="128"/>
      <c r="NTK1" s="128"/>
      <c r="NTL1" s="128"/>
      <c r="NTM1" s="128"/>
      <c r="NTN1" s="128"/>
      <c r="NTO1" s="128"/>
      <c r="NTP1" s="128"/>
      <c r="NTQ1" s="128"/>
      <c r="NTR1" s="128"/>
      <c r="NTS1" s="128"/>
      <c r="NTT1" s="128"/>
      <c r="NTU1" s="128"/>
      <c r="NTV1" s="128"/>
      <c r="NTW1" s="128"/>
      <c r="NTX1" s="128"/>
      <c r="NTY1" s="128"/>
      <c r="NTZ1" s="128"/>
      <c r="NUA1" s="128"/>
      <c r="NUB1" s="128"/>
      <c r="NUC1" s="128"/>
      <c r="NUD1" s="128"/>
      <c r="NUE1" s="128"/>
      <c r="NUF1" s="128"/>
      <c r="NUG1" s="128"/>
      <c r="NUH1" s="128"/>
      <c r="NUI1" s="128"/>
      <c r="NUJ1" s="128"/>
      <c r="NUK1" s="128"/>
      <c r="NUL1" s="128"/>
      <c r="NUM1" s="128"/>
      <c r="NUN1" s="128"/>
      <c r="NUO1" s="128"/>
      <c r="NUP1" s="128"/>
      <c r="NUQ1" s="128"/>
      <c r="NUR1" s="128"/>
      <c r="NUS1" s="128"/>
      <c r="NUT1" s="128"/>
      <c r="NUU1" s="128"/>
      <c r="NUV1" s="128"/>
      <c r="NUW1" s="128"/>
      <c r="NUX1" s="128"/>
      <c r="NUY1" s="128"/>
      <c r="NUZ1" s="128"/>
      <c r="NVA1" s="128"/>
      <c r="NVB1" s="128"/>
      <c r="NVC1" s="128"/>
      <c r="NVD1" s="128"/>
      <c r="NVE1" s="128"/>
      <c r="NVF1" s="128"/>
      <c r="NVG1" s="128"/>
      <c r="NVH1" s="128"/>
      <c r="NVI1" s="128"/>
      <c r="NVJ1" s="128"/>
      <c r="NVK1" s="128"/>
      <c r="NVL1" s="128"/>
      <c r="NVM1" s="128"/>
      <c r="NVN1" s="128"/>
      <c r="NVO1" s="128"/>
      <c r="NVP1" s="128"/>
      <c r="NVQ1" s="128"/>
      <c r="NVR1" s="128"/>
      <c r="NVS1" s="128"/>
      <c r="NVT1" s="128"/>
      <c r="NVU1" s="128"/>
      <c r="NVV1" s="128"/>
      <c r="NVW1" s="128"/>
      <c r="NVX1" s="128"/>
      <c r="NVY1" s="128"/>
      <c r="NVZ1" s="128"/>
      <c r="NWA1" s="128"/>
      <c r="NWB1" s="128"/>
      <c r="NWC1" s="128"/>
      <c r="NWD1" s="128"/>
      <c r="NWE1" s="128"/>
      <c r="NWF1" s="128"/>
      <c r="NWG1" s="128"/>
      <c r="NWH1" s="128"/>
      <c r="NWI1" s="128"/>
      <c r="NWJ1" s="128"/>
      <c r="NWK1" s="128"/>
      <c r="NWL1" s="128"/>
      <c r="NWM1" s="128"/>
      <c r="NWN1" s="128"/>
      <c r="NWO1" s="128"/>
      <c r="NWP1" s="128"/>
      <c r="NWQ1" s="128"/>
      <c r="NWR1" s="128"/>
      <c r="NWS1" s="128"/>
      <c r="NWT1" s="128"/>
      <c r="NWU1" s="128"/>
      <c r="NWV1" s="128"/>
      <c r="NWW1" s="128"/>
      <c r="NWX1" s="128"/>
      <c r="NWY1" s="128"/>
      <c r="NWZ1" s="128"/>
      <c r="NXA1" s="128"/>
      <c r="NXB1" s="128"/>
      <c r="NXC1" s="128"/>
      <c r="NXD1" s="128"/>
      <c r="NXE1" s="128"/>
      <c r="NXF1" s="128"/>
      <c r="NXG1" s="128"/>
      <c r="NXH1" s="128"/>
      <c r="NXI1" s="128"/>
      <c r="NXJ1" s="128"/>
      <c r="NXK1" s="128"/>
      <c r="NXL1" s="128"/>
      <c r="NXM1" s="128"/>
      <c r="NXN1" s="128"/>
      <c r="NXO1" s="128"/>
      <c r="NXP1" s="128"/>
      <c r="NXQ1" s="128"/>
      <c r="NXR1" s="128"/>
      <c r="NXS1" s="128"/>
      <c r="NXT1" s="128"/>
      <c r="NXU1" s="128"/>
      <c r="NXV1" s="128"/>
      <c r="NXW1" s="128"/>
      <c r="NXX1" s="128"/>
      <c r="NXY1" s="128"/>
      <c r="NXZ1" s="128"/>
      <c r="NYA1" s="128"/>
      <c r="NYB1" s="128"/>
      <c r="NYC1" s="128"/>
      <c r="NYD1" s="128"/>
      <c r="NYE1" s="128"/>
      <c r="NYF1" s="128"/>
      <c r="NYG1" s="128"/>
      <c r="NYH1" s="128"/>
      <c r="NYI1" s="128"/>
      <c r="NYJ1" s="128"/>
      <c r="NYK1" s="128"/>
      <c r="NYL1" s="128"/>
      <c r="NYM1" s="128"/>
      <c r="NYN1" s="128"/>
      <c r="NYO1" s="128"/>
      <c r="NYP1" s="128"/>
      <c r="NYQ1" s="128"/>
      <c r="NYR1" s="128"/>
      <c r="NYS1" s="128"/>
      <c r="NYT1" s="128"/>
      <c r="NYU1" s="128"/>
      <c r="NYV1" s="128"/>
      <c r="NYW1" s="128"/>
      <c r="NYX1" s="128"/>
      <c r="NYY1" s="128"/>
      <c r="NYZ1" s="128"/>
      <c r="NZA1" s="128"/>
      <c r="NZB1" s="128"/>
      <c r="NZC1" s="128"/>
      <c r="NZD1" s="128"/>
      <c r="NZE1" s="128"/>
      <c r="NZF1" s="128"/>
      <c r="NZG1" s="128"/>
      <c r="NZH1" s="128"/>
      <c r="NZI1" s="128"/>
      <c r="NZJ1" s="128"/>
      <c r="NZK1" s="128"/>
      <c r="NZL1" s="128"/>
      <c r="NZM1" s="128"/>
      <c r="NZN1" s="128"/>
      <c r="NZO1" s="128"/>
      <c r="NZP1" s="128"/>
      <c r="NZQ1" s="128"/>
      <c r="NZR1" s="128"/>
      <c r="NZS1" s="128"/>
      <c r="NZT1" s="128"/>
      <c r="NZU1" s="128"/>
      <c r="NZV1" s="128"/>
      <c r="NZW1" s="128"/>
      <c r="NZX1" s="128"/>
      <c r="NZY1" s="128"/>
      <c r="NZZ1" s="128"/>
      <c r="OAA1" s="128"/>
      <c r="OAB1" s="128"/>
      <c r="OAC1" s="128"/>
      <c r="OAD1" s="128"/>
      <c r="OAE1" s="128"/>
      <c r="OAF1" s="128"/>
      <c r="OAG1" s="128"/>
      <c r="OAH1" s="128"/>
      <c r="OAI1" s="128"/>
      <c r="OAJ1" s="128"/>
      <c r="OAK1" s="128"/>
      <c r="OAL1" s="128"/>
      <c r="OAM1" s="128"/>
      <c r="OAN1" s="128"/>
      <c r="OAO1" s="128"/>
      <c r="OAP1" s="128"/>
      <c r="OAQ1" s="128"/>
      <c r="OAR1" s="128"/>
      <c r="OAS1" s="128"/>
      <c r="OAT1" s="128"/>
      <c r="OAU1" s="128"/>
      <c r="OAV1" s="128"/>
      <c r="OAW1" s="128"/>
      <c r="OAX1" s="128"/>
      <c r="OAY1" s="128"/>
      <c r="OAZ1" s="128"/>
      <c r="OBA1" s="128"/>
      <c r="OBB1" s="128"/>
      <c r="OBC1" s="128"/>
      <c r="OBD1" s="128"/>
      <c r="OBE1" s="128"/>
      <c r="OBF1" s="128"/>
      <c r="OBG1" s="128"/>
      <c r="OBH1" s="128"/>
      <c r="OBI1" s="128"/>
      <c r="OBJ1" s="128"/>
      <c r="OBK1" s="128"/>
      <c r="OBL1" s="128"/>
      <c r="OBM1" s="128"/>
      <c r="OBN1" s="128"/>
      <c r="OBO1" s="128"/>
      <c r="OBP1" s="128"/>
      <c r="OBQ1" s="128"/>
      <c r="OBR1" s="128"/>
      <c r="OBS1" s="128"/>
      <c r="OBT1" s="128"/>
      <c r="OBU1" s="128"/>
      <c r="OBV1" s="128"/>
      <c r="OBW1" s="128"/>
      <c r="OBX1" s="128"/>
      <c r="OBY1" s="128"/>
      <c r="OBZ1" s="128"/>
      <c r="OCA1" s="128"/>
      <c r="OCB1" s="128"/>
      <c r="OCC1" s="128"/>
      <c r="OCD1" s="128"/>
      <c r="OCE1" s="128"/>
      <c r="OCF1" s="128"/>
      <c r="OCG1" s="128"/>
      <c r="OCH1" s="128"/>
      <c r="OCI1" s="128"/>
      <c r="OCJ1" s="128"/>
      <c r="OCK1" s="128"/>
      <c r="OCL1" s="128"/>
      <c r="OCM1" s="128"/>
      <c r="OCN1" s="128"/>
      <c r="OCO1" s="128"/>
      <c r="OCP1" s="128"/>
      <c r="OCQ1" s="128"/>
      <c r="OCR1" s="128"/>
      <c r="OCS1" s="128"/>
      <c r="OCT1" s="128"/>
      <c r="OCU1" s="128"/>
      <c r="OCV1" s="128"/>
      <c r="OCW1" s="128"/>
      <c r="OCX1" s="128"/>
      <c r="OCY1" s="128"/>
      <c r="OCZ1" s="128"/>
      <c r="ODA1" s="128"/>
      <c r="ODB1" s="128"/>
      <c r="ODC1" s="128"/>
      <c r="ODD1" s="128"/>
      <c r="ODE1" s="128"/>
      <c r="ODF1" s="128"/>
      <c r="ODG1" s="128"/>
      <c r="ODH1" s="128"/>
      <c r="ODI1" s="128"/>
      <c r="ODJ1" s="128"/>
      <c r="ODK1" s="128"/>
      <c r="ODL1" s="128"/>
      <c r="ODM1" s="128"/>
      <c r="ODN1" s="128"/>
      <c r="ODO1" s="128"/>
      <c r="ODP1" s="128"/>
      <c r="ODQ1" s="128"/>
      <c r="ODR1" s="128"/>
      <c r="ODS1" s="128"/>
      <c r="ODT1" s="128"/>
      <c r="ODU1" s="128"/>
      <c r="ODV1" s="128"/>
      <c r="ODW1" s="128"/>
      <c r="ODX1" s="128"/>
      <c r="ODY1" s="128"/>
      <c r="ODZ1" s="128"/>
      <c r="OEA1" s="128"/>
      <c r="OEB1" s="128"/>
      <c r="OEC1" s="128"/>
      <c r="OED1" s="128"/>
      <c r="OEE1" s="128"/>
      <c r="OEF1" s="128"/>
      <c r="OEG1" s="128"/>
      <c r="OEH1" s="128"/>
      <c r="OEI1" s="128"/>
      <c r="OEJ1" s="128"/>
      <c r="OEK1" s="128"/>
      <c r="OEL1" s="128"/>
      <c r="OEM1" s="128"/>
      <c r="OEN1" s="128"/>
      <c r="OEO1" s="128"/>
      <c r="OEP1" s="128"/>
      <c r="OEQ1" s="128"/>
      <c r="OER1" s="128"/>
      <c r="OES1" s="128"/>
      <c r="OET1" s="128"/>
      <c r="OEU1" s="128"/>
      <c r="OEV1" s="128"/>
      <c r="OEW1" s="128"/>
      <c r="OEX1" s="128"/>
      <c r="OEY1" s="128"/>
      <c r="OEZ1" s="128"/>
      <c r="OFA1" s="128"/>
      <c r="OFB1" s="128"/>
      <c r="OFC1" s="128"/>
      <c r="OFD1" s="128"/>
      <c r="OFE1" s="128"/>
      <c r="OFF1" s="128"/>
      <c r="OFG1" s="128"/>
      <c r="OFH1" s="128"/>
      <c r="OFI1" s="128"/>
      <c r="OFJ1" s="128"/>
      <c r="OFK1" s="128"/>
      <c r="OFL1" s="128"/>
      <c r="OFM1" s="128"/>
      <c r="OFN1" s="128"/>
      <c r="OFO1" s="128"/>
      <c r="OFP1" s="128"/>
      <c r="OFQ1" s="128"/>
      <c r="OFR1" s="128"/>
      <c r="OFS1" s="128"/>
      <c r="OFT1" s="128"/>
      <c r="OFU1" s="128"/>
      <c r="OFV1" s="128"/>
      <c r="OFW1" s="128"/>
      <c r="OFX1" s="128"/>
      <c r="OFY1" s="128"/>
      <c r="OFZ1" s="128"/>
      <c r="OGA1" s="128"/>
      <c r="OGB1" s="128"/>
      <c r="OGC1" s="128"/>
      <c r="OGD1" s="128"/>
      <c r="OGE1" s="128"/>
      <c r="OGF1" s="128"/>
      <c r="OGG1" s="128"/>
      <c r="OGH1" s="128"/>
      <c r="OGI1" s="128"/>
      <c r="OGJ1" s="128"/>
      <c r="OGK1" s="128"/>
      <c r="OGL1" s="128"/>
      <c r="OGM1" s="128"/>
      <c r="OGN1" s="128"/>
      <c r="OGO1" s="128"/>
      <c r="OGP1" s="128"/>
      <c r="OGQ1" s="128"/>
      <c r="OGR1" s="128"/>
      <c r="OGS1" s="128"/>
      <c r="OGT1" s="128"/>
      <c r="OGU1" s="128"/>
      <c r="OGV1" s="128"/>
      <c r="OGW1" s="128"/>
      <c r="OGX1" s="128"/>
      <c r="OGY1" s="128"/>
      <c r="OGZ1" s="128"/>
      <c r="OHA1" s="128"/>
      <c r="OHB1" s="128"/>
      <c r="OHC1" s="128"/>
      <c r="OHD1" s="128"/>
      <c r="OHE1" s="128"/>
      <c r="OHF1" s="128"/>
      <c r="OHG1" s="128"/>
      <c r="OHH1" s="128"/>
      <c r="OHI1" s="128"/>
      <c r="OHJ1" s="128"/>
      <c r="OHK1" s="128"/>
      <c r="OHL1" s="128"/>
      <c r="OHM1" s="128"/>
      <c r="OHN1" s="128"/>
      <c r="OHO1" s="128"/>
      <c r="OHP1" s="128"/>
      <c r="OHQ1" s="128"/>
      <c r="OHR1" s="128"/>
      <c r="OHS1" s="128"/>
      <c r="OHT1" s="128"/>
      <c r="OHU1" s="128"/>
      <c r="OHV1" s="128"/>
      <c r="OHW1" s="128"/>
      <c r="OHX1" s="128"/>
      <c r="OHY1" s="128"/>
      <c r="OHZ1" s="128"/>
      <c r="OIA1" s="128"/>
      <c r="OIB1" s="128"/>
      <c r="OIC1" s="128"/>
      <c r="OID1" s="128"/>
      <c r="OIE1" s="128"/>
      <c r="OIF1" s="128"/>
      <c r="OIG1" s="128"/>
      <c r="OIH1" s="128"/>
      <c r="OII1" s="128"/>
      <c r="OIJ1" s="128"/>
      <c r="OIK1" s="128"/>
      <c r="OIL1" s="128"/>
      <c r="OIM1" s="128"/>
      <c r="OIN1" s="128"/>
      <c r="OIO1" s="128"/>
      <c r="OIP1" s="128"/>
      <c r="OIQ1" s="128"/>
      <c r="OIR1" s="128"/>
      <c r="OIS1" s="128"/>
      <c r="OIT1" s="128"/>
      <c r="OIU1" s="128"/>
      <c r="OIV1" s="128"/>
      <c r="OIW1" s="128"/>
      <c r="OIX1" s="128"/>
      <c r="OIY1" s="128"/>
      <c r="OIZ1" s="128"/>
      <c r="OJA1" s="128"/>
      <c r="OJB1" s="128"/>
      <c r="OJC1" s="128"/>
      <c r="OJD1" s="128"/>
      <c r="OJE1" s="128"/>
      <c r="OJF1" s="128"/>
      <c r="OJG1" s="128"/>
      <c r="OJH1" s="128"/>
      <c r="OJI1" s="128"/>
      <c r="OJJ1" s="128"/>
      <c r="OJK1" s="128"/>
      <c r="OJL1" s="128"/>
      <c r="OJM1" s="128"/>
      <c r="OJN1" s="128"/>
      <c r="OJO1" s="128"/>
      <c r="OJP1" s="128"/>
      <c r="OJQ1" s="128"/>
      <c r="OJR1" s="128"/>
      <c r="OJS1" s="128"/>
      <c r="OJT1" s="128"/>
      <c r="OJU1" s="128"/>
      <c r="OJV1" s="128"/>
      <c r="OJW1" s="128"/>
      <c r="OJX1" s="128"/>
      <c r="OJY1" s="128"/>
      <c r="OJZ1" s="128"/>
      <c r="OKA1" s="128"/>
      <c r="OKB1" s="128"/>
      <c r="OKC1" s="128"/>
      <c r="OKD1" s="128"/>
      <c r="OKE1" s="128"/>
      <c r="OKF1" s="128"/>
      <c r="OKG1" s="128"/>
      <c r="OKH1" s="128"/>
      <c r="OKI1" s="128"/>
      <c r="OKJ1" s="128"/>
      <c r="OKK1" s="128"/>
      <c r="OKL1" s="128"/>
      <c r="OKM1" s="128"/>
      <c r="OKN1" s="128"/>
      <c r="OKO1" s="128"/>
      <c r="OKP1" s="128"/>
      <c r="OKQ1" s="128"/>
      <c r="OKR1" s="128"/>
      <c r="OKS1" s="128"/>
      <c r="OKT1" s="128"/>
      <c r="OKU1" s="128"/>
      <c r="OKV1" s="128"/>
      <c r="OKW1" s="128"/>
      <c r="OKX1" s="128"/>
      <c r="OKY1" s="128"/>
      <c r="OKZ1" s="128"/>
      <c r="OLA1" s="128"/>
      <c r="OLB1" s="128"/>
      <c r="OLC1" s="128"/>
      <c r="OLD1" s="128"/>
      <c r="OLE1" s="128"/>
      <c r="OLF1" s="128"/>
      <c r="OLG1" s="128"/>
      <c r="OLH1" s="128"/>
      <c r="OLI1" s="128"/>
      <c r="OLJ1" s="128"/>
      <c r="OLK1" s="128"/>
      <c r="OLL1" s="128"/>
      <c r="OLM1" s="128"/>
      <c r="OLN1" s="128"/>
      <c r="OLO1" s="128"/>
      <c r="OLP1" s="128"/>
      <c r="OLQ1" s="128"/>
      <c r="OLR1" s="128"/>
      <c r="OLS1" s="128"/>
      <c r="OLT1" s="128"/>
      <c r="OLU1" s="128"/>
      <c r="OLV1" s="128"/>
      <c r="OLW1" s="128"/>
      <c r="OLX1" s="128"/>
      <c r="OLY1" s="128"/>
      <c r="OLZ1" s="128"/>
      <c r="OMA1" s="128"/>
      <c r="OMB1" s="128"/>
      <c r="OMC1" s="128"/>
      <c r="OMD1" s="128"/>
      <c r="OME1" s="128"/>
      <c r="OMF1" s="128"/>
      <c r="OMG1" s="128"/>
      <c r="OMH1" s="128"/>
      <c r="OMI1" s="128"/>
      <c r="OMJ1" s="128"/>
      <c r="OMK1" s="128"/>
      <c r="OML1" s="128"/>
      <c r="OMM1" s="128"/>
      <c r="OMN1" s="128"/>
      <c r="OMO1" s="128"/>
      <c r="OMP1" s="128"/>
      <c r="OMQ1" s="128"/>
      <c r="OMR1" s="128"/>
      <c r="OMS1" s="128"/>
      <c r="OMT1" s="128"/>
      <c r="OMU1" s="128"/>
      <c r="OMV1" s="128"/>
      <c r="OMW1" s="128"/>
      <c r="OMX1" s="128"/>
      <c r="OMY1" s="128"/>
      <c r="OMZ1" s="128"/>
      <c r="ONA1" s="128"/>
      <c r="ONB1" s="128"/>
      <c r="ONC1" s="128"/>
      <c r="OND1" s="128"/>
      <c r="ONE1" s="128"/>
      <c r="ONF1" s="128"/>
      <c r="ONG1" s="128"/>
      <c r="ONH1" s="128"/>
      <c r="ONI1" s="128"/>
      <c r="ONJ1" s="128"/>
      <c r="ONK1" s="128"/>
      <c r="ONL1" s="128"/>
      <c r="ONM1" s="128"/>
      <c r="ONN1" s="128"/>
      <c r="ONO1" s="128"/>
      <c r="ONP1" s="128"/>
      <c r="ONQ1" s="128"/>
      <c r="ONR1" s="128"/>
      <c r="ONS1" s="128"/>
      <c r="ONT1" s="128"/>
      <c r="ONU1" s="128"/>
      <c r="ONV1" s="128"/>
      <c r="ONW1" s="128"/>
      <c r="ONX1" s="128"/>
      <c r="ONY1" s="128"/>
      <c r="ONZ1" s="128"/>
      <c r="OOA1" s="128"/>
      <c r="OOB1" s="128"/>
      <c r="OOC1" s="128"/>
      <c r="OOD1" s="128"/>
      <c r="OOE1" s="128"/>
      <c r="OOF1" s="128"/>
      <c r="OOG1" s="128"/>
      <c r="OOH1" s="128"/>
      <c r="OOI1" s="128"/>
      <c r="OOJ1" s="128"/>
      <c r="OOK1" s="128"/>
      <c r="OOL1" s="128"/>
      <c r="OOM1" s="128"/>
      <c r="OON1" s="128"/>
      <c r="OOO1" s="128"/>
      <c r="OOP1" s="128"/>
      <c r="OOQ1" s="128"/>
      <c r="OOR1" s="128"/>
      <c r="OOS1" s="128"/>
      <c r="OOT1" s="128"/>
      <c r="OOU1" s="128"/>
      <c r="OOV1" s="128"/>
      <c r="OOW1" s="128"/>
      <c r="OOX1" s="128"/>
      <c r="OOY1" s="128"/>
      <c r="OOZ1" s="128"/>
      <c r="OPA1" s="128"/>
      <c r="OPB1" s="128"/>
      <c r="OPC1" s="128"/>
      <c r="OPD1" s="128"/>
      <c r="OPE1" s="128"/>
      <c r="OPF1" s="128"/>
      <c r="OPG1" s="128"/>
      <c r="OPH1" s="128"/>
      <c r="OPI1" s="128"/>
      <c r="OPJ1" s="128"/>
      <c r="OPK1" s="128"/>
      <c r="OPL1" s="128"/>
      <c r="OPM1" s="128"/>
      <c r="OPN1" s="128"/>
      <c r="OPO1" s="128"/>
      <c r="OPP1" s="128"/>
      <c r="OPQ1" s="128"/>
      <c r="OPR1" s="128"/>
      <c r="OPS1" s="128"/>
      <c r="OPT1" s="128"/>
      <c r="OPU1" s="128"/>
      <c r="OPV1" s="128"/>
      <c r="OPW1" s="128"/>
      <c r="OPX1" s="128"/>
      <c r="OPY1" s="128"/>
      <c r="OPZ1" s="128"/>
      <c r="OQA1" s="128"/>
      <c r="OQB1" s="128"/>
      <c r="OQC1" s="128"/>
      <c r="OQD1" s="128"/>
      <c r="OQE1" s="128"/>
      <c r="OQF1" s="128"/>
      <c r="OQG1" s="128"/>
      <c r="OQH1" s="128"/>
      <c r="OQI1" s="128"/>
      <c r="OQJ1" s="128"/>
      <c r="OQK1" s="128"/>
      <c r="OQL1" s="128"/>
      <c r="OQM1" s="128"/>
      <c r="OQN1" s="128"/>
      <c r="OQO1" s="128"/>
      <c r="OQP1" s="128"/>
      <c r="OQQ1" s="128"/>
      <c r="OQR1" s="128"/>
      <c r="OQS1" s="128"/>
      <c r="OQT1" s="128"/>
      <c r="OQU1" s="128"/>
      <c r="OQV1" s="128"/>
      <c r="OQW1" s="128"/>
      <c r="OQX1" s="128"/>
      <c r="OQY1" s="128"/>
      <c r="OQZ1" s="128"/>
      <c r="ORA1" s="128"/>
      <c r="ORB1" s="128"/>
      <c r="ORC1" s="128"/>
      <c r="ORD1" s="128"/>
      <c r="ORE1" s="128"/>
      <c r="ORF1" s="128"/>
      <c r="ORG1" s="128"/>
      <c r="ORH1" s="128"/>
      <c r="ORI1" s="128"/>
      <c r="ORJ1" s="128"/>
      <c r="ORK1" s="128"/>
      <c r="ORL1" s="128"/>
      <c r="ORM1" s="128"/>
      <c r="ORN1" s="128"/>
      <c r="ORO1" s="128"/>
      <c r="ORP1" s="128"/>
      <c r="ORQ1" s="128"/>
      <c r="ORR1" s="128"/>
      <c r="ORS1" s="128"/>
      <c r="ORT1" s="128"/>
      <c r="ORU1" s="128"/>
      <c r="ORV1" s="128"/>
      <c r="ORW1" s="128"/>
      <c r="ORX1" s="128"/>
      <c r="ORY1" s="128"/>
      <c r="ORZ1" s="128"/>
      <c r="OSA1" s="128"/>
      <c r="OSB1" s="128"/>
      <c r="OSC1" s="128"/>
      <c r="OSD1" s="128"/>
      <c r="OSE1" s="128"/>
      <c r="OSF1" s="128"/>
      <c r="OSG1" s="128"/>
      <c r="OSH1" s="128"/>
      <c r="OSI1" s="128"/>
      <c r="OSJ1" s="128"/>
      <c r="OSK1" s="128"/>
      <c r="OSL1" s="128"/>
      <c r="OSM1" s="128"/>
      <c r="OSN1" s="128"/>
      <c r="OSO1" s="128"/>
      <c r="OSP1" s="128"/>
      <c r="OSQ1" s="128"/>
      <c r="OSR1" s="128"/>
      <c r="OSS1" s="128"/>
      <c r="OST1" s="128"/>
      <c r="OSU1" s="128"/>
      <c r="OSV1" s="128"/>
      <c r="OSW1" s="128"/>
      <c r="OSX1" s="128"/>
      <c r="OSY1" s="128"/>
      <c r="OSZ1" s="128"/>
      <c r="OTA1" s="128"/>
      <c r="OTB1" s="128"/>
      <c r="OTC1" s="128"/>
      <c r="OTD1" s="128"/>
      <c r="OTE1" s="128"/>
      <c r="OTF1" s="128"/>
      <c r="OTG1" s="128"/>
      <c r="OTH1" s="128"/>
      <c r="OTI1" s="128"/>
      <c r="OTJ1" s="128"/>
      <c r="OTK1" s="128"/>
      <c r="OTL1" s="128"/>
      <c r="OTM1" s="128"/>
      <c r="OTN1" s="128"/>
      <c r="OTO1" s="128"/>
      <c r="OTP1" s="128"/>
      <c r="OTQ1" s="128"/>
      <c r="OTR1" s="128"/>
      <c r="OTS1" s="128"/>
      <c r="OTT1" s="128"/>
      <c r="OTU1" s="128"/>
      <c r="OTV1" s="128"/>
      <c r="OTW1" s="128"/>
      <c r="OTX1" s="128"/>
      <c r="OTY1" s="128"/>
      <c r="OTZ1" s="128"/>
      <c r="OUA1" s="128"/>
      <c r="OUB1" s="128"/>
      <c r="OUC1" s="128"/>
      <c r="OUD1" s="128"/>
      <c r="OUE1" s="128"/>
      <c r="OUF1" s="128"/>
      <c r="OUG1" s="128"/>
      <c r="OUH1" s="128"/>
      <c r="OUI1" s="128"/>
      <c r="OUJ1" s="128"/>
      <c r="OUK1" s="128"/>
      <c r="OUL1" s="128"/>
      <c r="OUM1" s="128"/>
      <c r="OUN1" s="128"/>
      <c r="OUO1" s="128"/>
      <c r="OUP1" s="128"/>
      <c r="OUQ1" s="128"/>
      <c r="OUR1" s="128"/>
      <c r="OUS1" s="128"/>
      <c r="OUT1" s="128"/>
      <c r="OUU1" s="128"/>
      <c r="OUV1" s="128"/>
      <c r="OUW1" s="128"/>
      <c r="OUX1" s="128"/>
      <c r="OUY1" s="128"/>
      <c r="OUZ1" s="128"/>
      <c r="OVA1" s="128"/>
      <c r="OVB1" s="128"/>
      <c r="OVC1" s="128"/>
      <c r="OVD1" s="128"/>
      <c r="OVE1" s="128"/>
      <c r="OVF1" s="128"/>
      <c r="OVG1" s="128"/>
      <c r="OVH1" s="128"/>
      <c r="OVI1" s="128"/>
      <c r="OVJ1" s="128"/>
      <c r="OVK1" s="128"/>
      <c r="OVL1" s="128"/>
      <c r="OVM1" s="128"/>
      <c r="OVN1" s="128"/>
      <c r="OVO1" s="128"/>
      <c r="OVP1" s="128"/>
      <c r="OVQ1" s="128"/>
      <c r="OVR1" s="128"/>
      <c r="OVS1" s="128"/>
      <c r="OVT1" s="128"/>
      <c r="OVU1" s="128"/>
      <c r="OVV1" s="128"/>
      <c r="OVW1" s="128"/>
      <c r="OVX1" s="128"/>
      <c r="OVY1" s="128"/>
      <c r="OVZ1" s="128"/>
      <c r="OWA1" s="128"/>
      <c r="OWB1" s="128"/>
      <c r="OWC1" s="128"/>
      <c r="OWD1" s="128"/>
      <c r="OWE1" s="128"/>
      <c r="OWF1" s="128"/>
      <c r="OWG1" s="128"/>
      <c r="OWH1" s="128"/>
      <c r="OWI1" s="128"/>
      <c r="OWJ1" s="128"/>
      <c r="OWK1" s="128"/>
      <c r="OWL1" s="128"/>
      <c r="OWM1" s="128"/>
      <c r="OWN1" s="128"/>
      <c r="OWO1" s="128"/>
      <c r="OWP1" s="128"/>
      <c r="OWQ1" s="128"/>
      <c r="OWR1" s="128"/>
      <c r="OWS1" s="128"/>
      <c r="OWT1" s="128"/>
      <c r="OWU1" s="128"/>
      <c r="OWV1" s="128"/>
      <c r="OWW1" s="128"/>
      <c r="OWX1" s="128"/>
      <c r="OWY1" s="128"/>
      <c r="OWZ1" s="128"/>
      <c r="OXA1" s="128"/>
      <c r="OXB1" s="128"/>
      <c r="OXC1" s="128"/>
      <c r="OXD1" s="128"/>
      <c r="OXE1" s="128"/>
      <c r="OXF1" s="128"/>
      <c r="OXG1" s="128"/>
      <c r="OXH1" s="128"/>
      <c r="OXI1" s="128"/>
      <c r="OXJ1" s="128"/>
      <c r="OXK1" s="128"/>
      <c r="OXL1" s="128"/>
      <c r="OXM1" s="128"/>
      <c r="OXN1" s="128"/>
      <c r="OXO1" s="128"/>
      <c r="OXP1" s="128"/>
      <c r="OXQ1" s="128"/>
      <c r="OXR1" s="128"/>
      <c r="OXS1" s="128"/>
      <c r="OXT1" s="128"/>
      <c r="OXU1" s="128"/>
      <c r="OXV1" s="128"/>
      <c r="OXW1" s="128"/>
      <c r="OXX1" s="128"/>
      <c r="OXY1" s="128"/>
      <c r="OXZ1" s="128"/>
      <c r="OYA1" s="128"/>
      <c r="OYB1" s="128"/>
      <c r="OYC1" s="128"/>
      <c r="OYD1" s="128"/>
      <c r="OYE1" s="128"/>
      <c r="OYF1" s="128"/>
      <c r="OYG1" s="128"/>
      <c r="OYH1" s="128"/>
      <c r="OYI1" s="128"/>
      <c r="OYJ1" s="128"/>
      <c r="OYK1" s="128"/>
      <c r="OYL1" s="128"/>
      <c r="OYM1" s="128"/>
      <c r="OYN1" s="128"/>
      <c r="OYO1" s="128"/>
      <c r="OYP1" s="128"/>
      <c r="OYQ1" s="128"/>
      <c r="OYR1" s="128"/>
      <c r="OYS1" s="128"/>
      <c r="OYT1" s="128"/>
      <c r="OYU1" s="128"/>
      <c r="OYV1" s="128"/>
      <c r="OYW1" s="128"/>
      <c r="OYX1" s="128"/>
      <c r="OYY1" s="128"/>
      <c r="OYZ1" s="128"/>
      <c r="OZA1" s="128"/>
      <c r="OZB1" s="128"/>
      <c r="OZC1" s="128"/>
      <c r="OZD1" s="128"/>
      <c r="OZE1" s="128"/>
      <c r="OZF1" s="128"/>
      <c r="OZG1" s="128"/>
      <c r="OZH1" s="128"/>
      <c r="OZI1" s="128"/>
      <c r="OZJ1" s="128"/>
      <c r="OZK1" s="128"/>
      <c r="OZL1" s="128"/>
      <c r="OZM1" s="128"/>
      <c r="OZN1" s="128"/>
      <c r="OZO1" s="128"/>
      <c r="OZP1" s="128"/>
      <c r="OZQ1" s="128"/>
      <c r="OZR1" s="128"/>
      <c r="OZS1" s="128"/>
      <c r="OZT1" s="128"/>
      <c r="OZU1" s="128"/>
      <c r="OZV1" s="128"/>
      <c r="OZW1" s="128"/>
      <c r="OZX1" s="128"/>
      <c r="OZY1" s="128"/>
      <c r="OZZ1" s="128"/>
      <c r="PAA1" s="128"/>
      <c r="PAB1" s="128"/>
      <c r="PAC1" s="128"/>
      <c r="PAD1" s="128"/>
      <c r="PAE1" s="128"/>
      <c r="PAF1" s="128"/>
      <c r="PAG1" s="128"/>
      <c r="PAH1" s="128"/>
      <c r="PAI1" s="128"/>
      <c r="PAJ1" s="128"/>
      <c r="PAK1" s="128"/>
      <c r="PAL1" s="128"/>
      <c r="PAM1" s="128"/>
      <c r="PAN1" s="128"/>
      <c r="PAO1" s="128"/>
      <c r="PAP1" s="128"/>
      <c r="PAQ1" s="128"/>
      <c r="PAR1" s="128"/>
      <c r="PAS1" s="128"/>
      <c r="PAT1" s="128"/>
      <c r="PAU1" s="128"/>
      <c r="PAV1" s="128"/>
      <c r="PAW1" s="128"/>
      <c r="PAX1" s="128"/>
      <c r="PAY1" s="128"/>
      <c r="PAZ1" s="128"/>
      <c r="PBA1" s="128"/>
      <c r="PBB1" s="128"/>
      <c r="PBC1" s="128"/>
      <c r="PBD1" s="128"/>
      <c r="PBE1" s="128"/>
      <c r="PBF1" s="128"/>
      <c r="PBG1" s="128"/>
      <c r="PBH1" s="128"/>
      <c r="PBI1" s="128"/>
      <c r="PBJ1" s="128"/>
      <c r="PBK1" s="128"/>
      <c r="PBL1" s="128"/>
      <c r="PBM1" s="128"/>
      <c r="PBN1" s="128"/>
      <c r="PBO1" s="128"/>
      <c r="PBP1" s="128"/>
      <c r="PBQ1" s="128"/>
      <c r="PBR1" s="128"/>
      <c r="PBS1" s="128"/>
      <c r="PBT1" s="128"/>
      <c r="PBU1" s="128"/>
      <c r="PBV1" s="128"/>
      <c r="PBW1" s="128"/>
      <c r="PBX1" s="128"/>
      <c r="PBY1" s="128"/>
      <c r="PBZ1" s="128"/>
      <c r="PCA1" s="128"/>
      <c r="PCB1" s="128"/>
      <c r="PCC1" s="128"/>
      <c r="PCD1" s="128"/>
      <c r="PCE1" s="128"/>
      <c r="PCF1" s="128"/>
      <c r="PCG1" s="128"/>
      <c r="PCH1" s="128"/>
      <c r="PCI1" s="128"/>
      <c r="PCJ1" s="128"/>
      <c r="PCK1" s="128"/>
      <c r="PCL1" s="128"/>
      <c r="PCM1" s="128"/>
      <c r="PCN1" s="128"/>
      <c r="PCO1" s="128"/>
      <c r="PCP1" s="128"/>
      <c r="PCQ1" s="128"/>
      <c r="PCR1" s="128"/>
      <c r="PCS1" s="128"/>
      <c r="PCT1" s="128"/>
      <c r="PCU1" s="128"/>
      <c r="PCV1" s="128"/>
      <c r="PCW1" s="128"/>
      <c r="PCX1" s="128"/>
      <c r="PCY1" s="128"/>
      <c r="PCZ1" s="128"/>
      <c r="PDA1" s="128"/>
      <c r="PDB1" s="128"/>
      <c r="PDC1" s="128"/>
      <c r="PDD1" s="128"/>
      <c r="PDE1" s="128"/>
      <c r="PDF1" s="128"/>
      <c r="PDG1" s="128"/>
      <c r="PDH1" s="128"/>
      <c r="PDI1" s="128"/>
      <c r="PDJ1" s="128"/>
      <c r="PDK1" s="128"/>
      <c r="PDL1" s="128"/>
      <c r="PDM1" s="128"/>
      <c r="PDN1" s="128"/>
      <c r="PDO1" s="128"/>
      <c r="PDP1" s="128"/>
      <c r="PDQ1" s="128"/>
      <c r="PDR1" s="128"/>
      <c r="PDS1" s="128"/>
      <c r="PDT1" s="128"/>
      <c r="PDU1" s="128"/>
      <c r="PDV1" s="128"/>
      <c r="PDW1" s="128"/>
      <c r="PDX1" s="128"/>
      <c r="PDY1" s="128"/>
      <c r="PDZ1" s="128"/>
      <c r="PEA1" s="128"/>
      <c r="PEB1" s="128"/>
      <c r="PEC1" s="128"/>
      <c r="PED1" s="128"/>
      <c r="PEE1" s="128"/>
      <c r="PEF1" s="128"/>
      <c r="PEG1" s="128"/>
      <c r="PEH1" s="128"/>
      <c r="PEI1" s="128"/>
      <c r="PEJ1" s="128"/>
      <c r="PEK1" s="128"/>
      <c r="PEL1" s="128"/>
      <c r="PEM1" s="128"/>
      <c r="PEN1" s="128"/>
      <c r="PEO1" s="128"/>
      <c r="PEP1" s="128"/>
      <c r="PEQ1" s="128"/>
      <c r="PER1" s="128"/>
      <c r="PES1" s="128"/>
      <c r="PET1" s="128"/>
      <c r="PEU1" s="128"/>
      <c r="PEV1" s="128"/>
      <c r="PEW1" s="128"/>
      <c r="PEX1" s="128"/>
      <c r="PEY1" s="128"/>
      <c r="PEZ1" s="128"/>
      <c r="PFA1" s="128"/>
      <c r="PFB1" s="128"/>
      <c r="PFC1" s="128"/>
      <c r="PFD1" s="128"/>
      <c r="PFE1" s="128"/>
      <c r="PFF1" s="128"/>
      <c r="PFG1" s="128"/>
      <c r="PFH1" s="128"/>
      <c r="PFI1" s="128"/>
      <c r="PFJ1" s="128"/>
      <c r="PFK1" s="128"/>
      <c r="PFL1" s="128"/>
      <c r="PFM1" s="128"/>
      <c r="PFN1" s="128"/>
      <c r="PFO1" s="128"/>
      <c r="PFP1" s="128"/>
      <c r="PFQ1" s="128"/>
      <c r="PFR1" s="128"/>
      <c r="PFS1" s="128"/>
      <c r="PFT1" s="128"/>
      <c r="PFU1" s="128"/>
      <c r="PFV1" s="128"/>
      <c r="PFW1" s="128"/>
      <c r="PFX1" s="128"/>
      <c r="PFY1" s="128"/>
      <c r="PFZ1" s="128"/>
      <c r="PGA1" s="128"/>
      <c r="PGB1" s="128"/>
      <c r="PGC1" s="128"/>
      <c r="PGD1" s="128"/>
      <c r="PGE1" s="128"/>
      <c r="PGF1" s="128"/>
      <c r="PGG1" s="128"/>
      <c r="PGH1" s="128"/>
      <c r="PGI1" s="128"/>
      <c r="PGJ1" s="128"/>
      <c r="PGK1" s="128"/>
      <c r="PGL1" s="128"/>
      <c r="PGM1" s="128"/>
      <c r="PGN1" s="128"/>
      <c r="PGO1" s="128"/>
      <c r="PGP1" s="128"/>
      <c r="PGQ1" s="128"/>
      <c r="PGR1" s="128"/>
      <c r="PGS1" s="128"/>
      <c r="PGT1" s="128"/>
      <c r="PGU1" s="128"/>
      <c r="PGV1" s="128"/>
      <c r="PGW1" s="128"/>
      <c r="PGX1" s="128"/>
      <c r="PGY1" s="128"/>
      <c r="PGZ1" s="128"/>
      <c r="PHA1" s="128"/>
      <c r="PHB1" s="128"/>
      <c r="PHC1" s="128"/>
      <c r="PHD1" s="128"/>
      <c r="PHE1" s="128"/>
      <c r="PHF1" s="128"/>
      <c r="PHG1" s="128"/>
      <c r="PHH1" s="128"/>
      <c r="PHI1" s="128"/>
      <c r="PHJ1" s="128"/>
      <c r="PHK1" s="128"/>
      <c r="PHL1" s="128"/>
      <c r="PHM1" s="128"/>
      <c r="PHN1" s="128"/>
      <c r="PHO1" s="128"/>
      <c r="PHP1" s="128"/>
      <c r="PHQ1" s="128"/>
      <c r="PHR1" s="128"/>
      <c r="PHS1" s="128"/>
      <c r="PHT1" s="128"/>
      <c r="PHU1" s="128"/>
      <c r="PHV1" s="128"/>
      <c r="PHW1" s="128"/>
      <c r="PHX1" s="128"/>
      <c r="PHY1" s="128"/>
      <c r="PHZ1" s="128"/>
      <c r="PIA1" s="128"/>
      <c r="PIB1" s="128"/>
      <c r="PIC1" s="128"/>
      <c r="PID1" s="128"/>
      <c r="PIE1" s="128"/>
      <c r="PIF1" s="128"/>
      <c r="PIG1" s="128"/>
      <c r="PIH1" s="128"/>
      <c r="PII1" s="128"/>
      <c r="PIJ1" s="128"/>
      <c r="PIK1" s="128"/>
      <c r="PIL1" s="128"/>
      <c r="PIM1" s="128"/>
      <c r="PIN1" s="128"/>
      <c r="PIO1" s="128"/>
      <c r="PIP1" s="128"/>
      <c r="PIQ1" s="128"/>
      <c r="PIR1" s="128"/>
      <c r="PIS1" s="128"/>
      <c r="PIT1" s="128"/>
      <c r="PIU1" s="128"/>
      <c r="PIV1" s="128"/>
      <c r="PIW1" s="128"/>
      <c r="PIX1" s="128"/>
      <c r="PIY1" s="128"/>
      <c r="PIZ1" s="128"/>
      <c r="PJA1" s="128"/>
      <c r="PJB1" s="128"/>
      <c r="PJC1" s="128"/>
      <c r="PJD1" s="128"/>
      <c r="PJE1" s="128"/>
      <c r="PJF1" s="128"/>
      <c r="PJG1" s="128"/>
      <c r="PJH1" s="128"/>
      <c r="PJI1" s="128"/>
      <c r="PJJ1" s="128"/>
      <c r="PJK1" s="128"/>
      <c r="PJL1" s="128"/>
      <c r="PJM1" s="128"/>
      <c r="PJN1" s="128"/>
      <c r="PJO1" s="128"/>
      <c r="PJP1" s="128"/>
      <c r="PJQ1" s="128"/>
      <c r="PJR1" s="128"/>
      <c r="PJS1" s="128"/>
      <c r="PJT1" s="128"/>
      <c r="PJU1" s="128"/>
      <c r="PJV1" s="128"/>
      <c r="PJW1" s="128"/>
      <c r="PJX1" s="128"/>
      <c r="PJY1" s="128"/>
      <c r="PJZ1" s="128"/>
      <c r="PKA1" s="128"/>
      <c r="PKB1" s="128"/>
      <c r="PKC1" s="128"/>
      <c r="PKD1" s="128"/>
      <c r="PKE1" s="128"/>
      <c r="PKF1" s="128"/>
      <c r="PKG1" s="128"/>
      <c r="PKH1" s="128"/>
      <c r="PKI1" s="128"/>
      <c r="PKJ1" s="128"/>
      <c r="PKK1" s="128"/>
      <c r="PKL1" s="128"/>
      <c r="PKM1" s="128"/>
      <c r="PKN1" s="128"/>
      <c r="PKO1" s="128"/>
      <c r="PKP1" s="128"/>
      <c r="PKQ1" s="128"/>
      <c r="PKR1" s="128"/>
      <c r="PKS1" s="128"/>
      <c r="PKT1" s="128"/>
      <c r="PKU1" s="128"/>
      <c r="PKV1" s="128"/>
      <c r="PKW1" s="128"/>
      <c r="PKX1" s="128"/>
      <c r="PKY1" s="128"/>
      <c r="PKZ1" s="128"/>
      <c r="PLA1" s="128"/>
      <c r="PLB1" s="128"/>
      <c r="PLC1" s="128"/>
      <c r="PLD1" s="128"/>
      <c r="PLE1" s="128"/>
      <c r="PLF1" s="128"/>
      <c r="PLG1" s="128"/>
      <c r="PLH1" s="128"/>
      <c r="PLI1" s="128"/>
      <c r="PLJ1" s="128"/>
      <c r="PLK1" s="128"/>
      <c r="PLL1" s="128"/>
      <c r="PLM1" s="128"/>
      <c r="PLN1" s="128"/>
      <c r="PLO1" s="128"/>
      <c r="PLP1" s="128"/>
      <c r="PLQ1" s="128"/>
      <c r="PLR1" s="128"/>
      <c r="PLS1" s="128"/>
      <c r="PLT1" s="128"/>
      <c r="PLU1" s="128"/>
      <c r="PLV1" s="128"/>
      <c r="PLW1" s="128"/>
      <c r="PLX1" s="128"/>
      <c r="PLY1" s="128"/>
      <c r="PLZ1" s="128"/>
      <c r="PMA1" s="128"/>
      <c r="PMB1" s="128"/>
      <c r="PMC1" s="128"/>
      <c r="PMD1" s="128"/>
      <c r="PME1" s="128"/>
      <c r="PMF1" s="128"/>
      <c r="PMG1" s="128"/>
      <c r="PMH1" s="128"/>
      <c r="PMI1" s="128"/>
      <c r="PMJ1" s="128"/>
      <c r="PMK1" s="128"/>
      <c r="PML1" s="128"/>
      <c r="PMM1" s="128"/>
      <c r="PMN1" s="128"/>
      <c r="PMO1" s="128"/>
      <c r="PMP1" s="128"/>
      <c r="PMQ1" s="128"/>
      <c r="PMR1" s="128"/>
      <c r="PMS1" s="128"/>
      <c r="PMT1" s="128"/>
      <c r="PMU1" s="128"/>
      <c r="PMV1" s="128"/>
      <c r="PMW1" s="128"/>
      <c r="PMX1" s="128"/>
      <c r="PMY1" s="128"/>
      <c r="PMZ1" s="128"/>
      <c r="PNA1" s="128"/>
      <c r="PNB1" s="128"/>
      <c r="PNC1" s="128"/>
      <c r="PND1" s="128"/>
      <c r="PNE1" s="128"/>
      <c r="PNF1" s="128"/>
      <c r="PNG1" s="128"/>
      <c r="PNH1" s="128"/>
      <c r="PNI1" s="128"/>
      <c r="PNJ1" s="128"/>
      <c r="PNK1" s="128"/>
      <c r="PNL1" s="128"/>
      <c r="PNM1" s="128"/>
      <c r="PNN1" s="128"/>
      <c r="PNO1" s="128"/>
      <c r="PNP1" s="128"/>
      <c r="PNQ1" s="128"/>
      <c r="PNR1" s="128"/>
      <c r="PNS1" s="128"/>
      <c r="PNT1" s="128"/>
      <c r="PNU1" s="128"/>
      <c r="PNV1" s="128"/>
      <c r="PNW1" s="128"/>
      <c r="PNX1" s="128"/>
      <c r="PNY1" s="128"/>
      <c r="PNZ1" s="128"/>
      <c r="POA1" s="128"/>
      <c r="POB1" s="128"/>
      <c r="POC1" s="128"/>
      <c r="POD1" s="128"/>
      <c r="POE1" s="128"/>
      <c r="POF1" s="128"/>
      <c r="POG1" s="128"/>
      <c r="POH1" s="128"/>
      <c r="POI1" s="128"/>
      <c r="POJ1" s="128"/>
      <c r="POK1" s="128"/>
      <c r="POL1" s="128"/>
      <c r="POM1" s="128"/>
      <c r="PON1" s="128"/>
      <c r="POO1" s="128"/>
      <c r="POP1" s="128"/>
      <c r="POQ1" s="128"/>
      <c r="POR1" s="128"/>
      <c r="POS1" s="128"/>
      <c r="POT1" s="128"/>
      <c r="POU1" s="128"/>
      <c r="POV1" s="128"/>
      <c r="POW1" s="128"/>
      <c r="POX1" s="128"/>
      <c r="POY1" s="128"/>
      <c r="POZ1" s="128"/>
      <c r="PPA1" s="128"/>
      <c r="PPB1" s="128"/>
      <c r="PPC1" s="128"/>
      <c r="PPD1" s="128"/>
      <c r="PPE1" s="128"/>
      <c r="PPF1" s="128"/>
      <c r="PPG1" s="128"/>
      <c r="PPH1" s="128"/>
      <c r="PPI1" s="128"/>
      <c r="PPJ1" s="128"/>
      <c r="PPK1" s="128"/>
      <c r="PPL1" s="128"/>
      <c r="PPM1" s="128"/>
      <c r="PPN1" s="128"/>
      <c r="PPO1" s="128"/>
      <c r="PPP1" s="128"/>
      <c r="PPQ1" s="128"/>
      <c r="PPR1" s="128"/>
      <c r="PPS1" s="128"/>
      <c r="PPT1" s="128"/>
      <c r="PPU1" s="128"/>
      <c r="PPV1" s="128"/>
      <c r="PPW1" s="128"/>
      <c r="PPX1" s="128"/>
      <c r="PPY1" s="128"/>
      <c r="PPZ1" s="128"/>
      <c r="PQA1" s="128"/>
      <c r="PQB1" s="128"/>
      <c r="PQC1" s="128"/>
      <c r="PQD1" s="128"/>
      <c r="PQE1" s="128"/>
      <c r="PQF1" s="128"/>
      <c r="PQG1" s="128"/>
      <c r="PQH1" s="128"/>
      <c r="PQI1" s="128"/>
      <c r="PQJ1" s="128"/>
      <c r="PQK1" s="128"/>
      <c r="PQL1" s="128"/>
      <c r="PQM1" s="128"/>
      <c r="PQN1" s="128"/>
      <c r="PQO1" s="128"/>
      <c r="PQP1" s="128"/>
      <c r="PQQ1" s="128"/>
      <c r="PQR1" s="128"/>
      <c r="PQS1" s="128"/>
      <c r="PQT1" s="128"/>
      <c r="PQU1" s="128"/>
      <c r="PQV1" s="128"/>
      <c r="PQW1" s="128"/>
      <c r="PQX1" s="128"/>
      <c r="PQY1" s="128"/>
      <c r="PQZ1" s="128"/>
      <c r="PRA1" s="128"/>
      <c r="PRB1" s="128"/>
      <c r="PRC1" s="128"/>
      <c r="PRD1" s="128"/>
      <c r="PRE1" s="128"/>
      <c r="PRF1" s="128"/>
      <c r="PRG1" s="128"/>
      <c r="PRH1" s="128"/>
      <c r="PRI1" s="128"/>
      <c r="PRJ1" s="128"/>
      <c r="PRK1" s="128"/>
      <c r="PRL1" s="128"/>
      <c r="PRM1" s="128"/>
      <c r="PRN1" s="128"/>
      <c r="PRO1" s="128"/>
      <c r="PRP1" s="128"/>
      <c r="PRQ1" s="128"/>
      <c r="PRR1" s="128"/>
      <c r="PRS1" s="128"/>
      <c r="PRT1" s="128"/>
      <c r="PRU1" s="128"/>
      <c r="PRV1" s="128"/>
      <c r="PRW1" s="128"/>
      <c r="PRX1" s="128"/>
      <c r="PRY1" s="128"/>
      <c r="PRZ1" s="128"/>
      <c r="PSA1" s="128"/>
      <c r="PSB1" s="128"/>
      <c r="PSC1" s="128"/>
      <c r="PSD1" s="128"/>
      <c r="PSE1" s="128"/>
      <c r="PSF1" s="128"/>
      <c r="PSG1" s="128"/>
      <c r="PSH1" s="128"/>
      <c r="PSI1" s="128"/>
      <c r="PSJ1" s="128"/>
      <c r="PSK1" s="128"/>
      <c r="PSL1" s="128"/>
      <c r="PSM1" s="128"/>
      <c r="PSN1" s="128"/>
      <c r="PSO1" s="128"/>
      <c r="PSP1" s="128"/>
      <c r="PSQ1" s="128"/>
      <c r="PSR1" s="128"/>
      <c r="PSS1" s="128"/>
      <c r="PST1" s="128"/>
      <c r="PSU1" s="128"/>
      <c r="PSV1" s="128"/>
      <c r="PSW1" s="128"/>
      <c r="PSX1" s="128"/>
      <c r="PSY1" s="128"/>
      <c r="PSZ1" s="128"/>
      <c r="PTA1" s="128"/>
      <c r="PTB1" s="128"/>
      <c r="PTC1" s="128"/>
      <c r="PTD1" s="128"/>
      <c r="PTE1" s="128"/>
      <c r="PTF1" s="128"/>
      <c r="PTG1" s="128"/>
      <c r="PTH1" s="128"/>
      <c r="PTI1" s="128"/>
      <c r="PTJ1" s="128"/>
      <c r="PTK1" s="128"/>
      <c r="PTL1" s="128"/>
      <c r="PTM1" s="128"/>
      <c r="PTN1" s="128"/>
      <c r="PTO1" s="128"/>
      <c r="PTP1" s="128"/>
      <c r="PTQ1" s="128"/>
      <c r="PTR1" s="128"/>
      <c r="PTS1" s="128"/>
      <c r="PTT1" s="128"/>
      <c r="PTU1" s="128"/>
      <c r="PTV1" s="128"/>
      <c r="PTW1" s="128"/>
      <c r="PTX1" s="128"/>
      <c r="PTY1" s="128"/>
      <c r="PTZ1" s="128"/>
      <c r="PUA1" s="128"/>
      <c r="PUB1" s="128"/>
      <c r="PUC1" s="128"/>
      <c r="PUD1" s="128"/>
      <c r="PUE1" s="128"/>
      <c r="PUF1" s="128"/>
      <c r="PUG1" s="128"/>
      <c r="PUH1" s="128"/>
      <c r="PUI1" s="128"/>
      <c r="PUJ1" s="128"/>
      <c r="PUK1" s="128"/>
      <c r="PUL1" s="128"/>
      <c r="PUM1" s="128"/>
      <c r="PUN1" s="128"/>
      <c r="PUO1" s="128"/>
      <c r="PUP1" s="128"/>
      <c r="PUQ1" s="128"/>
      <c r="PUR1" s="128"/>
      <c r="PUS1" s="128"/>
      <c r="PUT1" s="128"/>
      <c r="PUU1" s="128"/>
      <c r="PUV1" s="128"/>
      <c r="PUW1" s="128"/>
      <c r="PUX1" s="128"/>
      <c r="PUY1" s="128"/>
      <c r="PUZ1" s="128"/>
      <c r="PVA1" s="128"/>
      <c r="PVB1" s="128"/>
      <c r="PVC1" s="128"/>
      <c r="PVD1" s="128"/>
      <c r="PVE1" s="128"/>
      <c r="PVF1" s="128"/>
      <c r="PVG1" s="128"/>
      <c r="PVH1" s="128"/>
      <c r="PVI1" s="128"/>
      <c r="PVJ1" s="128"/>
      <c r="PVK1" s="128"/>
      <c r="PVL1" s="128"/>
      <c r="PVM1" s="128"/>
      <c r="PVN1" s="128"/>
      <c r="PVO1" s="128"/>
      <c r="PVP1" s="128"/>
      <c r="PVQ1" s="128"/>
      <c r="PVR1" s="128"/>
      <c r="PVS1" s="128"/>
      <c r="PVT1" s="128"/>
      <c r="PVU1" s="128"/>
      <c r="PVV1" s="128"/>
      <c r="PVW1" s="128"/>
      <c r="PVX1" s="128"/>
      <c r="PVY1" s="128"/>
      <c r="PVZ1" s="128"/>
      <c r="PWA1" s="128"/>
      <c r="PWB1" s="128"/>
      <c r="PWC1" s="128"/>
      <c r="PWD1" s="128"/>
      <c r="PWE1" s="128"/>
      <c r="PWF1" s="128"/>
      <c r="PWG1" s="128"/>
      <c r="PWH1" s="128"/>
      <c r="PWI1" s="128"/>
      <c r="PWJ1" s="128"/>
      <c r="PWK1" s="128"/>
      <c r="PWL1" s="128"/>
      <c r="PWM1" s="128"/>
      <c r="PWN1" s="128"/>
      <c r="PWO1" s="128"/>
      <c r="PWP1" s="128"/>
      <c r="PWQ1" s="128"/>
      <c r="PWR1" s="128"/>
      <c r="PWS1" s="128"/>
      <c r="PWT1" s="128"/>
      <c r="PWU1" s="128"/>
      <c r="PWV1" s="128"/>
      <c r="PWW1" s="128"/>
      <c r="PWX1" s="128"/>
      <c r="PWY1" s="128"/>
      <c r="PWZ1" s="128"/>
      <c r="PXA1" s="128"/>
      <c r="PXB1" s="128"/>
      <c r="PXC1" s="128"/>
      <c r="PXD1" s="128"/>
      <c r="PXE1" s="128"/>
      <c r="PXF1" s="128"/>
      <c r="PXG1" s="128"/>
      <c r="PXH1" s="128"/>
      <c r="PXI1" s="128"/>
      <c r="PXJ1" s="128"/>
      <c r="PXK1" s="128"/>
      <c r="PXL1" s="128"/>
      <c r="PXM1" s="128"/>
      <c r="PXN1" s="128"/>
      <c r="PXO1" s="128"/>
      <c r="PXP1" s="128"/>
      <c r="PXQ1" s="128"/>
      <c r="PXR1" s="128"/>
      <c r="PXS1" s="128"/>
      <c r="PXT1" s="128"/>
      <c r="PXU1" s="128"/>
      <c r="PXV1" s="128"/>
      <c r="PXW1" s="128"/>
      <c r="PXX1" s="128"/>
      <c r="PXY1" s="128"/>
      <c r="PXZ1" s="128"/>
      <c r="PYA1" s="128"/>
      <c r="PYB1" s="128"/>
      <c r="PYC1" s="128"/>
      <c r="PYD1" s="128"/>
      <c r="PYE1" s="128"/>
      <c r="PYF1" s="128"/>
      <c r="PYG1" s="128"/>
      <c r="PYH1" s="128"/>
      <c r="PYI1" s="128"/>
      <c r="PYJ1" s="128"/>
      <c r="PYK1" s="128"/>
      <c r="PYL1" s="128"/>
      <c r="PYM1" s="128"/>
      <c r="PYN1" s="128"/>
      <c r="PYO1" s="128"/>
      <c r="PYP1" s="128"/>
      <c r="PYQ1" s="128"/>
      <c r="PYR1" s="128"/>
      <c r="PYS1" s="128"/>
      <c r="PYT1" s="128"/>
      <c r="PYU1" s="128"/>
      <c r="PYV1" s="128"/>
      <c r="PYW1" s="128"/>
      <c r="PYX1" s="128"/>
      <c r="PYY1" s="128"/>
      <c r="PYZ1" s="128"/>
      <c r="PZA1" s="128"/>
      <c r="PZB1" s="128"/>
      <c r="PZC1" s="128"/>
      <c r="PZD1" s="128"/>
      <c r="PZE1" s="128"/>
      <c r="PZF1" s="128"/>
      <c r="PZG1" s="128"/>
      <c r="PZH1" s="128"/>
      <c r="PZI1" s="128"/>
      <c r="PZJ1" s="128"/>
      <c r="PZK1" s="128"/>
      <c r="PZL1" s="128"/>
      <c r="PZM1" s="128"/>
      <c r="PZN1" s="128"/>
      <c r="PZO1" s="128"/>
      <c r="PZP1" s="128"/>
      <c r="PZQ1" s="128"/>
      <c r="PZR1" s="128"/>
      <c r="PZS1" s="128"/>
      <c r="PZT1" s="128"/>
      <c r="PZU1" s="128"/>
      <c r="PZV1" s="128"/>
      <c r="PZW1" s="128"/>
      <c r="PZX1" s="128"/>
      <c r="PZY1" s="128"/>
      <c r="PZZ1" s="128"/>
      <c r="QAA1" s="128"/>
      <c r="QAB1" s="128"/>
      <c r="QAC1" s="128"/>
      <c r="QAD1" s="128"/>
      <c r="QAE1" s="128"/>
      <c r="QAF1" s="128"/>
      <c r="QAG1" s="128"/>
      <c r="QAH1" s="128"/>
      <c r="QAI1" s="128"/>
      <c r="QAJ1" s="128"/>
      <c r="QAK1" s="128"/>
      <c r="QAL1" s="128"/>
      <c r="QAM1" s="128"/>
      <c r="QAN1" s="128"/>
      <c r="QAO1" s="128"/>
      <c r="QAP1" s="128"/>
      <c r="QAQ1" s="128"/>
      <c r="QAR1" s="128"/>
      <c r="QAS1" s="128"/>
      <c r="QAT1" s="128"/>
      <c r="QAU1" s="128"/>
      <c r="QAV1" s="128"/>
      <c r="QAW1" s="128"/>
      <c r="QAX1" s="128"/>
      <c r="QAY1" s="128"/>
      <c r="QAZ1" s="128"/>
      <c r="QBA1" s="128"/>
      <c r="QBB1" s="128"/>
      <c r="QBC1" s="128"/>
      <c r="QBD1" s="128"/>
      <c r="QBE1" s="128"/>
      <c r="QBF1" s="128"/>
      <c r="QBG1" s="128"/>
      <c r="QBH1" s="128"/>
      <c r="QBI1" s="128"/>
      <c r="QBJ1" s="128"/>
      <c r="QBK1" s="128"/>
      <c r="QBL1" s="128"/>
      <c r="QBM1" s="128"/>
      <c r="QBN1" s="128"/>
      <c r="QBO1" s="128"/>
      <c r="QBP1" s="128"/>
      <c r="QBQ1" s="128"/>
      <c r="QBR1" s="128"/>
      <c r="QBS1" s="128"/>
      <c r="QBT1" s="128"/>
      <c r="QBU1" s="128"/>
      <c r="QBV1" s="128"/>
      <c r="QBW1" s="128"/>
      <c r="QBX1" s="128"/>
      <c r="QBY1" s="128"/>
      <c r="QBZ1" s="128"/>
      <c r="QCA1" s="128"/>
      <c r="QCB1" s="128"/>
      <c r="QCC1" s="128"/>
      <c r="QCD1" s="128"/>
      <c r="QCE1" s="128"/>
      <c r="QCF1" s="128"/>
      <c r="QCG1" s="128"/>
      <c r="QCH1" s="128"/>
      <c r="QCI1" s="128"/>
      <c r="QCJ1" s="128"/>
      <c r="QCK1" s="128"/>
      <c r="QCL1" s="128"/>
      <c r="QCM1" s="128"/>
      <c r="QCN1" s="128"/>
      <c r="QCO1" s="128"/>
      <c r="QCP1" s="128"/>
      <c r="QCQ1" s="128"/>
      <c r="QCR1" s="128"/>
      <c r="QCS1" s="128"/>
      <c r="QCT1" s="128"/>
      <c r="QCU1" s="128"/>
      <c r="QCV1" s="128"/>
      <c r="QCW1" s="128"/>
      <c r="QCX1" s="128"/>
      <c r="QCY1" s="128"/>
      <c r="QCZ1" s="128"/>
      <c r="QDA1" s="128"/>
      <c r="QDB1" s="128"/>
      <c r="QDC1" s="128"/>
      <c r="QDD1" s="128"/>
      <c r="QDE1" s="128"/>
      <c r="QDF1" s="128"/>
      <c r="QDG1" s="128"/>
      <c r="QDH1" s="128"/>
      <c r="QDI1" s="128"/>
      <c r="QDJ1" s="128"/>
      <c r="QDK1" s="128"/>
      <c r="QDL1" s="128"/>
      <c r="QDM1" s="128"/>
      <c r="QDN1" s="128"/>
      <c r="QDO1" s="128"/>
      <c r="QDP1" s="128"/>
      <c r="QDQ1" s="128"/>
      <c r="QDR1" s="128"/>
      <c r="QDS1" s="128"/>
      <c r="QDT1" s="128"/>
      <c r="QDU1" s="128"/>
      <c r="QDV1" s="128"/>
      <c r="QDW1" s="128"/>
      <c r="QDX1" s="128"/>
      <c r="QDY1" s="128"/>
      <c r="QDZ1" s="128"/>
      <c r="QEA1" s="128"/>
      <c r="QEB1" s="128"/>
      <c r="QEC1" s="128"/>
      <c r="QED1" s="128"/>
      <c r="QEE1" s="128"/>
      <c r="QEF1" s="128"/>
      <c r="QEG1" s="128"/>
      <c r="QEH1" s="128"/>
      <c r="QEI1" s="128"/>
      <c r="QEJ1" s="128"/>
      <c r="QEK1" s="128"/>
      <c r="QEL1" s="128"/>
      <c r="QEM1" s="128"/>
      <c r="QEN1" s="128"/>
      <c r="QEO1" s="128"/>
      <c r="QEP1" s="128"/>
      <c r="QEQ1" s="128"/>
      <c r="QER1" s="128"/>
      <c r="QES1" s="128"/>
      <c r="QET1" s="128"/>
      <c r="QEU1" s="128"/>
      <c r="QEV1" s="128"/>
      <c r="QEW1" s="128"/>
      <c r="QEX1" s="128"/>
      <c r="QEY1" s="128"/>
      <c r="QEZ1" s="128"/>
      <c r="QFA1" s="128"/>
      <c r="QFB1" s="128"/>
      <c r="QFC1" s="128"/>
      <c r="QFD1" s="128"/>
      <c r="QFE1" s="128"/>
      <c r="QFF1" s="128"/>
      <c r="QFG1" s="128"/>
      <c r="QFH1" s="128"/>
      <c r="QFI1" s="128"/>
      <c r="QFJ1" s="128"/>
      <c r="QFK1" s="128"/>
      <c r="QFL1" s="128"/>
      <c r="QFM1" s="128"/>
      <c r="QFN1" s="128"/>
      <c r="QFO1" s="128"/>
      <c r="QFP1" s="128"/>
      <c r="QFQ1" s="128"/>
      <c r="QFR1" s="128"/>
      <c r="QFS1" s="128"/>
      <c r="QFT1" s="128"/>
      <c r="QFU1" s="128"/>
      <c r="QFV1" s="128"/>
      <c r="QFW1" s="128"/>
      <c r="QFX1" s="128"/>
      <c r="QFY1" s="128"/>
      <c r="QFZ1" s="128"/>
      <c r="QGA1" s="128"/>
      <c r="QGB1" s="128"/>
      <c r="QGC1" s="128"/>
      <c r="QGD1" s="128"/>
      <c r="QGE1" s="128"/>
      <c r="QGF1" s="128"/>
      <c r="QGG1" s="128"/>
      <c r="QGH1" s="128"/>
      <c r="QGI1" s="128"/>
      <c r="QGJ1" s="128"/>
      <c r="QGK1" s="128"/>
      <c r="QGL1" s="128"/>
      <c r="QGM1" s="128"/>
      <c r="QGN1" s="128"/>
      <c r="QGO1" s="128"/>
      <c r="QGP1" s="128"/>
      <c r="QGQ1" s="128"/>
      <c r="QGR1" s="128"/>
      <c r="QGS1" s="128"/>
      <c r="QGT1" s="128"/>
      <c r="QGU1" s="128"/>
      <c r="QGV1" s="128"/>
      <c r="QGW1" s="128"/>
      <c r="QGX1" s="128"/>
      <c r="QGY1" s="128"/>
      <c r="QGZ1" s="128"/>
      <c r="QHA1" s="128"/>
      <c r="QHB1" s="128"/>
      <c r="QHC1" s="128"/>
      <c r="QHD1" s="128"/>
      <c r="QHE1" s="128"/>
      <c r="QHF1" s="128"/>
      <c r="QHG1" s="128"/>
      <c r="QHH1" s="128"/>
      <c r="QHI1" s="128"/>
      <c r="QHJ1" s="128"/>
      <c r="QHK1" s="128"/>
      <c r="QHL1" s="128"/>
      <c r="QHM1" s="128"/>
      <c r="QHN1" s="128"/>
      <c r="QHO1" s="128"/>
      <c r="QHP1" s="128"/>
      <c r="QHQ1" s="128"/>
      <c r="QHR1" s="128"/>
      <c r="QHS1" s="128"/>
      <c r="QHT1" s="128"/>
      <c r="QHU1" s="128"/>
      <c r="QHV1" s="128"/>
      <c r="QHW1" s="128"/>
      <c r="QHX1" s="128"/>
      <c r="QHY1" s="128"/>
      <c r="QHZ1" s="128"/>
      <c r="QIA1" s="128"/>
      <c r="QIB1" s="128"/>
      <c r="QIC1" s="128"/>
      <c r="QID1" s="128"/>
      <c r="QIE1" s="128"/>
      <c r="QIF1" s="128"/>
      <c r="QIG1" s="128"/>
      <c r="QIH1" s="128"/>
      <c r="QII1" s="128"/>
      <c r="QIJ1" s="128"/>
      <c r="QIK1" s="128"/>
      <c r="QIL1" s="128"/>
      <c r="QIM1" s="128"/>
      <c r="QIN1" s="128"/>
      <c r="QIO1" s="128"/>
      <c r="QIP1" s="128"/>
      <c r="QIQ1" s="128"/>
      <c r="QIR1" s="128"/>
      <c r="QIS1" s="128"/>
      <c r="QIT1" s="128"/>
      <c r="QIU1" s="128"/>
      <c r="QIV1" s="128"/>
      <c r="QIW1" s="128"/>
      <c r="QIX1" s="128"/>
      <c r="QIY1" s="128"/>
      <c r="QIZ1" s="128"/>
      <c r="QJA1" s="128"/>
      <c r="QJB1" s="128"/>
      <c r="QJC1" s="128"/>
      <c r="QJD1" s="128"/>
      <c r="QJE1" s="128"/>
      <c r="QJF1" s="128"/>
      <c r="QJG1" s="128"/>
      <c r="QJH1" s="128"/>
      <c r="QJI1" s="128"/>
      <c r="QJJ1" s="128"/>
      <c r="QJK1" s="128"/>
      <c r="QJL1" s="128"/>
      <c r="QJM1" s="128"/>
      <c r="QJN1" s="128"/>
      <c r="QJO1" s="128"/>
      <c r="QJP1" s="128"/>
      <c r="QJQ1" s="128"/>
      <c r="QJR1" s="128"/>
      <c r="QJS1" s="128"/>
      <c r="QJT1" s="128"/>
      <c r="QJU1" s="128"/>
      <c r="QJV1" s="128"/>
      <c r="QJW1" s="128"/>
      <c r="QJX1" s="128"/>
      <c r="QJY1" s="128"/>
      <c r="QJZ1" s="128"/>
      <c r="QKA1" s="128"/>
      <c r="QKB1" s="128"/>
      <c r="QKC1" s="128"/>
      <c r="QKD1" s="128"/>
      <c r="QKE1" s="128"/>
      <c r="QKF1" s="128"/>
      <c r="QKG1" s="128"/>
      <c r="QKH1" s="128"/>
      <c r="QKI1" s="128"/>
      <c r="QKJ1" s="128"/>
      <c r="QKK1" s="128"/>
      <c r="QKL1" s="128"/>
      <c r="QKM1" s="128"/>
      <c r="QKN1" s="128"/>
      <c r="QKO1" s="128"/>
      <c r="QKP1" s="128"/>
      <c r="QKQ1" s="128"/>
      <c r="QKR1" s="128"/>
      <c r="QKS1" s="128"/>
      <c r="QKT1" s="128"/>
      <c r="QKU1" s="128"/>
      <c r="QKV1" s="128"/>
      <c r="QKW1" s="128"/>
      <c r="QKX1" s="128"/>
      <c r="QKY1" s="128"/>
      <c r="QKZ1" s="128"/>
      <c r="QLA1" s="128"/>
      <c r="QLB1" s="128"/>
      <c r="QLC1" s="128"/>
      <c r="QLD1" s="128"/>
      <c r="QLE1" s="128"/>
      <c r="QLF1" s="128"/>
      <c r="QLG1" s="128"/>
      <c r="QLH1" s="128"/>
      <c r="QLI1" s="128"/>
      <c r="QLJ1" s="128"/>
      <c r="QLK1" s="128"/>
      <c r="QLL1" s="128"/>
      <c r="QLM1" s="128"/>
      <c r="QLN1" s="128"/>
      <c r="QLO1" s="128"/>
      <c r="QLP1" s="128"/>
      <c r="QLQ1" s="128"/>
      <c r="QLR1" s="128"/>
      <c r="QLS1" s="128"/>
      <c r="QLT1" s="128"/>
      <c r="QLU1" s="128"/>
      <c r="QLV1" s="128"/>
      <c r="QLW1" s="128"/>
      <c r="QLX1" s="128"/>
      <c r="QLY1" s="128"/>
      <c r="QLZ1" s="128"/>
      <c r="QMA1" s="128"/>
      <c r="QMB1" s="128"/>
      <c r="QMC1" s="128"/>
      <c r="QMD1" s="128"/>
      <c r="QME1" s="128"/>
      <c r="QMF1" s="128"/>
      <c r="QMG1" s="128"/>
      <c r="QMH1" s="128"/>
      <c r="QMI1" s="128"/>
      <c r="QMJ1" s="128"/>
      <c r="QMK1" s="128"/>
      <c r="QML1" s="128"/>
      <c r="QMM1" s="128"/>
      <c r="QMN1" s="128"/>
      <c r="QMO1" s="128"/>
      <c r="QMP1" s="128"/>
      <c r="QMQ1" s="128"/>
      <c r="QMR1" s="128"/>
      <c r="QMS1" s="128"/>
      <c r="QMT1" s="128"/>
      <c r="QMU1" s="128"/>
      <c r="QMV1" s="128"/>
      <c r="QMW1" s="128"/>
      <c r="QMX1" s="128"/>
      <c r="QMY1" s="128"/>
      <c r="QMZ1" s="128"/>
      <c r="QNA1" s="128"/>
      <c r="QNB1" s="128"/>
      <c r="QNC1" s="128"/>
      <c r="QND1" s="128"/>
      <c r="QNE1" s="128"/>
      <c r="QNF1" s="128"/>
      <c r="QNG1" s="128"/>
      <c r="QNH1" s="128"/>
      <c r="QNI1" s="128"/>
      <c r="QNJ1" s="128"/>
      <c r="QNK1" s="128"/>
      <c r="QNL1" s="128"/>
      <c r="QNM1" s="128"/>
      <c r="QNN1" s="128"/>
      <c r="QNO1" s="128"/>
      <c r="QNP1" s="128"/>
      <c r="QNQ1" s="128"/>
      <c r="QNR1" s="128"/>
      <c r="QNS1" s="128"/>
      <c r="QNT1" s="128"/>
      <c r="QNU1" s="128"/>
      <c r="QNV1" s="128"/>
      <c r="QNW1" s="128"/>
      <c r="QNX1" s="128"/>
      <c r="QNY1" s="128"/>
      <c r="QNZ1" s="128"/>
      <c r="QOA1" s="128"/>
      <c r="QOB1" s="128"/>
      <c r="QOC1" s="128"/>
      <c r="QOD1" s="128"/>
      <c r="QOE1" s="128"/>
      <c r="QOF1" s="128"/>
      <c r="QOG1" s="128"/>
      <c r="QOH1" s="128"/>
      <c r="QOI1" s="128"/>
      <c r="QOJ1" s="128"/>
      <c r="QOK1" s="128"/>
      <c r="QOL1" s="128"/>
      <c r="QOM1" s="128"/>
      <c r="QON1" s="128"/>
      <c r="QOO1" s="128"/>
      <c r="QOP1" s="128"/>
      <c r="QOQ1" s="128"/>
      <c r="QOR1" s="128"/>
      <c r="QOS1" s="128"/>
      <c r="QOT1" s="128"/>
      <c r="QOU1" s="128"/>
      <c r="QOV1" s="128"/>
      <c r="QOW1" s="128"/>
      <c r="QOX1" s="128"/>
      <c r="QOY1" s="128"/>
      <c r="QOZ1" s="128"/>
      <c r="QPA1" s="128"/>
      <c r="QPB1" s="128"/>
      <c r="QPC1" s="128"/>
      <c r="QPD1" s="128"/>
      <c r="QPE1" s="128"/>
      <c r="QPF1" s="128"/>
      <c r="QPG1" s="128"/>
      <c r="QPH1" s="128"/>
      <c r="QPI1" s="128"/>
      <c r="QPJ1" s="128"/>
      <c r="QPK1" s="128"/>
      <c r="QPL1" s="128"/>
      <c r="QPM1" s="128"/>
      <c r="QPN1" s="128"/>
      <c r="QPO1" s="128"/>
      <c r="QPP1" s="128"/>
      <c r="QPQ1" s="128"/>
      <c r="QPR1" s="128"/>
      <c r="QPS1" s="128"/>
      <c r="QPT1" s="128"/>
      <c r="QPU1" s="128"/>
      <c r="QPV1" s="128"/>
      <c r="QPW1" s="128"/>
      <c r="QPX1" s="128"/>
      <c r="QPY1" s="128"/>
      <c r="QPZ1" s="128"/>
      <c r="QQA1" s="128"/>
      <c r="QQB1" s="128"/>
      <c r="QQC1" s="128"/>
      <c r="QQD1" s="128"/>
      <c r="QQE1" s="128"/>
      <c r="QQF1" s="128"/>
      <c r="QQG1" s="128"/>
      <c r="QQH1" s="128"/>
      <c r="QQI1" s="128"/>
      <c r="QQJ1" s="128"/>
      <c r="QQK1" s="128"/>
      <c r="QQL1" s="128"/>
      <c r="QQM1" s="128"/>
      <c r="QQN1" s="128"/>
      <c r="QQO1" s="128"/>
      <c r="QQP1" s="128"/>
      <c r="QQQ1" s="128"/>
      <c r="QQR1" s="128"/>
      <c r="QQS1" s="128"/>
      <c r="QQT1" s="128"/>
      <c r="QQU1" s="128"/>
      <c r="QQV1" s="128"/>
      <c r="QQW1" s="128"/>
      <c r="QQX1" s="128"/>
      <c r="QQY1" s="128"/>
      <c r="QQZ1" s="128"/>
      <c r="QRA1" s="128"/>
      <c r="QRB1" s="128"/>
      <c r="QRC1" s="128"/>
      <c r="QRD1" s="128"/>
      <c r="QRE1" s="128"/>
      <c r="QRF1" s="128"/>
      <c r="QRG1" s="128"/>
      <c r="QRH1" s="128"/>
      <c r="QRI1" s="128"/>
      <c r="QRJ1" s="128"/>
      <c r="QRK1" s="128"/>
      <c r="QRL1" s="128"/>
      <c r="QRM1" s="128"/>
      <c r="QRN1" s="128"/>
      <c r="QRO1" s="128"/>
      <c r="QRP1" s="128"/>
      <c r="QRQ1" s="128"/>
      <c r="QRR1" s="128"/>
      <c r="QRS1" s="128"/>
      <c r="QRT1" s="128"/>
      <c r="QRU1" s="128"/>
      <c r="QRV1" s="128"/>
      <c r="QRW1" s="128"/>
      <c r="QRX1" s="128"/>
      <c r="QRY1" s="128"/>
      <c r="QRZ1" s="128"/>
      <c r="QSA1" s="128"/>
      <c r="QSB1" s="128"/>
      <c r="QSC1" s="128"/>
      <c r="QSD1" s="128"/>
      <c r="QSE1" s="128"/>
      <c r="QSF1" s="128"/>
      <c r="QSG1" s="128"/>
      <c r="QSH1" s="128"/>
      <c r="QSI1" s="128"/>
      <c r="QSJ1" s="128"/>
      <c r="QSK1" s="128"/>
      <c r="QSL1" s="128"/>
      <c r="QSM1" s="128"/>
      <c r="QSN1" s="128"/>
      <c r="QSO1" s="128"/>
      <c r="QSP1" s="128"/>
      <c r="QSQ1" s="128"/>
      <c r="QSR1" s="128"/>
      <c r="QSS1" s="128"/>
      <c r="QST1" s="128"/>
      <c r="QSU1" s="128"/>
      <c r="QSV1" s="128"/>
      <c r="QSW1" s="128"/>
      <c r="QSX1" s="128"/>
      <c r="QSY1" s="128"/>
      <c r="QSZ1" s="128"/>
      <c r="QTA1" s="128"/>
      <c r="QTB1" s="128"/>
      <c r="QTC1" s="128"/>
      <c r="QTD1" s="128"/>
      <c r="QTE1" s="128"/>
      <c r="QTF1" s="128"/>
      <c r="QTG1" s="128"/>
      <c r="QTH1" s="128"/>
      <c r="QTI1" s="128"/>
      <c r="QTJ1" s="128"/>
      <c r="QTK1" s="128"/>
      <c r="QTL1" s="128"/>
      <c r="QTM1" s="128"/>
      <c r="QTN1" s="128"/>
      <c r="QTO1" s="128"/>
      <c r="QTP1" s="128"/>
      <c r="QTQ1" s="128"/>
      <c r="QTR1" s="128"/>
      <c r="QTS1" s="128"/>
      <c r="QTT1" s="128"/>
      <c r="QTU1" s="128"/>
      <c r="QTV1" s="128"/>
      <c r="QTW1" s="128"/>
      <c r="QTX1" s="128"/>
      <c r="QTY1" s="128"/>
      <c r="QTZ1" s="128"/>
      <c r="QUA1" s="128"/>
      <c r="QUB1" s="128"/>
      <c r="QUC1" s="128"/>
      <c r="QUD1" s="128"/>
      <c r="QUE1" s="128"/>
      <c r="QUF1" s="128"/>
      <c r="QUG1" s="128"/>
      <c r="QUH1" s="128"/>
      <c r="QUI1" s="128"/>
      <c r="QUJ1" s="128"/>
      <c r="QUK1" s="128"/>
      <c r="QUL1" s="128"/>
      <c r="QUM1" s="128"/>
      <c r="QUN1" s="128"/>
      <c r="QUO1" s="128"/>
      <c r="QUP1" s="128"/>
      <c r="QUQ1" s="128"/>
      <c r="QUR1" s="128"/>
      <c r="QUS1" s="128"/>
      <c r="QUT1" s="128"/>
      <c r="QUU1" s="128"/>
      <c r="QUV1" s="128"/>
      <c r="QUW1" s="128"/>
      <c r="QUX1" s="128"/>
      <c r="QUY1" s="128"/>
      <c r="QUZ1" s="128"/>
      <c r="QVA1" s="128"/>
      <c r="QVB1" s="128"/>
      <c r="QVC1" s="128"/>
      <c r="QVD1" s="128"/>
      <c r="QVE1" s="128"/>
      <c r="QVF1" s="128"/>
      <c r="QVG1" s="128"/>
      <c r="QVH1" s="128"/>
      <c r="QVI1" s="128"/>
      <c r="QVJ1" s="128"/>
      <c r="QVK1" s="128"/>
      <c r="QVL1" s="128"/>
      <c r="QVM1" s="128"/>
      <c r="QVN1" s="128"/>
      <c r="QVO1" s="128"/>
      <c r="QVP1" s="128"/>
      <c r="QVQ1" s="128"/>
      <c r="QVR1" s="128"/>
      <c r="QVS1" s="128"/>
      <c r="QVT1" s="128"/>
      <c r="QVU1" s="128"/>
      <c r="QVV1" s="128"/>
      <c r="QVW1" s="128"/>
      <c r="QVX1" s="128"/>
      <c r="QVY1" s="128"/>
      <c r="QVZ1" s="128"/>
      <c r="QWA1" s="128"/>
      <c r="QWB1" s="128"/>
      <c r="QWC1" s="128"/>
      <c r="QWD1" s="128"/>
      <c r="QWE1" s="128"/>
      <c r="QWF1" s="128"/>
      <c r="QWG1" s="128"/>
      <c r="QWH1" s="128"/>
      <c r="QWI1" s="128"/>
      <c r="QWJ1" s="128"/>
      <c r="QWK1" s="128"/>
      <c r="QWL1" s="128"/>
      <c r="QWM1" s="128"/>
      <c r="QWN1" s="128"/>
      <c r="QWO1" s="128"/>
      <c r="QWP1" s="128"/>
      <c r="QWQ1" s="128"/>
      <c r="QWR1" s="128"/>
      <c r="QWS1" s="128"/>
      <c r="QWT1" s="128"/>
      <c r="QWU1" s="128"/>
      <c r="QWV1" s="128"/>
      <c r="QWW1" s="128"/>
      <c r="QWX1" s="128"/>
      <c r="QWY1" s="128"/>
      <c r="QWZ1" s="128"/>
      <c r="QXA1" s="128"/>
      <c r="QXB1" s="128"/>
      <c r="QXC1" s="128"/>
      <c r="QXD1" s="128"/>
      <c r="QXE1" s="128"/>
      <c r="QXF1" s="128"/>
      <c r="QXG1" s="128"/>
      <c r="QXH1" s="128"/>
      <c r="QXI1" s="128"/>
      <c r="QXJ1" s="128"/>
      <c r="QXK1" s="128"/>
      <c r="QXL1" s="128"/>
      <c r="QXM1" s="128"/>
      <c r="QXN1" s="128"/>
      <c r="QXO1" s="128"/>
      <c r="QXP1" s="128"/>
      <c r="QXQ1" s="128"/>
      <c r="QXR1" s="128"/>
      <c r="QXS1" s="128"/>
      <c r="QXT1" s="128"/>
      <c r="QXU1" s="128"/>
      <c r="QXV1" s="128"/>
      <c r="QXW1" s="128"/>
      <c r="QXX1" s="128"/>
      <c r="QXY1" s="128"/>
      <c r="QXZ1" s="128"/>
      <c r="QYA1" s="128"/>
      <c r="QYB1" s="128"/>
      <c r="QYC1" s="128"/>
      <c r="QYD1" s="128"/>
      <c r="QYE1" s="128"/>
      <c r="QYF1" s="128"/>
      <c r="QYG1" s="128"/>
      <c r="QYH1" s="128"/>
      <c r="QYI1" s="128"/>
      <c r="QYJ1" s="128"/>
      <c r="QYK1" s="128"/>
      <c r="QYL1" s="128"/>
      <c r="QYM1" s="128"/>
      <c r="QYN1" s="128"/>
      <c r="QYO1" s="128"/>
      <c r="QYP1" s="128"/>
      <c r="QYQ1" s="128"/>
      <c r="QYR1" s="128"/>
      <c r="QYS1" s="128"/>
      <c r="QYT1" s="128"/>
      <c r="QYU1" s="128"/>
      <c r="QYV1" s="128"/>
      <c r="QYW1" s="128"/>
      <c r="QYX1" s="128"/>
      <c r="QYY1" s="128"/>
      <c r="QYZ1" s="128"/>
      <c r="QZA1" s="128"/>
      <c r="QZB1" s="128"/>
      <c r="QZC1" s="128"/>
      <c r="QZD1" s="128"/>
      <c r="QZE1" s="128"/>
      <c r="QZF1" s="128"/>
      <c r="QZG1" s="128"/>
      <c r="QZH1" s="128"/>
      <c r="QZI1" s="128"/>
      <c r="QZJ1" s="128"/>
      <c r="QZK1" s="128"/>
      <c r="QZL1" s="128"/>
      <c r="QZM1" s="128"/>
      <c r="QZN1" s="128"/>
      <c r="QZO1" s="128"/>
      <c r="QZP1" s="128"/>
      <c r="QZQ1" s="128"/>
      <c r="QZR1" s="128"/>
      <c r="QZS1" s="128"/>
      <c r="QZT1" s="128"/>
      <c r="QZU1" s="128"/>
      <c r="QZV1" s="128"/>
      <c r="QZW1" s="128"/>
      <c r="QZX1" s="128"/>
      <c r="QZY1" s="128"/>
      <c r="QZZ1" s="128"/>
      <c r="RAA1" s="128"/>
      <c r="RAB1" s="128"/>
      <c r="RAC1" s="128"/>
      <c r="RAD1" s="128"/>
      <c r="RAE1" s="128"/>
      <c r="RAF1" s="128"/>
      <c r="RAG1" s="128"/>
      <c r="RAH1" s="128"/>
      <c r="RAI1" s="128"/>
      <c r="RAJ1" s="128"/>
      <c r="RAK1" s="128"/>
      <c r="RAL1" s="128"/>
      <c r="RAM1" s="128"/>
      <c r="RAN1" s="128"/>
      <c r="RAO1" s="128"/>
      <c r="RAP1" s="128"/>
      <c r="RAQ1" s="128"/>
      <c r="RAR1" s="128"/>
      <c r="RAS1" s="128"/>
      <c r="RAT1" s="128"/>
      <c r="RAU1" s="128"/>
      <c r="RAV1" s="128"/>
      <c r="RAW1" s="128"/>
      <c r="RAX1" s="128"/>
      <c r="RAY1" s="128"/>
      <c r="RAZ1" s="128"/>
      <c r="RBA1" s="128"/>
      <c r="RBB1" s="128"/>
      <c r="RBC1" s="128"/>
      <c r="RBD1" s="128"/>
      <c r="RBE1" s="128"/>
      <c r="RBF1" s="128"/>
      <c r="RBG1" s="128"/>
      <c r="RBH1" s="128"/>
      <c r="RBI1" s="128"/>
      <c r="RBJ1" s="128"/>
      <c r="RBK1" s="128"/>
      <c r="RBL1" s="128"/>
      <c r="RBM1" s="128"/>
      <c r="RBN1" s="128"/>
      <c r="RBO1" s="128"/>
      <c r="RBP1" s="128"/>
      <c r="RBQ1" s="128"/>
      <c r="RBR1" s="128"/>
      <c r="RBS1" s="128"/>
      <c r="RBT1" s="128"/>
      <c r="RBU1" s="128"/>
      <c r="RBV1" s="128"/>
      <c r="RBW1" s="128"/>
      <c r="RBX1" s="128"/>
      <c r="RBY1" s="128"/>
      <c r="RBZ1" s="128"/>
      <c r="RCA1" s="128"/>
      <c r="RCB1" s="128"/>
      <c r="RCC1" s="128"/>
      <c r="RCD1" s="128"/>
      <c r="RCE1" s="128"/>
      <c r="RCF1" s="128"/>
      <c r="RCG1" s="128"/>
      <c r="RCH1" s="128"/>
      <c r="RCI1" s="128"/>
      <c r="RCJ1" s="128"/>
      <c r="RCK1" s="128"/>
      <c r="RCL1" s="128"/>
      <c r="RCM1" s="128"/>
      <c r="RCN1" s="128"/>
      <c r="RCO1" s="128"/>
      <c r="RCP1" s="128"/>
      <c r="RCQ1" s="128"/>
      <c r="RCR1" s="128"/>
      <c r="RCS1" s="128"/>
      <c r="RCT1" s="128"/>
      <c r="RCU1" s="128"/>
      <c r="RCV1" s="128"/>
      <c r="RCW1" s="128"/>
      <c r="RCX1" s="128"/>
      <c r="RCY1" s="128"/>
      <c r="RCZ1" s="128"/>
      <c r="RDA1" s="128"/>
      <c r="RDB1" s="128"/>
      <c r="RDC1" s="128"/>
      <c r="RDD1" s="128"/>
      <c r="RDE1" s="128"/>
      <c r="RDF1" s="128"/>
      <c r="RDG1" s="128"/>
      <c r="RDH1" s="128"/>
      <c r="RDI1" s="128"/>
      <c r="RDJ1" s="128"/>
      <c r="RDK1" s="128"/>
      <c r="RDL1" s="128"/>
      <c r="RDM1" s="128"/>
      <c r="RDN1" s="128"/>
      <c r="RDO1" s="128"/>
      <c r="RDP1" s="128"/>
      <c r="RDQ1" s="128"/>
      <c r="RDR1" s="128"/>
      <c r="RDS1" s="128"/>
      <c r="RDT1" s="128"/>
      <c r="RDU1" s="128"/>
      <c r="RDV1" s="128"/>
      <c r="RDW1" s="128"/>
      <c r="RDX1" s="128"/>
      <c r="RDY1" s="128"/>
      <c r="RDZ1" s="128"/>
      <c r="REA1" s="128"/>
      <c r="REB1" s="128"/>
      <c r="REC1" s="128"/>
      <c r="RED1" s="128"/>
      <c r="REE1" s="128"/>
      <c r="REF1" s="128"/>
      <c r="REG1" s="128"/>
      <c r="REH1" s="128"/>
      <c r="REI1" s="128"/>
      <c r="REJ1" s="128"/>
      <c r="REK1" s="128"/>
      <c r="REL1" s="128"/>
      <c r="REM1" s="128"/>
      <c r="REN1" s="128"/>
      <c r="REO1" s="128"/>
      <c r="REP1" s="128"/>
      <c r="REQ1" s="128"/>
      <c r="RER1" s="128"/>
      <c r="RES1" s="128"/>
      <c r="RET1" s="128"/>
      <c r="REU1" s="128"/>
      <c r="REV1" s="128"/>
      <c r="REW1" s="128"/>
      <c r="REX1" s="128"/>
      <c r="REY1" s="128"/>
      <c r="REZ1" s="128"/>
      <c r="RFA1" s="128"/>
      <c r="RFB1" s="128"/>
      <c r="RFC1" s="128"/>
      <c r="RFD1" s="128"/>
      <c r="RFE1" s="128"/>
      <c r="RFF1" s="128"/>
      <c r="RFG1" s="128"/>
      <c r="RFH1" s="128"/>
      <c r="RFI1" s="128"/>
      <c r="RFJ1" s="128"/>
      <c r="RFK1" s="128"/>
      <c r="RFL1" s="128"/>
      <c r="RFM1" s="128"/>
      <c r="RFN1" s="128"/>
      <c r="RFO1" s="128"/>
      <c r="RFP1" s="128"/>
      <c r="RFQ1" s="128"/>
      <c r="RFR1" s="128"/>
      <c r="RFS1" s="128"/>
      <c r="RFT1" s="128"/>
      <c r="RFU1" s="128"/>
      <c r="RFV1" s="128"/>
      <c r="RFW1" s="128"/>
      <c r="RFX1" s="128"/>
      <c r="RFY1" s="128"/>
      <c r="RFZ1" s="128"/>
      <c r="RGA1" s="128"/>
      <c r="RGB1" s="128"/>
      <c r="RGC1" s="128"/>
      <c r="RGD1" s="128"/>
      <c r="RGE1" s="128"/>
      <c r="RGF1" s="128"/>
      <c r="RGG1" s="128"/>
      <c r="RGH1" s="128"/>
      <c r="RGI1" s="128"/>
      <c r="RGJ1" s="128"/>
      <c r="RGK1" s="128"/>
      <c r="RGL1" s="128"/>
      <c r="RGM1" s="128"/>
      <c r="RGN1" s="128"/>
      <c r="RGO1" s="128"/>
      <c r="RGP1" s="128"/>
      <c r="RGQ1" s="128"/>
      <c r="RGR1" s="128"/>
      <c r="RGS1" s="128"/>
      <c r="RGT1" s="128"/>
      <c r="RGU1" s="128"/>
      <c r="RGV1" s="128"/>
      <c r="RGW1" s="128"/>
      <c r="RGX1" s="128"/>
      <c r="RGY1" s="128"/>
      <c r="RGZ1" s="128"/>
      <c r="RHA1" s="128"/>
      <c r="RHB1" s="128"/>
      <c r="RHC1" s="128"/>
      <c r="RHD1" s="128"/>
      <c r="RHE1" s="128"/>
      <c r="RHF1" s="128"/>
      <c r="RHG1" s="128"/>
      <c r="RHH1" s="128"/>
      <c r="RHI1" s="128"/>
      <c r="RHJ1" s="128"/>
      <c r="RHK1" s="128"/>
      <c r="RHL1" s="128"/>
      <c r="RHM1" s="128"/>
      <c r="RHN1" s="128"/>
      <c r="RHO1" s="128"/>
      <c r="RHP1" s="128"/>
      <c r="RHQ1" s="128"/>
      <c r="RHR1" s="128"/>
      <c r="RHS1" s="128"/>
      <c r="RHT1" s="128"/>
      <c r="RHU1" s="128"/>
      <c r="RHV1" s="128"/>
      <c r="RHW1" s="128"/>
      <c r="RHX1" s="128"/>
      <c r="RHY1" s="128"/>
      <c r="RHZ1" s="128"/>
      <c r="RIA1" s="128"/>
      <c r="RIB1" s="128"/>
      <c r="RIC1" s="128"/>
      <c r="RID1" s="128"/>
      <c r="RIE1" s="128"/>
      <c r="RIF1" s="128"/>
      <c r="RIG1" s="128"/>
      <c r="RIH1" s="128"/>
      <c r="RII1" s="128"/>
      <c r="RIJ1" s="128"/>
      <c r="RIK1" s="128"/>
      <c r="RIL1" s="128"/>
      <c r="RIM1" s="128"/>
      <c r="RIN1" s="128"/>
      <c r="RIO1" s="128"/>
      <c r="RIP1" s="128"/>
      <c r="RIQ1" s="128"/>
      <c r="RIR1" s="128"/>
      <c r="RIS1" s="128"/>
      <c r="RIT1" s="128"/>
      <c r="RIU1" s="128"/>
      <c r="RIV1" s="128"/>
      <c r="RIW1" s="128"/>
      <c r="RIX1" s="128"/>
      <c r="RIY1" s="128"/>
      <c r="RIZ1" s="128"/>
      <c r="RJA1" s="128"/>
      <c r="RJB1" s="128"/>
      <c r="RJC1" s="128"/>
      <c r="RJD1" s="128"/>
      <c r="RJE1" s="128"/>
      <c r="RJF1" s="128"/>
      <c r="RJG1" s="128"/>
      <c r="RJH1" s="128"/>
      <c r="RJI1" s="128"/>
      <c r="RJJ1" s="128"/>
      <c r="RJK1" s="128"/>
      <c r="RJL1" s="128"/>
      <c r="RJM1" s="128"/>
      <c r="RJN1" s="128"/>
      <c r="RJO1" s="128"/>
      <c r="RJP1" s="128"/>
      <c r="RJQ1" s="128"/>
      <c r="RJR1" s="128"/>
      <c r="RJS1" s="128"/>
      <c r="RJT1" s="128"/>
      <c r="RJU1" s="128"/>
      <c r="RJV1" s="128"/>
      <c r="RJW1" s="128"/>
      <c r="RJX1" s="128"/>
      <c r="RJY1" s="128"/>
      <c r="RJZ1" s="128"/>
      <c r="RKA1" s="128"/>
      <c r="RKB1" s="128"/>
      <c r="RKC1" s="128"/>
      <c r="RKD1" s="128"/>
      <c r="RKE1" s="128"/>
      <c r="RKF1" s="128"/>
      <c r="RKG1" s="128"/>
      <c r="RKH1" s="128"/>
      <c r="RKI1" s="128"/>
      <c r="RKJ1" s="128"/>
      <c r="RKK1" s="128"/>
      <c r="RKL1" s="128"/>
      <c r="RKM1" s="128"/>
      <c r="RKN1" s="128"/>
      <c r="RKO1" s="128"/>
      <c r="RKP1" s="128"/>
      <c r="RKQ1" s="128"/>
      <c r="RKR1" s="128"/>
      <c r="RKS1" s="128"/>
      <c r="RKT1" s="128"/>
      <c r="RKU1" s="128"/>
      <c r="RKV1" s="128"/>
      <c r="RKW1" s="128"/>
      <c r="RKX1" s="128"/>
      <c r="RKY1" s="128"/>
      <c r="RKZ1" s="128"/>
      <c r="RLA1" s="128"/>
      <c r="RLB1" s="128"/>
      <c r="RLC1" s="128"/>
      <c r="RLD1" s="128"/>
      <c r="RLE1" s="128"/>
      <c r="RLF1" s="128"/>
      <c r="RLG1" s="128"/>
      <c r="RLH1" s="128"/>
      <c r="RLI1" s="128"/>
      <c r="RLJ1" s="128"/>
      <c r="RLK1" s="128"/>
      <c r="RLL1" s="128"/>
      <c r="RLM1" s="128"/>
      <c r="RLN1" s="128"/>
      <c r="RLO1" s="128"/>
      <c r="RLP1" s="128"/>
      <c r="RLQ1" s="128"/>
      <c r="RLR1" s="128"/>
      <c r="RLS1" s="128"/>
      <c r="RLT1" s="128"/>
      <c r="RLU1" s="128"/>
      <c r="RLV1" s="128"/>
      <c r="RLW1" s="128"/>
      <c r="RLX1" s="128"/>
      <c r="RLY1" s="128"/>
      <c r="RLZ1" s="128"/>
      <c r="RMA1" s="128"/>
      <c r="RMB1" s="128"/>
      <c r="RMC1" s="128"/>
      <c r="RMD1" s="128"/>
      <c r="RME1" s="128"/>
      <c r="RMF1" s="128"/>
      <c r="RMG1" s="128"/>
      <c r="RMH1" s="128"/>
      <c r="RMI1" s="128"/>
      <c r="RMJ1" s="128"/>
      <c r="RMK1" s="128"/>
      <c r="RML1" s="128"/>
      <c r="RMM1" s="128"/>
      <c r="RMN1" s="128"/>
      <c r="RMO1" s="128"/>
      <c r="RMP1" s="128"/>
      <c r="RMQ1" s="128"/>
      <c r="RMR1" s="128"/>
      <c r="RMS1" s="128"/>
      <c r="RMT1" s="128"/>
      <c r="RMU1" s="128"/>
      <c r="RMV1" s="128"/>
      <c r="RMW1" s="128"/>
      <c r="RMX1" s="128"/>
      <c r="RMY1" s="128"/>
      <c r="RMZ1" s="128"/>
      <c r="RNA1" s="128"/>
      <c r="RNB1" s="128"/>
      <c r="RNC1" s="128"/>
      <c r="RND1" s="128"/>
      <c r="RNE1" s="128"/>
      <c r="RNF1" s="128"/>
      <c r="RNG1" s="128"/>
      <c r="RNH1" s="128"/>
      <c r="RNI1" s="128"/>
      <c r="RNJ1" s="128"/>
      <c r="RNK1" s="128"/>
      <c r="RNL1" s="128"/>
      <c r="RNM1" s="128"/>
      <c r="RNN1" s="128"/>
      <c r="RNO1" s="128"/>
      <c r="RNP1" s="128"/>
      <c r="RNQ1" s="128"/>
      <c r="RNR1" s="128"/>
      <c r="RNS1" s="128"/>
      <c r="RNT1" s="128"/>
      <c r="RNU1" s="128"/>
      <c r="RNV1" s="128"/>
      <c r="RNW1" s="128"/>
      <c r="RNX1" s="128"/>
      <c r="RNY1" s="128"/>
      <c r="RNZ1" s="128"/>
      <c r="ROA1" s="128"/>
      <c r="ROB1" s="128"/>
      <c r="ROC1" s="128"/>
      <c r="ROD1" s="128"/>
      <c r="ROE1" s="128"/>
      <c r="ROF1" s="128"/>
      <c r="ROG1" s="128"/>
      <c r="ROH1" s="128"/>
      <c r="ROI1" s="128"/>
      <c r="ROJ1" s="128"/>
      <c r="ROK1" s="128"/>
      <c r="ROL1" s="128"/>
      <c r="ROM1" s="128"/>
      <c r="RON1" s="128"/>
      <c r="ROO1" s="128"/>
      <c r="ROP1" s="128"/>
      <c r="ROQ1" s="128"/>
      <c r="ROR1" s="128"/>
      <c r="ROS1" s="128"/>
      <c r="ROT1" s="128"/>
      <c r="ROU1" s="128"/>
      <c r="ROV1" s="128"/>
      <c r="ROW1" s="128"/>
      <c r="ROX1" s="128"/>
      <c r="ROY1" s="128"/>
      <c r="ROZ1" s="128"/>
      <c r="RPA1" s="128"/>
      <c r="RPB1" s="128"/>
      <c r="RPC1" s="128"/>
      <c r="RPD1" s="128"/>
      <c r="RPE1" s="128"/>
      <c r="RPF1" s="128"/>
      <c r="RPG1" s="128"/>
      <c r="RPH1" s="128"/>
      <c r="RPI1" s="128"/>
      <c r="RPJ1" s="128"/>
      <c r="RPK1" s="128"/>
      <c r="RPL1" s="128"/>
      <c r="RPM1" s="128"/>
      <c r="RPN1" s="128"/>
      <c r="RPO1" s="128"/>
      <c r="RPP1" s="128"/>
      <c r="RPQ1" s="128"/>
      <c r="RPR1" s="128"/>
      <c r="RPS1" s="128"/>
      <c r="RPT1" s="128"/>
      <c r="RPU1" s="128"/>
      <c r="RPV1" s="128"/>
      <c r="RPW1" s="128"/>
      <c r="RPX1" s="128"/>
      <c r="RPY1" s="128"/>
      <c r="RPZ1" s="128"/>
      <c r="RQA1" s="128"/>
      <c r="RQB1" s="128"/>
      <c r="RQC1" s="128"/>
      <c r="RQD1" s="128"/>
      <c r="RQE1" s="128"/>
      <c r="RQF1" s="128"/>
      <c r="RQG1" s="128"/>
      <c r="RQH1" s="128"/>
      <c r="RQI1" s="128"/>
      <c r="RQJ1" s="128"/>
      <c r="RQK1" s="128"/>
      <c r="RQL1" s="128"/>
      <c r="RQM1" s="128"/>
      <c r="RQN1" s="128"/>
      <c r="RQO1" s="128"/>
      <c r="RQP1" s="128"/>
      <c r="RQQ1" s="128"/>
      <c r="RQR1" s="128"/>
      <c r="RQS1" s="128"/>
      <c r="RQT1" s="128"/>
      <c r="RQU1" s="128"/>
      <c r="RQV1" s="128"/>
      <c r="RQW1" s="128"/>
      <c r="RQX1" s="128"/>
      <c r="RQY1" s="128"/>
      <c r="RQZ1" s="128"/>
      <c r="RRA1" s="128"/>
      <c r="RRB1" s="128"/>
      <c r="RRC1" s="128"/>
      <c r="RRD1" s="128"/>
      <c r="RRE1" s="128"/>
      <c r="RRF1" s="128"/>
      <c r="RRG1" s="128"/>
      <c r="RRH1" s="128"/>
      <c r="RRI1" s="128"/>
      <c r="RRJ1" s="128"/>
      <c r="RRK1" s="128"/>
      <c r="RRL1" s="128"/>
      <c r="RRM1" s="128"/>
      <c r="RRN1" s="128"/>
      <c r="RRO1" s="128"/>
      <c r="RRP1" s="128"/>
      <c r="RRQ1" s="128"/>
      <c r="RRR1" s="128"/>
      <c r="RRS1" s="128"/>
      <c r="RRT1" s="128"/>
      <c r="RRU1" s="128"/>
      <c r="RRV1" s="128"/>
      <c r="RRW1" s="128"/>
      <c r="RRX1" s="128"/>
      <c r="RRY1" s="128"/>
      <c r="RRZ1" s="128"/>
      <c r="RSA1" s="128"/>
      <c r="RSB1" s="128"/>
      <c r="RSC1" s="128"/>
      <c r="RSD1" s="128"/>
      <c r="RSE1" s="128"/>
      <c r="RSF1" s="128"/>
      <c r="RSG1" s="128"/>
      <c r="RSH1" s="128"/>
      <c r="RSI1" s="128"/>
      <c r="RSJ1" s="128"/>
      <c r="RSK1" s="128"/>
      <c r="RSL1" s="128"/>
      <c r="RSM1" s="128"/>
      <c r="RSN1" s="128"/>
      <c r="RSO1" s="128"/>
      <c r="RSP1" s="128"/>
      <c r="RSQ1" s="128"/>
      <c r="RSR1" s="128"/>
      <c r="RSS1" s="128"/>
      <c r="RST1" s="128"/>
      <c r="RSU1" s="128"/>
      <c r="RSV1" s="128"/>
      <c r="RSW1" s="128"/>
      <c r="RSX1" s="128"/>
      <c r="RSY1" s="128"/>
      <c r="RSZ1" s="128"/>
      <c r="RTA1" s="128"/>
      <c r="RTB1" s="128"/>
      <c r="RTC1" s="128"/>
      <c r="RTD1" s="128"/>
      <c r="RTE1" s="128"/>
      <c r="RTF1" s="128"/>
      <c r="RTG1" s="128"/>
      <c r="RTH1" s="128"/>
      <c r="RTI1" s="128"/>
      <c r="RTJ1" s="128"/>
      <c r="RTK1" s="128"/>
      <c r="RTL1" s="128"/>
      <c r="RTM1" s="128"/>
      <c r="RTN1" s="128"/>
      <c r="RTO1" s="128"/>
      <c r="RTP1" s="128"/>
      <c r="RTQ1" s="128"/>
      <c r="RTR1" s="128"/>
      <c r="RTS1" s="128"/>
      <c r="RTT1" s="128"/>
      <c r="RTU1" s="128"/>
      <c r="RTV1" s="128"/>
      <c r="RTW1" s="128"/>
      <c r="RTX1" s="128"/>
      <c r="RTY1" s="128"/>
      <c r="RTZ1" s="128"/>
      <c r="RUA1" s="128"/>
      <c r="RUB1" s="128"/>
      <c r="RUC1" s="128"/>
      <c r="RUD1" s="128"/>
      <c r="RUE1" s="128"/>
      <c r="RUF1" s="128"/>
      <c r="RUG1" s="128"/>
      <c r="RUH1" s="128"/>
      <c r="RUI1" s="128"/>
      <c r="RUJ1" s="128"/>
      <c r="RUK1" s="128"/>
      <c r="RUL1" s="128"/>
      <c r="RUM1" s="128"/>
      <c r="RUN1" s="128"/>
      <c r="RUO1" s="128"/>
      <c r="RUP1" s="128"/>
      <c r="RUQ1" s="128"/>
      <c r="RUR1" s="128"/>
      <c r="RUS1" s="128"/>
      <c r="RUT1" s="128"/>
      <c r="RUU1" s="128"/>
      <c r="RUV1" s="128"/>
      <c r="RUW1" s="128"/>
      <c r="RUX1" s="128"/>
      <c r="RUY1" s="128"/>
      <c r="RUZ1" s="128"/>
      <c r="RVA1" s="128"/>
      <c r="RVB1" s="128"/>
      <c r="RVC1" s="128"/>
      <c r="RVD1" s="128"/>
      <c r="RVE1" s="128"/>
      <c r="RVF1" s="128"/>
      <c r="RVG1" s="128"/>
      <c r="RVH1" s="128"/>
      <c r="RVI1" s="128"/>
      <c r="RVJ1" s="128"/>
      <c r="RVK1" s="128"/>
      <c r="RVL1" s="128"/>
      <c r="RVM1" s="128"/>
      <c r="RVN1" s="128"/>
      <c r="RVO1" s="128"/>
      <c r="RVP1" s="128"/>
      <c r="RVQ1" s="128"/>
      <c r="RVR1" s="128"/>
      <c r="RVS1" s="128"/>
      <c r="RVT1" s="128"/>
      <c r="RVU1" s="128"/>
      <c r="RVV1" s="128"/>
      <c r="RVW1" s="128"/>
      <c r="RVX1" s="128"/>
      <c r="RVY1" s="128"/>
      <c r="RVZ1" s="128"/>
      <c r="RWA1" s="128"/>
      <c r="RWB1" s="128"/>
      <c r="RWC1" s="128"/>
      <c r="RWD1" s="128"/>
      <c r="RWE1" s="128"/>
      <c r="RWF1" s="128"/>
      <c r="RWG1" s="128"/>
      <c r="RWH1" s="128"/>
      <c r="RWI1" s="128"/>
      <c r="RWJ1" s="128"/>
      <c r="RWK1" s="128"/>
      <c r="RWL1" s="128"/>
      <c r="RWM1" s="128"/>
      <c r="RWN1" s="128"/>
      <c r="RWO1" s="128"/>
      <c r="RWP1" s="128"/>
      <c r="RWQ1" s="128"/>
      <c r="RWR1" s="128"/>
      <c r="RWS1" s="128"/>
      <c r="RWT1" s="128"/>
      <c r="RWU1" s="128"/>
      <c r="RWV1" s="128"/>
      <c r="RWW1" s="128"/>
      <c r="RWX1" s="128"/>
      <c r="RWY1" s="128"/>
      <c r="RWZ1" s="128"/>
      <c r="RXA1" s="128"/>
      <c r="RXB1" s="128"/>
      <c r="RXC1" s="128"/>
      <c r="RXD1" s="128"/>
      <c r="RXE1" s="128"/>
      <c r="RXF1" s="128"/>
      <c r="RXG1" s="128"/>
      <c r="RXH1" s="128"/>
      <c r="RXI1" s="128"/>
      <c r="RXJ1" s="128"/>
      <c r="RXK1" s="128"/>
      <c r="RXL1" s="128"/>
      <c r="RXM1" s="128"/>
      <c r="RXN1" s="128"/>
      <c r="RXO1" s="128"/>
      <c r="RXP1" s="128"/>
      <c r="RXQ1" s="128"/>
      <c r="RXR1" s="128"/>
      <c r="RXS1" s="128"/>
      <c r="RXT1" s="128"/>
      <c r="RXU1" s="128"/>
      <c r="RXV1" s="128"/>
      <c r="RXW1" s="128"/>
      <c r="RXX1" s="128"/>
      <c r="RXY1" s="128"/>
      <c r="RXZ1" s="128"/>
      <c r="RYA1" s="128"/>
      <c r="RYB1" s="128"/>
      <c r="RYC1" s="128"/>
      <c r="RYD1" s="128"/>
      <c r="RYE1" s="128"/>
      <c r="RYF1" s="128"/>
      <c r="RYG1" s="128"/>
      <c r="RYH1" s="128"/>
      <c r="RYI1" s="128"/>
      <c r="RYJ1" s="128"/>
      <c r="RYK1" s="128"/>
      <c r="RYL1" s="128"/>
      <c r="RYM1" s="128"/>
      <c r="RYN1" s="128"/>
      <c r="RYO1" s="128"/>
      <c r="RYP1" s="128"/>
      <c r="RYQ1" s="128"/>
      <c r="RYR1" s="128"/>
      <c r="RYS1" s="128"/>
      <c r="RYT1" s="128"/>
      <c r="RYU1" s="128"/>
      <c r="RYV1" s="128"/>
      <c r="RYW1" s="128"/>
      <c r="RYX1" s="128"/>
      <c r="RYY1" s="128"/>
      <c r="RYZ1" s="128"/>
      <c r="RZA1" s="128"/>
      <c r="RZB1" s="128"/>
      <c r="RZC1" s="128"/>
      <c r="RZD1" s="128"/>
      <c r="RZE1" s="128"/>
      <c r="RZF1" s="128"/>
      <c r="RZG1" s="128"/>
      <c r="RZH1" s="128"/>
      <c r="RZI1" s="128"/>
      <c r="RZJ1" s="128"/>
      <c r="RZK1" s="128"/>
      <c r="RZL1" s="128"/>
      <c r="RZM1" s="128"/>
      <c r="RZN1" s="128"/>
      <c r="RZO1" s="128"/>
      <c r="RZP1" s="128"/>
      <c r="RZQ1" s="128"/>
      <c r="RZR1" s="128"/>
      <c r="RZS1" s="128"/>
      <c r="RZT1" s="128"/>
      <c r="RZU1" s="128"/>
      <c r="RZV1" s="128"/>
      <c r="RZW1" s="128"/>
      <c r="RZX1" s="128"/>
      <c r="RZY1" s="128"/>
      <c r="RZZ1" s="128"/>
      <c r="SAA1" s="128"/>
      <c r="SAB1" s="128"/>
      <c r="SAC1" s="128"/>
      <c r="SAD1" s="128"/>
      <c r="SAE1" s="128"/>
      <c r="SAF1" s="128"/>
      <c r="SAG1" s="128"/>
      <c r="SAH1" s="128"/>
      <c r="SAI1" s="128"/>
      <c r="SAJ1" s="128"/>
      <c r="SAK1" s="128"/>
      <c r="SAL1" s="128"/>
      <c r="SAM1" s="128"/>
      <c r="SAN1" s="128"/>
      <c r="SAO1" s="128"/>
      <c r="SAP1" s="128"/>
      <c r="SAQ1" s="128"/>
      <c r="SAR1" s="128"/>
      <c r="SAS1" s="128"/>
      <c r="SAT1" s="128"/>
      <c r="SAU1" s="128"/>
      <c r="SAV1" s="128"/>
      <c r="SAW1" s="128"/>
      <c r="SAX1" s="128"/>
      <c r="SAY1" s="128"/>
      <c r="SAZ1" s="128"/>
      <c r="SBA1" s="128"/>
      <c r="SBB1" s="128"/>
      <c r="SBC1" s="128"/>
      <c r="SBD1" s="128"/>
      <c r="SBE1" s="128"/>
      <c r="SBF1" s="128"/>
      <c r="SBG1" s="128"/>
      <c r="SBH1" s="128"/>
      <c r="SBI1" s="128"/>
      <c r="SBJ1" s="128"/>
      <c r="SBK1" s="128"/>
      <c r="SBL1" s="128"/>
      <c r="SBM1" s="128"/>
      <c r="SBN1" s="128"/>
      <c r="SBO1" s="128"/>
      <c r="SBP1" s="128"/>
      <c r="SBQ1" s="128"/>
      <c r="SBR1" s="128"/>
      <c r="SBS1" s="128"/>
      <c r="SBT1" s="128"/>
      <c r="SBU1" s="128"/>
      <c r="SBV1" s="128"/>
      <c r="SBW1" s="128"/>
      <c r="SBX1" s="128"/>
      <c r="SBY1" s="128"/>
      <c r="SBZ1" s="128"/>
      <c r="SCA1" s="128"/>
      <c r="SCB1" s="128"/>
      <c r="SCC1" s="128"/>
      <c r="SCD1" s="128"/>
      <c r="SCE1" s="128"/>
      <c r="SCF1" s="128"/>
      <c r="SCG1" s="128"/>
      <c r="SCH1" s="128"/>
      <c r="SCI1" s="128"/>
      <c r="SCJ1" s="128"/>
      <c r="SCK1" s="128"/>
      <c r="SCL1" s="128"/>
      <c r="SCM1" s="128"/>
      <c r="SCN1" s="128"/>
      <c r="SCO1" s="128"/>
      <c r="SCP1" s="128"/>
      <c r="SCQ1" s="128"/>
      <c r="SCR1" s="128"/>
      <c r="SCS1" s="128"/>
      <c r="SCT1" s="128"/>
      <c r="SCU1" s="128"/>
      <c r="SCV1" s="128"/>
      <c r="SCW1" s="128"/>
      <c r="SCX1" s="128"/>
      <c r="SCY1" s="128"/>
      <c r="SCZ1" s="128"/>
      <c r="SDA1" s="128"/>
      <c r="SDB1" s="128"/>
      <c r="SDC1" s="128"/>
      <c r="SDD1" s="128"/>
      <c r="SDE1" s="128"/>
      <c r="SDF1" s="128"/>
      <c r="SDG1" s="128"/>
      <c r="SDH1" s="128"/>
      <c r="SDI1" s="128"/>
      <c r="SDJ1" s="128"/>
      <c r="SDK1" s="128"/>
      <c r="SDL1" s="128"/>
      <c r="SDM1" s="128"/>
      <c r="SDN1" s="128"/>
      <c r="SDO1" s="128"/>
      <c r="SDP1" s="128"/>
      <c r="SDQ1" s="128"/>
      <c r="SDR1" s="128"/>
      <c r="SDS1" s="128"/>
      <c r="SDT1" s="128"/>
      <c r="SDU1" s="128"/>
      <c r="SDV1" s="128"/>
      <c r="SDW1" s="128"/>
      <c r="SDX1" s="128"/>
      <c r="SDY1" s="128"/>
      <c r="SDZ1" s="128"/>
      <c r="SEA1" s="128"/>
      <c r="SEB1" s="128"/>
      <c r="SEC1" s="128"/>
      <c r="SED1" s="128"/>
      <c r="SEE1" s="128"/>
      <c r="SEF1" s="128"/>
      <c r="SEG1" s="128"/>
      <c r="SEH1" s="128"/>
      <c r="SEI1" s="128"/>
      <c r="SEJ1" s="128"/>
      <c r="SEK1" s="128"/>
      <c r="SEL1" s="128"/>
      <c r="SEM1" s="128"/>
      <c r="SEN1" s="128"/>
      <c r="SEO1" s="128"/>
      <c r="SEP1" s="128"/>
      <c r="SEQ1" s="128"/>
      <c r="SER1" s="128"/>
      <c r="SES1" s="128"/>
      <c r="SET1" s="128"/>
      <c r="SEU1" s="128"/>
      <c r="SEV1" s="128"/>
      <c r="SEW1" s="128"/>
      <c r="SEX1" s="128"/>
      <c r="SEY1" s="128"/>
      <c r="SEZ1" s="128"/>
      <c r="SFA1" s="128"/>
      <c r="SFB1" s="128"/>
      <c r="SFC1" s="128"/>
      <c r="SFD1" s="128"/>
      <c r="SFE1" s="128"/>
      <c r="SFF1" s="128"/>
      <c r="SFG1" s="128"/>
      <c r="SFH1" s="128"/>
      <c r="SFI1" s="128"/>
      <c r="SFJ1" s="128"/>
      <c r="SFK1" s="128"/>
      <c r="SFL1" s="128"/>
      <c r="SFM1" s="128"/>
      <c r="SFN1" s="128"/>
      <c r="SFO1" s="128"/>
      <c r="SFP1" s="128"/>
      <c r="SFQ1" s="128"/>
      <c r="SFR1" s="128"/>
      <c r="SFS1" s="128"/>
      <c r="SFT1" s="128"/>
      <c r="SFU1" s="128"/>
      <c r="SFV1" s="128"/>
      <c r="SFW1" s="128"/>
      <c r="SFX1" s="128"/>
      <c r="SFY1" s="128"/>
      <c r="SFZ1" s="128"/>
      <c r="SGA1" s="128"/>
      <c r="SGB1" s="128"/>
      <c r="SGC1" s="128"/>
      <c r="SGD1" s="128"/>
      <c r="SGE1" s="128"/>
      <c r="SGF1" s="128"/>
      <c r="SGG1" s="128"/>
      <c r="SGH1" s="128"/>
      <c r="SGI1" s="128"/>
      <c r="SGJ1" s="128"/>
      <c r="SGK1" s="128"/>
      <c r="SGL1" s="128"/>
      <c r="SGM1" s="128"/>
      <c r="SGN1" s="128"/>
      <c r="SGO1" s="128"/>
      <c r="SGP1" s="128"/>
      <c r="SGQ1" s="128"/>
      <c r="SGR1" s="128"/>
      <c r="SGS1" s="128"/>
      <c r="SGT1" s="128"/>
      <c r="SGU1" s="128"/>
      <c r="SGV1" s="128"/>
      <c r="SGW1" s="128"/>
      <c r="SGX1" s="128"/>
      <c r="SGY1" s="128"/>
      <c r="SGZ1" s="128"/>
      <c r="SHA1" s="128"/>
      <c r="SHB1" s="128"/>
      <c r="SHC1" s="128"/>
      <c r="SHD1" s="128"/>
      <c r="SHE1" s="128"/>
      <c r="SHF1" s="128"/>
      <c r="SHG1" s="128"/>
      <c r="SHH1" s="128"/>
      <c r="SHI1" s="128"/>
      <c r="SHJ1" s="128"/>
      <c r="SHK1" s="128"/>
      <c r="SHL1" s="128"/>
      <c r="SHM1" s="128"/>
      <c r="SHN1" s="128"/>
      <c r="SHO1" s="128"/>
      <c r="SHP1" s="128"/>
      <c r="SHQ1" s="128"/>
      <c r="SHR1" s="128"/>
      <c r="SHS1" s="128"/>
      <c r="SHT1" s="128"/>
      <c r="SHU1" s="128"/>
      <c r="SHV1" s="128"/>
      <c r="SHW1" s="128"/>
      <c r="SHX1" s="128"/>
      <c r="SHY1" s="128"/>
      <c r="SHZ1" s="128"/>
      <c r="SIA1" s="128"/>
      <c r="SIB1" s="128"/>
      <c r="SIC1" s="128"/>
      <c r="SID1" s="128"/>
      <c r="SIE1" s="128"/>
      <c r="SIF1" s="128"/>
      <c r="SIG1" s="128"/>
      <c r="SIH1" s="128"/>
      <c r="SII1" s="128"/>
      <c r="SIJ1" s="128"/>
      <c r="SIK1" s="128"/>
      <c r="SIL1" s="128"/>
      <c r="SIM1" s="128"/>
      <c r="SIN1" s="128"/>
      <c r="SIO1" s="128"/>
      <c r="SIP1" s="128"/>
      <c r="SIQ1" s="128"/>
      <c r="SIR1" s="128"/>
      <c r="SIS1" s="128"/>
      <c r="SIT1" s="128"/>
      <c r="SIU1" s="128"/>
      <c r="SIV1" s="128"/>
      <c r="SIW1" s="128"/>
      <c r="SIX1" s="128"/>
      <c r="SIY1" s="128"/>
      <c r="SIZ1" s="128"/>
      <c r="SJA1" s="128"/>
      <c r="SJB1" s="128"/>
      <c r="SJC1" s="128"/>
      <c r="SJD1" s="128"/>
      <c r="SJE1" s="128"/>
      <c r="SJF1" s="128"/>
      <c r="SJG1" s="128"/>
      <c r="SJH1" s="128"/>
      <c r="SJI1" s="128"/>
      <c r="SJJ1" s="128"/>
      <c r="SJK1" s="128"/>
      <c r="SJL1" s="128"/>
      <c r="SJM1" s="128"/>
      <c r="SJN1" s="128"/>
      <c r="SJO1" s="128"/>
      <c r="SJP1" s="128"/>
      <c r="SJQ1" s="128"/>
      <c r="SJR1" s="128"/>
      <c r="SJS1" s="128"/>
      <c r="SJT1" s="128"/>
      <c r="SJU1" s="128"/>
      <c r="SJV1" s="128"/>
      <c r="SJW1" s="128"/>
      <c r="SJX1" s="128"/>
      <c r="SJY1" s="128"/>
      <c r="SJZ1" s="128"/>
      <c r="SKA1" s="128"/>
      <c r="SKB1" s="128"/>
      <c r="SKC1" s="128"/>
      <c r="SKD1" s="128"/>
      <c r="SKE1" s="128"/>
      <c r="SKF1" s="128"/>
      <c r="SKG1" s="128"/>
      <c r="SKH1" s="128"/>
      <c r="SKI1" s="128"/>
      <c r="SKJ1" s="128"/>
      <c r="SKK1" s="128"/>
      <c r="SKL1" s="128"/>
      <c r="SKM1" s="128"/>
      <c r="SKN1" s="128"/>
      <c r="SKO1" s="128"/>
      <c r="SKP1" s="128"/>
      <c r="SKQ1" s="128"/>
      <c r="SKR1" s="128"/>
      <c r="SKS1" s="128"/>
      <c r="SKT1" s="128"/>
      <c r="SKU1" s="128"/>
      <c r="SKV1" s="128"/>
      <c r="SKW1" s="128"/>
      <c r="SKX1" s="128"/>
      <c r="SKY1" s="128"/>
      <c r="SKZ1" s="128"/>
      <c r="SLA1" s="128"/>
      <c r="SLB1" s="128"/>
      <c r="SLC1" s="128"/>
      <c r="SLD1" s="128"/>
      <c r="SLE1" s="128"/>
      <c r="SLF1" s="128"/>
      <c r="SLG1" s="128"/>
      <c r="SLH1" s="128"/>
      <c r="SLI1" s="128"/>
      <c r="SLJ1" s="128"/>
      <c r="SLK1" s="128"/>
      <c r="SLL1" s="128"/>
      <c r="SLM1" s="128"/>
      <c r="SLN1" s="128"/>
      <c r="SLO1" s="128"/>
      <c r="SLP1" s="128"/>
      <c r="SLQ1" s="128"/>
      <c r="SLR1" s="128"/>
      <c r="SLS1" s="128"/>
      <c r="SLT1" s="128"/>
      <c r="SLU1" s="128"/>
      <c r="SLV1" s="128"/>
      <c r="SLW1" s="128"/>
      <c r="SLX1" s="128"/>
      <c r="SLY1" s="128"/>
      <c r="SLZ1" s="128"/>
      <c r="SMA1" s="128"/>
      <c r="SMB1" s="128"/>
      <c r="SMC1" s="128"/>
      <c r="SMD1" s="128"/>
      <c r="SME1" s="128"/>
      <c r="SMF1" s="128"/>
      <c r="SMG1" s="128"/>
      <c r="SMH1" s="128"/>
      <c r="SMI1" s="128"/>
      <c r="SMJ1" s="128"/>
      <c r="SMK1" s="128"/>
      <c r="SML1" s="128"/>
      <c r="SMM1" s="128"/>
      <c r="SMN1" s="128"/>
      <c r="SMO1" s="128"/>
      <c r="SMP1" s="128"/>
      <c r="SMQ1" s="128"/>
      <c r="SMR1" s="128"/>
      <c r="SMS1" s="128"/>
      <c r="SMT1" s="128"/>
      <c r="SMU1" s="128"/>
      <c r="SMV1" s="128"/>
      <c r="SMW1" s="128"/>
      <c r="SMX1" s="128"/>
      <c r="SMY1" s="128"/>
      <c r="SMZ1" s="128"/>
      <c r="SNA1" s="128"/>
      <c r="SNB1" s="128"/>
      <c r="SNC1" s="128"/>
      <c r="SND1" s="128"/>
      <c r="SNE1" s="128"/>
      <c r="SNF1" s="128"/>
      <c r="SNG1" s="128"/>
      <c r="SNH1" s="128"/>
      <c r="SNI1" s="128"/>
      <c r="SNJ1" s="128"/>
      <c r="SNK1" s="128"/>
      <c r="SNL1" s="128"/>
      <c r="SNM1" s="128"/>
      <c r="SNN1" s="128"/>
      <c r="SNO1" s="128"/>
      <c r="SNP1" s="128"/>
      <c r="SNQ1" s="128"/>
      <c r="SNR1" s="128"/>
      <c r="SNS1" s="128"/>
      <c r="SNT1" s="128"/>
      <c r="SNU1" s="128"/>
      <c r="SNV1" s="128"/>
      <c r="SNW1" s="128"/>
      <c r="SNX1" s="128"/>
      <c r="SNY1" s="128"/>
      <c r="SNZ1" s="128"/>
      <c r="SOA1" s="128"/>
      <c r="SOB1" s="128"/>
      <c r="SOC1" s="128"/>
      <c r="SOD1" s="128"/>
      <c r="SOE1" s="128"/>
      <c r="SOF1" s="128"/>
      <c r="SOG1" s="128"/>
      <c r="SOH1" s="128"/>
      <c r="SOI1" s="128"/>
      <c r="SOJ1" s="128"/>
      <c r="SOK1" s="128"/>
      <c r="SOL1" s="128"/>
      <c r="SOM1" s="128"/>
      <c r="SON1" s="128"/>
      <c r="SOO1" s="128"/>
      <c r="SOP1" s="128"/>
      <c r="SOQ1" s="128"/>
      <c r="SOR1" s="128"/>
      <c r="SOS1" s="128"/>
      <c r="SOT1" s="128"/>
      <c r="SOU1" s="128"/>
      <c r="SOV1" s="128"/>
      <c r="SOW1" s="128"/>
      <c r="SOX1" s="128"/>
      <c r="SOY1" s="128"/>
      <c r="SOZ1" s="128"/>
      <c r="SPA1" s="128"/>
      <c r="SPB1" s="128"/>
      <c r="SPC1" s="128"/>
      <c r="SPD1" s="128"/>
      <c r="SPE1" s="128"/>
      <c r="SPF1" s="128"/>
      <c r="SPG1" s="128"/>
      <c r="SPH1" s="128"/>
      <c r="SPI1" s="128"/>
      <c r="SPJ1" s="128"/>
      <c r="SPK1" s="128"/>
      <c r="SPL1" s="128"/>
      <c r="SPM1" s="128"/>
      <c r="SPN1" s="128"/>
      <c r="SPO1" s="128"/>
      <c r="SPP1" s="128"/>
      <c r="SPQ1" s="128"/>
      <c r="SPR1" s="128"/>
      <c r="SPS1" s="128"/>
      <c r="SPT1" s="128"/>
      <c r="SPU1" s="128"/>
      <c r="SPV1" s="128"/>
      <c r="SPW1" s="128"/>
      <c r="SPX1" s="128"/>
      <c r="SPY1" s="128"/>
      <c r="SPZ1" s="128"/>
      <c r="SQA1" s="128"/>
      <c r="SQB1" s="128"/>
      <c r="SQC1" s="128"/>
      <c r="SQD1" s="128"/>
      <c r="SQE1" s="128"/>
      <c r="SQF1" s="128"/>
      <c r="SQG1" s="128"/>
      <c r="SQH1" s="128"/>
      <c r="SQI1" s="128"/>
      <c r="SQJ1" s="128"/>
      <c r="SQK1" s="128"/>
      <c r="SQL1" s="128"/>
      <c r="SQM1" s="128"/>
      <c r="SQN1" s="128"/>
      <c r="SQO1" s="128"/>
      <c r="SQP1" s="128"/>
      <c r="SQQ1" s="128"/>
      <c r="SQR1" s="128"/>
      <c r="SQS1" s="128"/>
      <c r="SQT1" s="128"/>
      <c r="SQU1" s="128"/>
      <c r="SQV1" s="128"/>
      <c r="SQW1" s="128"/>
      <c r="SQX1" s="128"/>
      <c r="SQY1" s="128"/>
      <c r="SQZ1" s="128"/>
      <c r="SRA1" s="128"/>
      <c r="SRB1" s="128"/>
      <c r="SRC1" s="128"/>
      <c r="SRD1" s="128"/>
      <c r="SRE1" s="128"/>
      <c r="SRF1" s="128"/>
      <c r="SRG1" s="128"/>
      <c r="SRH1" s="128"/>
      <c r="SRI1" s="128"/>
      <c r="SRJ1" s="128"/>
      <c r="SRK1" s="128"/>
      <c r="SRL1" s="128"/>
      <c r="SRM1" s="128"/>
      <c r="SRN1" s="128"/>
      <c r="SRO1" s="128"/>
      <c r="SRP1" s="128"/>
      <c r="SRQ1" s="128"/>
      <c r="SRR1" s="128"/>
      <c r="SRS1" s="128"/>
      <c r="SRT1" s="128"/>
      <c r="SRU1" s="128"/>
      <c r="SRV1" s="128"/>
      <c r="SRW1" s="128"/>
      <c r="SRX1" s="128"/>
      <c r="SRY1" s="128"/>
      <c r="SRZ1" s="128"/>
      <c r="SSA1" s="128"/>
      <c r="SSB1" s="128"/>
      <c r="SSC1" s="128"/>
      <c r="SSD1" s="128"/>
      <c r="SSE1" s="128"/>
      <c r="SSF1" s="128"/>
      <c r="SSG1" s="128"/>
      <c r="SSH1" s="128"/>
      <c r="SSI1" s="128"/>
      <c r="SSJ1" s="128"/>
      <c r="SSK1" s="128"/>
      <c r="SSL1" s="128"/>
      <c r="SSM1" s="128"/>
      <c r="SSN1" s="128"/>
      <c r="SSO1" s="128"/>
      <c r="SSP1" s="128"/>
      <c r="SSQ1" s="128"/>
      <c r="SSR1" s="128"/>
      <c r="SSS1" s="128"/>
      <c r="SST1" s="128"/>
      <c r="SSU1" s="128"/>
      <c r="SSV1" s="128"/>
      <c r="SSW1" s="128"/>
      <c r="SSX1" s="128"/>
      <c r="SSY1" s="128"/>
      <c r="SSZ1" s="128"/>
      <c r="STA1" s="128"/>
      <c r="STB1" s="128"/>
      <c r="STC1" s="128"/>
      <c r="STD1" s="128"/>
      <c r="STE1" s="128"/>
      <c r="STF1" s="128"/>
      <c r="STG1" s="128"/>
      <c r="STH1" s="128"/>
      <c r="STI1" s="128"/>
      <c r="STJ1" s="128"/>
      <c r="STK1" s="128"/>
      <c r="STL1" s="128"/>
      <c r="STM1" s="128"/>
      <c r="STN1" s="128"/>
      <c r="STO1" s="128"/>
      <c r="STP1" s="128"/>
      <c r="STQ1" s="128"/>
      <c r="STR1" s="128"/>
      <c r="STS1" s="128"/>
      <c r="STT1" s="128"/>
      <c r="STU1" s="128"/>
      <c r="STV1" s="128"/>
      <c r="STW1" s="128"/>
      <c r="STX1" s="128"/>
      <c r="STY1" s="128"/>
      <c r="STZ1" s="128"/>
      <c r="SUA1" s="128"/>
      <c r="SUB1" s="128"/>
      <c r="SUC1" s="128"/>
      <c r="SUD1" s="128"/>
      <c r="SUE1" s="128"/>
      <c r="SUF1" s="128"/>
      <c r="SUG1" s="128"/>
      <c r="SUH1" s="128"/>
      <c r="SUI1" s="128"/>
      <c r="SUJ1" s="128"/>
      <c r="SUK1" s="128"/>
      <c r="SUL1" s="128"/>
      <c r="SUM1" s="128"/>
      <c r="SUN1" s="128"/>
      <c r="SUO1" s="128"/>
      <c r="SUP1" s="128"/>
      <c r="SUQ1" s="128"/>
      <c r="SUR1" s="128"/>
      <c r="SUS1" s="128"/>
      <c r="SUT1" s="128"/>
      <c r="SUU1" s="128"/>
      <c r="SUV1" s="128"/>
      <c r="SUW1" s="128"/>
      <c r="SUX1" s="128"/>
      <c r="SUY1" s="128"/>
      <c r="SUZ1" s="128"/>
      <c r="SVA1" s="128"/>
      <c r="SVB1" s="128"/>
      <c r="SVC1" s="128"/>
      <c r="SVD1" s="128"/>
      <c r="SVE1" s="128"/>
      <c r="SVF1" s="128"/>
      <c r="SVG1" s="128"/>
      <c r="SVH1" s="128"/>
      <c r="SVI1" s="128"/>
      <c r="SVJ1" s="128"/>
      <c r="SVK1" s="128"/>
      <c r="SVL1" s="128"/>
      <c r="SVM1" s="128"/>
      <c r="SVN1" s="128"/>
      <c r="SVO1" s="128"/>
      <c r="SVP1" s="128"/>
      <c r="SVQ1" s="128"/>
      <c r="SVR1" s="128"/>
      <c r="SVS1" s="128"/>
      <c r="SVT1" s="128"/>
      <c r="SVU1" s="128"/>
      <c r="SVV1" s="128"/>
      <c r="SVW1" s="128"/>
      <c r="SVX1" s="128"/>
      <c r="SVY1" s="128"/>
      <c r="SVZ1" s="128"/>
      <c r="SWA1" s="128"/>
      <c r="SWB1" s="128"/>
      <c r="SWC1" s="128"/>
      <c r="SWD1" s="128"/>
      <c r="SWE1" s="128"/>
      <c r="SWF1" s="128"/>
      <c r="SWG1" s="128"/>
      <c r="SWH1" s="128"/>
      <c r="SWI1" s="128"/>
      <c r="SWJ1" s="128"/>
      <c r="SWK1" s="128"/>
      <c r="SWL1" s="128"/>
      <c r="SWM1" s="128"/>
      <c r="SWN1" s="128"/>
      <c r="SWO1" s="128"/>
      <c r="SWP1" s="128"/>
      <c r="SWQ1" s="128"/>
      <c r="SWR1" s="128"/>
      <c r="SWS1" s="128"/>
      <c r="SWT1" s="128"/>
      <c r="SWU1" s="128"/>
      <c r="SWV1" s="128"/>
      <c r="SWW1" s="128"/>
      <c r="SWX1" s="128"/>
      <c r="SWY1" s="128"/>
      <c r="SWZ1" s="128"/>
      <c r="SXA1" s="128"/>
      <c r="SXB1" s="128"/>
      <c r="SXC1" s="128"/>
      <c r="SXD1" s="128"/>
      <c r="SXE1" s="128"/>
      <c r="SXF1" s="128"/>
      <c r="SXG1" s="128"/>
      <c r="SXH1" s="128"/>
      <c r="SXI1" s="128"/>
      <c r="SXJ1" s="128"/>
      <c r="SXK1" s="128"/>
      <c r="SXL1" s="128"/>
      <c r="SXM1" s="128"/>
      <c r="SXN1" s="128"/>
      <c r="SXO1" s="128"/>
      <c r="SXP1" s="128"/>
      <c r="SXQ1" s="128"/>
      <c r="SXR1" s="128"/>
      <c r="SXS1" s="128"/>
      <c r="SXT1" s="128"/>
      <c r="SXU1" s="128"/>
      <c r="SXV1" s="128"/>
      <c r="SXW1" s="128"/>
      <c r="SXX1" s="128"/>
      <c r="SXY1" s="128"/>
      <c r="SXZ1" s="128"/>
      <c r="SYA1" s="128"/>
      <c r="SYB1" s="128"/>
      <c r="SYC1" s="128"/>
      <c r="SYD1" s="128"/>
      <c r="SYE1" s="128"/>
      <c r="SYF1" s="128"/>
      <c r="SYG1" s="128"/>
      <c r="SYH1" s="128"/>
      <c r="SYI1" s="128"/>
      <c r="SYJ1" s="128"/>
      <c r="SYK1" s="128"/>
      <c r="SYL1" s="128"/>
      <c r="SYM1" s="128"/>
      <c r="SYN1" s="128"/>
      <c r="SYO1" s="128"/>
      <c r="SYP1" s="128"/>
      <c r="SYQ1" s="128"/>
      <c r="SYR1" s="128"/>
      <c r="SYS1" s="128"/>
      <c r="SYT1" s="128"/>
      <c r="SYU1" s="128"/>
      <c r="SYV1" s="128"/>
      <c r="SYW1" s="128"/>
      <c r="SYX1" s="128"/>
      <c r="SYY1" s="128"/>
      <c r="SYZ1" s="128"/>
      <c r="SZA1" s="128"/>
      <c r="SZB1" s="128"/>
      <c r="SZC1" s="128"/>
      <c r="SZD1" s="128"/>
      <c r="SZE1" s="128"/>
      <c r="SZF1" s="128"/>
      <c r="SZG1" s="128"/>
      <c r="SZH1" s="128"/>
      <c r="SZI1" s="128"/>
      <c r="SZJ1" s="128"/>
      <c r="SZK1" s="128"/>
      <c r="SZL1" s="128"/>
      <c r="SZM1" s="128"/>
      <c r="SZN1" s="128"/>
      <c r="SZO1" s="128"/>
      <c r="SZP1" s="128"/>
      <c r="SZQ1" s="128"/>
      <c r="SZR1" s="128"/>
      <c r="SZS1" s="128"/>
      <c r="SZT1" s="128"/>
      <c r="SZU1" s="128"/>
      <c r="SZV1" s="128"/>
      <c r="SZW1" s="128"/>
      <c r="SZX1" s="128"/>
      <c r="SZY1" s="128"/>
      <c r="SZZ1" s="128"/>
      <c r="TAA1" s="128"/>
      <c r="TAB1" s="128"/>
      <c r="TAC1" s="128"/>
      <c r="TAD1" s="128"/>
      <c r="TAE1" s="128"/>
      <c r="TAF1" s="128"/>
      <c r="TAG1" s="128"/>
      <c r="TAH1" s="128"/>
      <c r="TAI1" s="128"/>
      <c r="TAJ1" s="128"/>
      <c r="TAK1" s="128"/>
      <c r="TAL1" s="128"/>
      <c r="TAM1" s="128"/>
      <c r="TAN1" s="128"/>
      <c r="TAO1" s="128"/>
      <c r="TAP1" s="128"/>
      <c r="TAQ1" s="128"/>
      <c r="TAR1" s="128"/>
      <c r="TAS1" s="128"/>
      <c r="TAT1" s="128"/>
      <c r="TAU1" s="128"/>
      <c r="TAV1" s="128"/>
      <c r="TAW1" s="128"/>
      <c r="TAX1" s="128"/>
      <c r="TAY1" s="128"/>
      <c r="TAZ1" s="128"/>
      <c r="TBA1" s="128"/>
      <c r="TBB1" s="128"/>
      <c r="TBC1" s="128"/>
      <c r="TBD1" s="128"/>
      <c r="TBE1" s="128"/>
      <c r="TBF1" s="128"/>
      <c r="TBG1" s="128"/>
      <c r="TBH1" s="128"/>
      <c r="TBI1" s="128"/>
      <c r="TBJ1" s="128"/>
      <c r="TBK1" s="128"/>
      <c r="TBL1" s="128"/>
      <c r="TBM1" s="128"/>
      <c r="TBN1" s="128"/>
      <c r="TBO1" s="128"/>
      <c r="TBP1" s="128"/>
      <c r="TBQ1" s="128"/>
      <c r="TBR1" s="128"/>
      <c r="TBS1" s="128"/>
      <c r="TBT1" s="128"/>
      <c r="TBU1" s="128"/>
      <c r="TBV1" s="128"/>
      <c r="TBW1" s="128"/>
      <c r="TBX1" s="128"/>
      <c r="TBY1" s="128"/>
      <c r="TBZ1" s="128"/>
      <c r="TCA1" s="128"/>
      <c r="TCB1" s="128"/>
      <c r="TCC1" s="128"/>
      <c r="TCD1" s="128"/>
      <c r="TCE1" s="128"/>
      <c r="TCF1" s="128"/>
      <c r="TCG1" s="128"/>
      <c r="TCH1" s="128"/>
      <c r="TCI1" s="128"/>
      <c r="TCJ1" s="128"/>
      <c r="TCK1" s="128"/>
      <c r="TCL1" s="128"/>
      <c r="TCM1" s="128"/>
      <c r="TCN1" s="128"/>
      <c r="TCO1" s="128"/>
      <c r="TCP1" s="128"/>
      <c r="TCQ1" s="128"/>
      <c r="TCR1" s="128"/>
      <c r="TCS1" s="128"/>
      <c r="TCT1" s="128"/>
      <c r="TCU1" s="128"/>
      <c r="TCV1" s="128"/>
      <c r="TCW1" s="128"/>
      <c r="TCX1" s="128"/>
      <c r="TCY1" s="128"/>
      <c r="TCZ1" s="128"/>
      <c r="TDA1" s="128"/>
      <c r="TDB1" s="128"/>
      <c r="TDC1" s="128"/>
      <c r="TDD1" s="128"/>
      <c r="TDE1" s="128"/>
      <c r="TDF1" s="128"/>
      <c r="TDG1" s="128"/>
      <c r="TDH1" s="128"/>
      <c r="TDI1" s="128"/>
      <c r="TDJ1" s="128"/>
      <c r="TDK1" s="128"/>
      <c r="TDL1" s="128"/>
      <c r="TDM1" s="128"/>
      <c r="TDN1" s="128"/>
      <c r="TDO1" s="128"/>
      <c r="TDP1" s="128"/>
      <c r="TDQ1" s="128"/>
      <c r="TDR1" s="128"/>
      <c r="TDS1" s="128"/>
      <c r="TDT1" s="128"/>
      <c r="TDU1" s="128"/>
      <c r="TDV1" s="128"/>
      <c r="TDW1" s="128"/>
      <c r="TDX1" s="128"/>
      <c r="TDY1" s="128"/>
      <c r="TDZ1" s="128"/>
      <c r="TEA1" s="128"/>
      <c r="TEB1" s="128"/>
      <c r="TEC1" s="128"/>
      <c r="TED1" s="128"/>
      <c r="TEE1" s="128"/>
      <c r="TEF1" s="128"/>
      <c r="TEG1" s="128"/>
      <c r="TEH1" s="128"/>
      <c r="TEI1" s="128"/>
      <c r="TEJ1" s="128"/>
      <c r="TEK1" s="128"/>
      <c r="TEL1" s="128"/>
      <c r="TEM1" s="128"/>
      <c r="TEN1" s="128"/>
      <c r="TEO1" s="128"/>
      <c r="TEP1" s="128"/>
      <c r="TEQ1" s="128"/>
      <c r="TER1" s="128"/>
      <c r="TES1" s="128"/>
      <c r="TET1" s="128"/>
      <c r="TEU1" s="128"/>
      <c r="TEV1" s="128"/>
      <c r="TEW1" s="128"/>
      <c r="TEX1" s="128"/>
      <c r="TEY1" s="128"/>
      <c r="TEZ1" s="128"/>
      <c r="TFA1" s="128"/>
      <c r="TFB1" s="128"/>
      <c r="TFC1" s="128"/>
      <c r="TFD1" s="128"/>
      <c r="TFE1" s="128"/>
      <c r="TFF1" s="128"/>
      <c r="TFG1" s="128"/>
      <c r="TFH1" s="128"/>
      <c r="TFI1" s="128"/>
      <c r="TFJ1" s="128"/>
      <c r="TFK1" s="128"/>
      <c r="TFL1" s="128"/>
      <c r="TFM1" s="128"/>
      <c r="TFN1" s="128"/>
      <c r="TFO1" s="128"/>
      <c r="TFP1" s="128"/>
      <c r="TFQ1" s="128"/>
      <c r="TFR1" s="128"/>
      <c r="TFS1" s="128"/>
      <c r="TFT1" s="128"/>
      <c r="TFU1" s="128"/>
      <c r="TFV1" s="128"/>
      <c r="TFW1" s="128"/>
      <c r="TFX1" s="128"/>
      <c r="TFY1" s="128"/>
      <c r="TFZ1" s="128"/>
      <c r="TGA1" s="128"/>
      <c r="TGB1" s="128"/>
      <c r="TGC1" s="128"/>
      <c r="TGD1" s="128"/>
      <c r="TGE1" s="128"/>
      <c r="TGF1" s="128"/>
      <c r="TGG1" s="128"/>
      <c r="TGH1" s="128"/>
      <c r="TGI1" s="128"/>
      <c r="TGJ1" s="128"/>
      <c r="TGK1" s="128"/>
      <c r="TGL1" s="128"/>
      <c r="TGM1" s="128"/>
      <c r="TGN1" s="128"/>
      <c r="TGO1" s="128"/>
      <c r="TGP1" s="128"/>
      <c r="TGQ1" s="128"/>
      <c r="TGR1" s="128"/>
      <c r="TGS1" s="128"/>
      <c r="TGT1" s="128"/>
      <c r="TGU1" s="128"/>
      <c r="TGV1" s="128"/>
      <c r="TGW1" s="128"/>
      <c r="TGX1" s="128"/>
      <c r="TGY1" s="128"/>
      <c r="TGZ1" s="128"/>
      <c r="THA1" s="128"/>
      <c r="THB1" s="128"/>
      <c r="THC1" s="128"/>
      <c r="THD1" s="128"/>
      <c r="THE1" s="128"/>
      <c r="THF1" s="128"/>
      <c r="THG1" s="128"/>
      <c r="THH1" s="128"/>
      <c r="THI1" s="128"/>
      <c r="THJ1" s="128"/>
      <c r="THK1" s="128"/>
      <c r="THL1" s="128"/>
      <c r="THM1" s="128"/>
      <c r="THN1" s="128"/>
      <c r="THO1" s="128"/>
      <c r="THP1" s="128"/>
      <c r="THQ1" s="128"/>
      <c r="THR1" s="128"/>
      <c r="THS1" s="128"/>
      <c r="THT1" s="128"/>
      <c r="THU1" s="128"/>
      <c r="THV1" s="128"/>
      <c r="THW1" s="128"/>
      <c r="THX1" s="128"/>
      <c r="THY1" s="128"/>
      <c r="THZ1" s="128"/>
      <c r="TIA1" s="128"/>
      <c r="TIB1" s="128"/>
      <c r="TIC1" s="128"/>
      <c r="TID1" s="128"/>
      <c r="TIE1" s="128"/>
      <c r="TIF1" s="128"/>
      <c r="TIG1" s="128"/>
      <c r="TIH1" s="128"/>
      <c r="TII1" s="128"/>
      <c r="TIJ1" s="128"/>
      <c r="TIK1" s="128"/>
      <c r="TIL1" s="128"/>
      <c r="TIM1" s="128"/>
      <c r="TIN1" s="128"/>
      <c r="TIO1" s="128"/>
      <c r="TIP1" s="128"/>
      <c r="TIQ1" s="128"/>
      <c r="TIR1" s="128"/>
      <c r="TIS1" s="128"/>
      <c r="TIT1" s="128"/>
      <c r="TIU1" s="128"/>
      <c r="TIV1" s="128"/>
      <c r="TIW1" s="128"/>
      <c r="TIX1" s="128"/>
      <c r="TIY1" s="128"/>
      <c r="TIZ1" s="128"/>
      <c r="TJA1" s="128"/>
      <c r="TJB1" s="128"/>
      <c r="TJC1" s="128"/>
      <c r="TJD1" s="128"/>
      <c r="TJE1" s="128"/>
      <c r="TJF1" s="128"/>
      <c r="TJG1" s="128"/>
      <c r="TJH1" s="128"/>
      <c r="TJI1" s="128"/>
      <c r="TJJ1" s="128"/>
      <c r="TJK1" s="128"/>
      <c r="TJL1" s="128"/>
      <c r="TJM1" s="128"/>
      <c r="TJN1" s="128"/>
      <c r="TJO1" s="128"/>
      <c r="TJP1" s="128"/>
      <c r="TJQ1" s="128"/>
      <c r="TJR1" s="128"/>
      <c r="TJS1" s="128"/>
      <c r="TJT1" s="128"/>
      <c r="TJU1" s="128"/>
      <c r="TJV1" s="128"/>
      <c r="TJW1" s="128"/>
      <c r="TJX1" s="128"/>
      <c r="TJY1" s="128"/>
      <c r="TJZ1" s="128"/>
      <c r="TKA1" s="128"/>
      <c r="TKB1" s="128"/>
      <c r="TKC1" s="128"/>
      <c r="TKD1" s="128"/>
      <c r="TKE1" s="128"/>
      <c r="TKF1" s="128"/>
      <c r="TKG1" s="128"/>
      <c r="TKH1" s="128"/>
      <c r="TKI1" s="128"/>
      <c r="TKJ1" s="128"/>
      <c r="TKK1" s="128"/>
      <c r="TKL1" s="128"/>
      <c r="TKM1" s="128"/>
      <c r="TKN1" s="128"/>
      <c r="TKO1" s="128"/>
      <c r="TKP1" s="128"/>
      <c r="TKQ1" s="128"/>
      <c r="TKR1" s="128"/>
      <c r="TKS1" s="128"/>
      <c r="TKT1" s="128"/>
      <c r="TKU1" s="128"/>
      <c r="TKV1" s="128"/>
      <c r="TKW1" s="128"/>
      <c r="TKX1" s="128"/>
      <c r="TKY1" s="128"/>
      <c r="TKZ1" s="128"/>
      <c r="TLA1" s="128"/>
      <c r="TLB1" s="128"/>
      <c r="TLC1" s="128"/>
      <c r="TLD1" s="128"/>
      <c r="TLE1" s="128"/>
      <c r="TLF1" s="128"/>
      <c r="TLG1" s="128"/>
      <c r="TLH1" s="128"/>
      <c r="TLI1" s="128"/>
      <c r="TLJ1" s="128"/>
      <c r="TLK1" s="128"/>
      <c r="TLL1" s="128"/>
      <c r="TLM1" s="128"/>
      <c r="TLN1" s="128"/>
      <c r="TLO1" s="128"/>
      <c r="TLP1" s="128"/>
      <c r="TLQ1" s="128"/>
      <c r="TLR1" s="128"/>
      <c r="TLS1" s="128"/>
      <c r="TLT1" s="128"/>
      <c r="TLU1" s="128"/>
      <c r="TLV1" s="128"/>
      <c r="TLW1" s="128"/>
      <c r="TLX1" s="128"/>
      <c r="TLY1" s="128"/>
      <c r="TLZ1" s="128"/>
      <c r="TMA1" s="128"/>
      <c r="TMB1" s="128"/>
      <c r="TMC1" s="128"/>
      <c r="TMD1" s="128"/>
      <c r="TME1" s="128"/>
      <c r="TMF1" s="128"/>
      <c r="TMG1" s="128"/>
      <c r="TMH1" s="128"/>
      <c r="TMI1" s="128"/>
      <c r="TMJ1" s="128"/>
      <c r="TMK1" s="128"/>
      <c r="TML1" s="128"/>
      <c r="TMM1" s="128"/>
      <c r="TMN1" s="128"/>
      <c r="TMO1" s="128"/>
      <c r="TMP1" s="128"/>
      <c r="TMQ1" s="128"/>
      <c r="TMR1" s="128"/>
      <c r="TMS1" s="128"/>
      <c r="TMT1" s="128"/>
      <c r="TMU1" s="128"/>
      <c r="TMV1" s="128"/>
      <c r="TMW1" s="128"/>
      <c r="TMX1" s="128"/>
      <c r="TMY1" s="128"/>
      <c r="TMZ1" s="128"/>
      <c r="TNA1" s="128"/>
      <c r="TNB1" s="128"/>
      <c r="TNC1" s="128"/>
      <c r="TND1" s="128"/>
      <c r="TNE1" s="128"/>
      <c r="TNF1" s="128"/>
      <c r="TNG1" s="128"/>
      <c r="TNH1" s="128"/>
      <c r="TNI1" s="128"/>
      <c r="TNJ1" s="128"/>
      <c r="TNK1" s="128"/>
      <c r="TNL1" s="128"/>
      <c r="TNM1" s="128"/>
      <c r="TNN1" s="128"/>
      <c r="TNO1" s="128"/>
      <c r="TNP1" s="128"/>
      <c r="TNQ1" s="128"/>
      <c r="TNR1" s="128"/>
      <c r="TNS1" s="128"/>
      <c r="TNT1" s="128"/>
      <c r="TNU1" s="128"/>
      <c r="TNV1" s="128"/>
      <c r="TNW1" s="128"/>
      <c r="TNX1" s="128"/>
      <c r="TNY1" s="128"/>
      <c r="TNZ1" s="128"/>
      <c r="TOA1" s="128"/>
      <c r="TOB1" s="128"/>
      <c r="TOC1" s="128"/>
      <c r="TOD1" s="128"/>
      <c r="TOE1" s="128"/>
      <c r="TOF1" s="128"/>
      <c r="TOG1" s="128"/>
      <c r="TOH1" s="128"/>
      <c r="TOI1" s="128"/>
      <c r="TOJ1" s="128"/>
      <c r="TOK1" s="128"/>
      <c r="TOL1" s="128"/>
      <c r="TOM1" s="128"/>
      <c r="TON1" s="128"/>
      <c r="TOO1" s="128"/>
      <c r="TOP1" s="128"/>
      <c r="TOQ1" s="128"/>
      <c r="TOR1" s="128"/>
      <c r="TOS1" s="128"/>
      <c r="TOT1" s="128"/>
      <c r="TOU1" s="128"/>
      <c r="TOV1" s="128"/>
      <c r="TOW1" s="128"/>
      <c r="TOX1" s="128"/>
      <c r="TOY1" s="128"/>
      <c r="TOZ1" s="128"/>
      <c r="TPA1" s="128"/>
      <c r="TPB1" s="128"/>
      <c r="TPC1" s="128"/>
      <c r="TPD1" s="128"/>
      <c r="TPE1" s="128"/>
      <c r="TPF1" s="128"/>
      <c r="TPG1" s="128"/>
      <c r="TPH1" s="128"/>
      <c r="TPI1" s="128"/>
      <c r="TPJ1" s="128"/>
      <c r="TPK1" s="128"/>
      <c r="TPL1" s="128"/>
      <c r="TPM1" s="128"/>
      <c r="TPN1" s="128"/>
      <c r="TPO1" s="128"/>
      <c r="TPP1" s="128"/>
      <c r="TPQ1" s="128"/>
      <c r="TPR1" s="128"/>
      <c r="TPS1" s="128"/>
      <c r="TPT1" s="128"/>
      <c r="TPU1" s="128"/>
      <c r="TPV1" s="128"/>
      <c r="TPW1" s="128"/>
      <c r="TPX1" s="128"/>
      <c r="TPY1" s="128"/>
      <c r="TPZ1" s="128"/>
      <c r="TQA1" s="128"/>
      <c r="TQB1" s="128"/>
      <c r="TQC1" s="128"/>
      <c r="TQD1" s="128"/>
      <c r="TQE1" s="128"/>
      <c r="TQF1" s="128"/>
      <c r="TQG1" s="128"/>
      <c r="TQH1" s="128"/>
      <c r="TQI1" s="128"/>
      <c r="TQJ1" s="128"/>
      <c r="TQK1" s="128"/>
      <c r="TQL1" s="128"/>
      <c r="TQM1" s="128"/>
      <c r="TQN1" s="128"/>
      <c r="TQO1" s="128"/>
      <c r="TQP1" s="128"/>
      <c r="TQQ1" s="128"/>
      <c r="TQR1" s="128"/>
      <c r="TQS1" s="128"/>
      <c r="TQT1" s="128"/>
      <c r="TQU1" s="128"/>
      <c r="TQV1" s="128"/>
      <c r="TQW1" s="128"/>
      <c r="TQX1" s="128"/>
      <c r="TQY1" s="128"/>
      <c r="TQZ1" s="128"/>
      <c r="TRA1" s="128"/>
      <c r="TRB1" s="128"/>
      <c r="TRC1" s="128"/>
      <c r="TRD1" s="128"/>
      <c r="TRE1" s="128"/>
      <c r="TRF1" s="128"/>
      <c r="TRG1" s="128"/>
      <c r="TRH1" s="128"/>
      <c r="TRI1" s="128"/>
      <c r="TRJ1" s="128"/>
      <c r="TRK1" s="128"/>
      <c r="TRL1" s="128"/>
      <c r="TRM1" s="128"/>
      <c r="TRN1" s="128"/>
      <c r="TRO1" s="128"/>
      <c r="TRP1" s="128"/>
      <c r="TRQ1" s="128"/>
      <c r="TRR1" s="128"/>
      <c r="TRS1" s="128"/>
      <c r="TRT1" s="128"/>
      <c r="TRU1" s="128"/>
      <c r="TRV1" s="128"/>
      <c r="TRW1" s="128"/>
      <c r="TRX1" s="128"/>
      <c r="TRY1" s="128"/>
      <c r="TRZ1" s="128"/>
      <c r="TSA1" s="128"/>
      <c r="TSB1" s="128"/>
      <c r="TSC1" s="128"/>
      <c r="TSD1" s="128"/>
      <c r="TSE1" s="128"/>
      <c r="TSF1" s="128"/>
      <c r="TSG1" s="128"/>
      <c r="TSH1" s="128"/>
      <c r="TSI1" s="128"/>
      <c r="TSJ1" s="128"/>
      <c r="TSK1" s="128"/>
      <c r="TSL1" s="128"/>
      <c r="TSM1" s="128"/>
      <c r="TSN1" s="128"/>
      <c r="TSO1" s="128"/>
      <c r="TSP1" s="128"/>
      <c r="TSQ1" s="128"/>
      <c r="TSR1" s="128"/>
      <c r="TSS1" s="128"/>
      <c r="TST1" s="128"/>
      <c r="TSU1" s="128"/>
      <c r="TSV1" s="128"/>
      <c r="TSW1" s="128"/>
      <c r="TSX1" s="128"/>
      <c r="TSY1" s="128"/>
      <c r="TSZ1" s="128"/>
      <c r="TTA1" s="128"/>
      <c r="TTB1" s="128"/>
      <c r="TTC1" s="128"/>
      <c r="TTD1" s="128"/>
      <c r="TTE1" s="128"/>
      <c r="TTF1" s="128"/>
      <c r="TTG1" s="128"/>
      <c r="TTH1" s="128"/>
      <c r="TTI1" s="128"/>
      <c r="TTJ1" s="128"/>
      <c r="TTK1" s="128"/>
      <c r="TTL1" s="128"/>
      <c r="TTM1" s="128"/>
      <c r="TTN1" s="128"/>
      <c r="TTO1" s="128"/>
      <c r="TTP1" s="128"/>
      <c r="TTQ1" s="128"/>
      <c r="TTR1" s="128"/>
      <c r="TTS1" s="128"/>
      <c r="TTT1" s="128"/>
      <c r="TTU1" s="128"/>
      <c r="TTV1" s="128"/>
      <c r="TTW1" s="128"/>
      <c r="TTX1" s="128"/>
      <c r="TTY1" s="128"/>
      <c r="TTZ1" s="128"/>
      <c r="TUA1" s="128"/>
      <c r="TUB1" s="128"/>
      <c r="TUC1" s="128"/>
      <c r="TUD1" s="128"/>
      <c r="TUE1" s="128"/>
      <c r="TUF1" s="128"/>
      <c r="TUG1" s="128"/>
      <c r="TUH1" s="128"/>
      <c r="TUI1" s="128"/>
      <c r="TUJ1" s="128"/>
      <c r="TUK1" s="128"/>
      <c r="TUL1" s="128"/>
      <c r="TUM1" s="128"/>
      <c r="TUN1" s="128"/>
      <c r="TUO1" s="128"/>
      <c r="TUP1" s="128"/>
      <c r="TUQ1" s="128"/>
      <c r="TUR1" s="128"/>
      <c r="TUS1" s="128"/>
      <c r="TUT1" s="128"/>
      <c r="TUU1" s="128"/>
      <c r="TUV1" s="128"/>
      <c r="TUW1" s="128"/>
      <c r="TUX1" s="128"/>
      <c r="TUY1" s="128"/>
      <c r="TUZ1" s="128"/>
      <c r="TVA1" s="128"/>
      <c r="TVB1" s="128"/>
      <c r="TVC1" s="128"/>
      <c r="TVD1" s="128"/>
      <c r="TVE1" s="128"/>
      <c r="TVF1" s="128"/>
      <c r="TVG1" s="128"/>
      <c r="TVH1" s="128"/>
      <c r="TVI1" s="128"/>
      <c r="TVJ1" s="128"/>
      <c r="TVK1" s="128"/>
      <c r="TVL1" s="128"/>
      <c r="TVM1" s="128"/>
      <c r="TVN1" s="128"/>
      <c r="TVO1" s="128"/>
      <c r="TVP1" s="128"/>
      <c r="TVQ1" s="128"/>
      <c r="TVR1" s="128"/>
      <c r="TVS1" s="128"/>
      <c r="TVT1" s="128"/>
      <c r="TVU1" s="128"/>
      <c r="TVV1" s="128"/>
      <c r="TVW1" s="128"/>
      <c r="TVX1" s="128"/>
      <c r="TVY1" s="128"/>
      <c r="TVZ1" s="128"/>
      <c r="TWA1" s="128"/>
      <c r="TWB1" s="128"/>
      <c r="TWC1" s="128"/>
      <c r="TWD1" s="128"/>
      <c r="TWE1" s="128"/>
      <c r="TWF1" s="128"/>
      <c r="TWG1" s="128"/>
      <c r="TWH1" s="128"/>
      <c r="TWI1" s="128"/>
      <c r="TWJ1" s="128"/>
      <c r="TWK1" s="128"/>
      <c r="TWL1" s="128"/>
      <c r="TWM1" s="128"/>
      <c r="TWN1" s="128"/>
      <c r="TWO1" s="128"/>
      <c r="TWP1" s="128"/>
      <c r="TWQ1" s="128"/>
      <c r="TWR1" s="128"/>
      <c r="TWS1" s="128"/>
      <c r="TWT1" s="128"/>
      <c r="TWU1" s="128"/>
      <c r="TWV1" s="128"/>
      <c r="TWW1" s="128"/>
      <c r="TWX1" s="128"/>
      <c r="TWY1" s="128"/>
      <c r="TWZ1" s="128"/>
      <c r="TXA1" s="128"/>
      <c r="TXB1" s="128"/>
      <c r="TXC1" s="128"/>
      <c r="TXD1" s="128"/>
      <c r="TXE1" s="128"/>
      <c r="TXF1" s="128"/>
      <c r="TXG1" s="128"/>
      <c r="TXH1" s="128"/>
      <c r="TXI1" s="128"/>
      <c r="TXJ1" s="128"/>
      <c r="TXK1" s="128"/>
      <c r="TXL1" s="128"/>
      <c r="TXM1" s="128"/>
      <c r="TXN1" s="128"/>
      <c r="TXO1" s="128"/>
      <c r="TXP1" s="128"/>
      <c r="TXQ1" s="128"/>
      <c r="TXR1" s="128"/>
      <c r="TXS1" s="128"/>
      <c r="TXT1" s="128"/>
      <c r="TXU1" s="128"/>
      <c r="TXV1" s="128"/>
      <c r="TXW1" s="128"/>
      <c r="TXX1" s="128"/>
      <c r="TXY1" s="128"/>
      <c r="TXZ1" s="128"/>
      <c r="TYA1" s="128"/>
      <c r="TYB1" s="128"/>
      <c r="TYC1" s="128"/>
      <c r="TYD1" s="128"/>
      <c r="TYE1" s="128"/>
      <c r="TYF1" s="128"/>
      <c r="TYG1" s="128"/>
      <c r="TYH1" s="128"/>
      <c r="TYI1" s="128"/>
      <c r="TYJ1" s="128"/>
      <c r="TYK1" s="128"/>
      <c r="TYL1" s="128"/>
      <c r="TYM1" s="128"/>
      <c r="TYN1" s="128"/>
      <c r="TYO1" s="128"/>
      <c r="TYP1" s="128"/>
      <c r="TYQ1" s="128"/>
      <c r="TYR1" s="128"/>
      <c r="TYS1" s="128"/>
      <c r="TYT1" s="128"/>
      <c r="TYU1" s="128"/>
      <c r="TYV1" s="128"/>
      <c r="TYW1" s="128"/>
      <c r="TYX1" s="128"/>
      <c r="TYY1" s="128"/>
      <c r="TYZ1" s="128"/>
      <c r="TZA1" s="128"/>
      <c r="TZB1" s="128"/>
      <c r="TZC1" s="128"/>
      <c r="TZD1" s="128"/>
      <c r="TZE1" s="128"/>
      <c r="TZF1" s="128"/>
      <c r="TZG1" s="128"/>
      <c r="TZH1" s="128"/>
      <c r="TZI1" s="128"/>
      <c r="TZJ1" s="128"/>
      <c r="TZK1" s="128"/>
      <c r="TZL1" s="128"/>
      <c r="TZM1" s="128"/>
      <c r="TZN1" s="128"/>
      <c r="TZO1" s="128"/>
      <c r="TZP1" s="128"/>
      <c r="TZQ1" s="128"/>
      <c r="TZR1" s="128"/>
      <c r="TZS1" s="128"/>
      <c r="TZT1" s="128"/>
      <c r="TZU1" s="128"/>
      <c r="TZV1" s="128"/>
      <c r="TZW1" s="128"/>
      <c r="TZX1" s="128"/>
      <c r="TZY1" s="128"/>
      <c r="TZZ1" s="128"/>
      <c r="UAA1" s="128"/>
      <c r="UAB1" s="128"/>
      <c r="UAC1" s="128"/>
      <c r="UAD1" s="128"/>
      <c r="UAE1" s="128"/>
      <c r="UAF1" s="128"/>
      <c r="UAG1" s="128"/>
      <c r="UAH1" s="128"/>
      <c r="UAI1" s="128"/>
      <c r="UAJ1" s="128"/>
      <c r="UAK1" s="128"/>
      <c r="UAL1" s="128"/>
      <c r="UAM1" s="128"/>
      <c r="UAN1" s="128"/>
      <c r="UAO1" s="128"/>
      <c r="UAP1" s="128"/>
      <c r="UAQ1" s="128"/>
      <c r="UAR1" s="128"/>
      <c r="UAS1" s="128"/>
      <c r="UAT1" s="128"/>
      <c r="UAU1" s="128"/>
      <c r="UAV1" s="128"/>
      <c r="UAW1" s="128"/>
      <c r="UAX1" s="128"/>
      <c r="UAY1" s="128"/>
      <c r="UAZ1" s="128"/>
      <c r="UBA1" s="128"/>
      <c r="UBB1" s="128"/>
      <c r="UBC1" s="128"/>
      <c r="UBD1" s="128"/>
      <c r="UBE1" s="128"/>
      <c r="UBF1" s="128"/>
      <c r="UBG1" s="128"/>
      <c r="UBH1" s="128"/>
      <c r="UBI1" s="128"/>
      <c r="UBJ1" s="128"/>
      <c r="UBK1" s="128"/>
      <c r="UBL1" s="128"/>
      <c r="UBM1" s="128"/>
      <c r="UBN1" s="128"/>
      <c r="UBO1" s="128"/>
      <c r="UBP1" s="128"/>
      <c r="UBQ1" s="128"/>
      <c r="UBR1" s="128"/>
      <c r="UBS1" s="128"/>
      <c r="UBT1" s="128"/>
      <c r="UBU1" s="128"/>
      <c r="UBV1" s="128"/>
      <c r="UBW1" s="128"/>
      <c r="UBX1" s="128"/>
      <c r="UBY1" s="128"/>
      <c r="UBZ1" s="128"/>
      <c r="UCA1" s="128"/>
      <c r="UCB1" s="128"/>
      <c r="UCC1" s="128"/>
      <c r="UCD1" s="128"/>
      <c r="UCE1" s="128"/>
      <c r="UCF1" s="128"/>
      <c r="UCG1" s="128"/>
      <c r="UCH1" s="128"/>
      <c r="UCI1" s="128"/>
      <c r="UCJ1" s="128"/>
      <c r="UCK1" s="128"/>
      <c r="UCL1" s="128"/>
      <c r="UCM1" s="128"/>
      <c r="UCN1" s="128"/>
      <c r="UCO1" s="128"/>
      <c r="UCP1" s="128"/>
      <c r="UCQ1" s="128"/>
      <c r="UCR1" s="128"/>
      <c r="UCS1" s="128"/>
      <c r="UCT1" s="128"/>
      <c r="UCU1" s="128"/>
      <c r="UCV1" s="128"/>
      <c r="UCW1" s="128"/>
      <c r="UCX1" s="128"/>
      <c r="UCY1" s="128"/>
      <c r="UCZ1" s="128"/>
      <c r="UDA1" s="128"/>
      <c r="UDB1" s="128"/>
      <c r="UDC1" s="128"/>
      <c r="UDD1" s="128"/>
      <c r="UDE1" s="128"/>
      <c r="UDF1" s="128"/>
      <c r="UDG1" s="128"/>
      <c r="UDH1" s="128"/>
      <c r="UDI1" s="128"/>
      <c r="UDJ1" s="128"/>
      <c r="UDK1" s="128"/>
      <c r="UDL1" s="128"/>
      <c r="UDM1" s="128"/>
      <c r="UDN1" s="128"/>
      <c r="UDO1" s="128"/>
      <c r="UDP1" s="128"/>
      <c r="UDQ1" s="128"/>
      <c r="UDR1" s="128"/>
      <c r="UDS1" s="128"/>
      <c r="UDT1" s="128"/>
      <c r="UDU1" s="128"/>
      <c r="UDV1" s="128"/>
      <c r="UDW1" s="128"/>
      <c r="UDX1" s="128"/>
      <c r="UDY1" s="128"/>
      <c r="UDZ1" s="128"/>
      <c r="UEA1" s="128"/>
      <c r="UEB1" s="128"/>
      <c r="UEC1" s="128"/>
      <c r="UED1" s="128"/>
      <c r="UEE1" s="128"/>
      <c r="UEF1" s="128"/>
      <c r="UEG1" s="128"/>
      <c r="UEH1" s="128"/>
      <c r="UEI1" s="128"/>
      <c r="UEJ1" s="128"/>
      <c r="UEK1" s="128"/>
      <c r="UEL1" s="128"/>
      <c r="UEM1" s="128"/>
      <c r="UEN1" s="128"/>
      <c r="UEO1" s="128"/>
      <c r="UEP1" s="128"/>
      <c r="UEQ1" s="128"/>
      <c r="UER1" s="128"/>
      <c r="UES1" s="128"/>
      <c r="UET1" s="128"/>
      <c r="UEU1" s="128"/>
      <c r="UEV1" s="128"/>
      <c r="UEW1" s="128"/>
      <c r="UEX1" s="128"/>
      <c r="UEY1" s="128"/>
      <c r="UEZ1" s="128"/>
      <c r="UFA1" s="128"/>
      <c r="UFB1" s="128"/>
      <c r="UFC1" s="128"/>
      <c r="UFD1" s="128"/>
      <c r="UFE1" s="128"/>
      <c r="UFF1" s="128"/>
      <c r="UFG1" s="128"/>
      <c r="UFH1" s="128"/>
      <c r="UFI1" s="128"/>
      <c r="UFJ1" s="128"/>
      <c r="UFK1" s="128"/>
      <c r="UFL1" s="128"/>
      <c r="UFM1" s="128"/>
      <c r="UFN1" s="128"/>
      <c r="UFO1" s="128"/>
      <c r="UFP1" s="128"/>
      <c r="UFQ1" s="128"/>
      <c r="UFR1" s="128"/>
      <c r="UFS1" s="128"/>
      <c r="UFT1" s="128"/>
      <c r="UFU1" s="128"/>
      <c r="UFV1" s="128"/>
      <c r="UFW1" s="128"/>
      <c r="UFX1" s="128"/>
      <c r="UFY1" s="128"/>
      <c r="UFZ1" s="128"/>
      <c r="UGA1" s="128"/>
      <c r="UGB1" s="128"/>
      <c r="UGC1" s="128"/>
      <c r="UGD1" s="128"/>
      <c r="UGE1" s="128"/>
      <c r="UGF1" s="128"/>
      <c r="UGG1" s="128"/>
      <c r="UGH1" s="128"/>
      <c r="UGI1" s="128"/>
      <c r="UGJ1" s="128"/>
      <c r="UGK1" s="128"/>
      <c r="UGL1" s="128"/>
      <c r="UGM1" s="128"/>
      <c r="UGN1" s="128"/>
      <c r="UGO1" s="128"/>
      <c r="UGP1" s="128"/>
      <c r="UGQ1" s="128"/>
      <c r="UGR1" s="128"/>
      <c r="UGS1" s="128"/>
      <c r="UGT1" s="128"/>
      <c r="UGU1" s="128"/>
      <c r="UGV1" s="128"/>
      <c r="UGW1" s="128"/>
      <c r="UGX1" s="128"/>
      <c r="UGY1" s="128"/>
      <c r="UGZ1" s="128"/>
      <c r="UHA1" s="128"/>
      <c r="UHB1" s="128"/>
      <c r="UHC1" s="128"/>
      <c r="UHD1" s="128"/>
      <c r="UHE1" s="128"/>
      <c r="UHF1" s="128"/>
      <c r="UHG1" s="128"/>
      <c r="UHH1" s="128"/>
      <c r="UHI1" s="128"/>
      <c r="UHJ1" s="128"/>
      <c r="UHK1" s="128"/>
      <c r="UHL1" s="128"/>
      <c r="UHM1" s="128"/>
      <c r="UHN1" s="128"/>
      <c r="UHO1" s="128"/>
      <c r="UHP1" s="128"/>
      <c r="UHQ1" s="128"/>
      <c r="UHR1" s="128"/>
      <c r="UHS1" s="128"/>
      <c r="UHT1" s="128"/>
      <c r="UHU1" s="128"/>
      <c r="UHV1" s="128"/>
      <c r="UHW1" s="128"/>
      <c r="UHX1" s="128"/>
      <c r="UHY1" s="128"/>
      <c r="UHZ1" s="128"/>
      <c r="UIA1" s="128"/>
      <c r="UIB1" s="128"/>
      <c r="UIC1" s="128"/>
      <c r="UID1" s="128"/>
      <c r="UIE1" s="128"/>
      <c r="UIF1" s="128"/>
      <c r="UIG1" s="128"/>
      <c r="UIH1" s="128"/>
      <c r="UII1" s="128"/>
      <c r="UIJ1" s="128"/>
      <c r="UIK1" s="128"/>
      <c r="UIL1" s="128"/>
      <c r="UIM1" s="128"/>
      <c r="UIN1" s="128"/>
      <c r="UIO1" s="128"/>
      <c r="UIP1" s="128"/>
      <c r="UIQ1" s="128"/>
      <c r="UIR1" s="128"/>
      <c r="UIS1" s="128"/>
      <c r="UIT1" s="128"/>
      <c r="UIU1" s="128"/>
      <c r="UIV1" s="128"/>
      <c r="UIW1" s="128"/>
      <c r="UIX1" s="128"/>
      <c r="UIY1" s="128"/>
      <c r="UIZ1" s="128"/>
      <c r="UJA1" s="128"/>
      <c r="UJB1" s="128"/>
      <c r="UJC1" s="128"/>
      <c r="UJD1" s="128"/>
      <c r="UJE1" s="128"/>
      <c r="UJF1" s="128"/>
      <c r="UJG1" s="128"/>
      <c r="UJH1" s="128"/>
      <c r="UJI1" s="128"/>
      <c r="UJJ1" s="128"/>
      <c r="UJK1" s="128"/>
      <c r="UJL1" s="128"/>
      <c r="UJM1" s="128"/>
      <c r="UJN1" s="128"/>
      <c r="UJO1" s="128"/>
      <c r="UJP1" s="128"/>
      <c r="UJQ1" s="128"/>
      <c r="UJR1" s="128"/>
      <c r="UJS1" s="128"/>
      <c r="UJT1" s="128"/>
      <c r="UJU1" s="128"/>
      <c r="UJV1" s="128"/>
      <c r="UJW1" s="128"/>
      <c r="UJX1" s="128"/>
      <c r="UJY1" s="128"/>
      <c r="UJZ1" s="128"/>
      <c r="UKA1" s="128"/>
      <c r="UKB1" s="128"/>
      <c r="UKC1" s="128"/>
      <c r="UKD1" s="128"/>
      <c r="UKE1" s="128"/>
      <c r="UKF1" s="128"/>
      <c r="UKG1" s="128"/>
      <c r="UKH1" s="128"/>
      <c r="UKI1" s="128"/>
      <c r="UKJ1" s="128"/>
      <c r="UKK1" s="128"/>
      <c r="UKL1" s="128"/>
      <c r="UKM1" s="128"/>
      <c r="UKN1" s="128"/>
      <c r="UKO1" s="128"/>
      <c r="UKP1" s="128"/>
      <c r="UKQ1" s="128"/>
      <c r="UKR1" s="128"/>
      <c r="UKS1" s="128"/>
      <c r="UKT1" s="128"/>
      <c r="UKU1" s="128"/>
      <c r="UKV1" s="128"/>
      <c r="UKW1" s="128"/>
      <c r="UKX1" s="128"/>
      <c r="UKY1" s="128"/>
      <c r="UKZ1" s="128"/>
      <c r="ULA1" s="128"/>
      <c r="ULB1" s="128"/>
      <c r="ULC1" s="128"/>
      <c r="ULD1" s="128"/>
      <c r="ULE1" s="128"/>
      <c r="ULF1" s="128"/>
      <c r="ULG1" s="128"/>
      <c r="ULH1" s="128"/>
      <c r="ULI1" s="128"/>
      <c r="ULJ1" s="128"/>
      <c r="ULK1" s="128"/>
      <c r="ULL1" s="128"/>
      <c r="ULM1" s="128"/>
      <c r="ULN1" s="128"/>
      <c r="ULO1" s="128"/>
      <c r="ULP1" s="128"/>
      <c r="ULQ1" s="128"/>
      <c r="ULR1" s="128"/>
      <c r="ULS1" s="128"/>
      <c r="ULT1" s="128"/>
      <c r="ULU1" s="128"/>
      <c r="ULV1" s="128"/>
      <c r="ULW1" s="128"/>
      <c r="ULX1" s="128"/>
      <c r="ULY1" s="128"/>
      <c r="ULZ1" s="128"/>
      <c r="UMA1" s="128"/>
      <c r="UMB1" s="128"/>
      <c r="UMC1" s="128"/>
      <c r="UMD1" s="128"/>
      <c r="UME1" s="128"/>
      <c r="UMF1" s="128"/>
      <c r="UMG1" s="128"/>
      <c r="UMH1" s="128"/>
      <c r="UMI1" s="128"/>
      <c r="UMJ1" s="128"/>
      <c r="UMK1" s="128"/>
      <c r="UML1" s="128"/>
      <c r="UMM1" s="128"/>
      <c r="UMN1" s="128"/>
      <c r="UMO1" s="128"/>
      <c r="UMP1" s="128"/>
      <c r="UMQ1" s="128"/>
      <c r="UMR1" s="128"/>
      <c r="UMS1" s="128"/>
      <c r="UMT1" s="128"/>
      <c r="UMU1" s="128"/>
      <c r="UMV1" s="128"/>
      <c r="UMW1" s="128"/>
      <c r="UMX1" s="128"/>
      <c r="UMY1" s="128"/>
      <c r="UMZ1" s="128"/>
      <c r="UNA1" s="128"/>
      <c r="UNB1" s="128"/>
      <c r="UNC1" s="128"/>
      <c r="UND1" s="128"/>
      <c r="UNE1" s="128"/>
      <c r="UNF1" s="128"/>
      <c r="UNG1" s="128"/>
      <c r="UNH1" s="128"/>
      <c r="UNI1" s="128"/>
      <c r="UNJ1" s="128"/>
      <c r="UNK1" s="128"/>
      <c r="UNL1" s="128"/>
      <c r="UNM1" s="128"/>
      <c r="UNN1" s="128"/>
      <c r="UNO1" s="128"/>
      <c r="UNP1" s="128"/>
      <c r="UNQ1" s="128"/>
      <c r="UNR1" s="128"/>
      <c r="UNS1" s="128"/>
      <c r="UNT1" s="128"/>
      <c r="UNU1" s="128"/>
      <c r="UNV1" s="128"/>
      <c r="UNW1" s="128"/>
      <c r="UNX1" s="128"/>
      <c r="UNY1" s="128"/>
      <c r="UNZ1" s="128"/>
      <c r="UOA1" s="128"/>
      <c r="UOB1" s="128"/>
      <c r="UOC1" s="128"/>
      <c r="UOD1" s="128"/>
      <c r="UOE1" s="128"/>
      <c r="UOF1" s="128"/>
      <c r="UOG1" s="128"/>
      <c r="UOH1" s="128"/>
      <c r="UOI1" s="128"/>
      <c r="UOJ1" s="128"/>
      <c r="UOK1" s="128"/>
      <c r="UOL1" s="128"/>
      <c r="UOM1" s="128"/>
      <c r="UON1" s="128"/>
      <c r="UOO1" s="128"/>
      <c r="UOP1" s="128"/>
      <c r="UOQ1" s="128"/>
      <c r="UOR1" s="128"/>
      <c r="UOS1" s="128"/>
      <c r="UOT1" s="128"/>
      <c r="UOU1" s="128"/>
      <c r="UOV1" s="128"/>
      <c r="UOW1" s="128"/>
      <c r="UOX1" s="128"/>
      <c r="UOY1" s="128"/>
      <c r="UOZ1" s="128"/>
      <c r="UPA1" s="128"/>
      <c r="UPB1" s="128"/>
      <c r="UPC1" s="128"/>
      <c r="UPD1" s="128"/>
      <c r="UPE1" s="128"/>
      <c r="UPF1" s="128"/>
      <c r="UPG1" s="128"/>
      <c r="UPH1" s="128"/>
      <c r="UPI1" s="128"/>
      <c r="UPJ1" s="128"/>
      <c r="UPK1" s="128"/>
      <c r="UPL1" s="128"/>
      <c r="UPM1" s="128"/>
      <c r="UPN1" s="128"/>
      <c r="UPO1" s="128"/>
      <c r="UPP1" s="128"/>
      <c r="UPQ1" s="128"/>
      <c r="UPR1" s="128"/>
      <c r="UPS1" s="128"/>
      <c r="UPT1" s="128"/>
      <c r="UPU1" s="128"/>
      <c r="UPV1" s="128"/>
      <c r="UPW1" s="128"/>
      <c r="UPX1" s="128"/>
      <c r="UPY1" s="128"/>
      <c r="UPZ1" s="128"/>
      <c r="UQA1" s="128"/>
      <c r="UQB1" s="128"/>
      <c r="UQC1" s="128"/>
      <c r="UQD1" s="128"/>
      <c r="UQE1" s="128"/>
      <c r="UQF1" s="128"/>
      <c r="UQG1" s="128"/>
      <c r="UQH1" s="128"/>
      <c r="UQI1" s="128"/>
      <c r="UQJ1" s="128"/>
      <c r="UQK1" s="128"/>
      <c r="UQL1" s="128"/>
      <c r="UQM1" s="128"/>
      <c r="UQN1" s="128"/>
      <c r="UQO1" s="128"/>
      <c r="UQP1" s="128"/>
      <c r="UQQ1" s="128"/>
      <c r="UQR1" s="128"/>
      <c r="UQS1" s="128"/>
      <c r="UQT1" s="128"/>
      <c r="UQU1" s="128"/>
      <c r="UQV1" s="128"/>
      <c r="UQW1" s="128"/>
      <c r="UQX1" s="128"/>
      <c r="UQY1" s="128"/>
      <c r="UQZ1" s="128"/>
      <c r="URA1" s="128"/>
      <c r="URB1" s="128"/>
      <c r="URC1" s="128"/>
      <c r="URD1" s="128"/>
      <c r="URE1" s="128"/>
      <c r="URF1" s="128"/>
      <c r="URG1" s="128"/>
      <c r="URH1" s="128"/>
      <c r="URI1" s="128"/>
      <c r="URJ1" s="128"/>
      <c r="URK1" s="128"/>
      <c r="URL1" s="128"/>
      <c r="URM1" s="128"/>
      <c r="URN1" s="128"/>
      <c r="URO1" s="128"/>
      <c r="URP1" s="128"/>
      <c r="URQ1" s="128"/>
      <c r="URR1" s="128"/>
      <c r="URS1" s="128"/>
      <c r="URT1" s="128"/>
      <c r="URU1" s="128"/>
      <c r="URV1" s="128"/>
      <c r="URW1" s="128"/>
      <c r="URX1" s="128"/>
      <c r="URY1" s="128"/>
      <c r="URZ1" s="128"/>
      <c r="USA1" s="128"/>
      <c r="USB1" s="128"/>
      <c r="USC1" s="128"/>
      <c r="USD1" s="128"/>
      <c r="USE1" s="128"/>
      <c r="USF1" s="128"/>
      <c r="USG1" s="128"/>
      <c r="USH1" s="128"/>
      <c r="USI1" s="128"/>
      <c r="USJ1" s="128"/>
      <c r="USK1" s="128"/>
      <c r="USL1" s="128"/>
      <c r="USM1" s="128"/>
      <c r="USN1" s="128"/>
      <c r="USO1" s="128"/>
      <c r="USP1" s="128"/>
      <c r="USQ1" s="128"/>
      <c r="USR1" s="128"/>
      <c r="USS1" s="128"/>
      <c r="UST1" s="128"/>
      <c r="USU1" s="128"/>
      <c r="USV1" s="128"/>
      <c r="USW1" s="128"/>
      <c r="USX1" s="128"/>
      <c r="USY1" s="128"/>
      <c r="USZ1" s="128"/>
      <c r="UTA1" s="128"/>
      <c r="UTB1" s="128"/>
      <c r="UTC1" s="128"/>
      <c r="UTD1" s="128"/>
      <c r="UTE1" s="128"/>
      <c r="UTF1" s="128"/>
      <c r="UTG1" s="128"/>
      <c r="UTH1" s="128"/>
      <c r="UTI1" s="128"/>
      <c r="UTJ1" s="128"/>
      <c r="UTK1" s="128"/>
      <c r="UTL1" s="128"/>
      <c r="UTM1" s="128"/>
      <c r="UTN1" s="128"/>
      <c r="UTO1" s="128"/>
      <c r="UTP1" s="128"/>
      <c r="UTQ1" s="128"/>
      <c r="UTR1" s="128"/>
      <c r="UTS1" s="128"/>
      <c r="UTT1" s="128"/>
      <c r="UTU1" s="128"/>
      <c r="UTV1" s="128"/>
      <c r="UTW1" s="128"/>
      <c r="UTX1" s="128"/>
      <c r="UTY1" s="128"/>
      <c r="UTZ1" s="128"/>
      <c r="UUA1" s="128"/>
      <c r="UUB1" s="128"/>
      <c r="UUC1" s="128"/>
      <c r="UUD1" s="128"/>
      <c r="UUE1" s="128"/>
      <c r="UUF1" s="128"/>
      <c r="UUG1" s="128"/>
      <c r="UUH1" s="128"/>
      <c r="UUI1" s="128"/>
      <c r="UUJ1" s="128"/>
      <c r="UUK1" s="128"/>
      <c r="UUL1" s="128"/>
      <c r="UUM1" s="128"/>
      <c r="UUN1" s="128"/>
      <c r="UUO1" s="128"/>
      <c r="UUP1" s="128"/>
      <c r="UUQ1" s="128"/>
      <c r="UUR1" s="128"/>
      <c r="UUS1" s="128"/>
      <c r="UUT1" s="128"/>
      <c r="UUU1" s="128"/>
      <c r="UUV1" s="128"/>
      <c r="UUW1" s="128"/>
      <c r="UUX1" s="128"/>
      <c r="UUY1" s="128"/>
      <c r="UUZ1" s="128"/>
      <c r="UVA1" s="128"/>
      <c r="UVB1" s="128"/>
      <c r="UVC1" s="128"/>
      <c r="UVD1" s="128"/>
      <c r="UVE1" s="128"/>
      <c r="UVF1" s="128"/>
      <c r="UVG1" s="128"/>
      <c r="UVH1" s="128"/>
      <c r="UVI1" s="128"/>
      <c r="UVJ1" s="128"/>
      <c r="UVK1" s="128"/>
      <c r="UVL1" s="128"/>
      <c r="UVM1" s="128"/>
      <c r="UVN1" s="128"/>
      <c r="UVO1" s="128"/>
      <c r="UVP1" s="128"/>
      <c r="UVQ1" s="128"/>
      <c r="UVR1" s="128"/>
      <c r="UVS1" s="128"/>
      <c r="UVT1" s="128"/>
      <c r="UVU1" s="128"/>
      <c r="UVV1" s="128"/>
      <c r="UVW1" s="128"/>
      <c r="UVX1" s="128"/>
      <c r="UVY1" s="128"/>
      <c r="UVZ1" s="128"/>
      <c r="UWA1" s="128"/>
      <c r="UWB1" s="128"/>
      <c r="UWC1" s="128"/>
      <c r="UWD1" s="128"/>
      <c r="UWE1" s="128"/>
      <c r="UWF1" s="128"/>
      <c r="UWG1" s="128"/>
      <c r="UWH1" s="128"/>
      <c r="UWI1" s="128"/>
      <c r="UWJ1" s="128"/>
      <c r="UWK1" s="128"/>
      <c r="UWL1" s="128"/>
      <c r="UWM1" s="128"/>
      <c r="UWN1" s="128"/>
      <c r="UWO1" s="128"/>
      <c r="UWP1" s="128"/>
      <c r="UWQ1" s="128"/>
      <c r="UWR1" s="128"/>
      <c r="UWS1" s="128"/>
      <c r="UWT1" s="128"/>
      <c r="UWU1" s="128"/>
      <c r="UWV1" s="128"/>
      <c r="UWW1" s="128"/>
      <c r="UWX1" s="128"/>
      <c r="UWY1" s="128"/>
      <c r="UWZ1" s="128"/>
      <c r="UXA1" s="128"/>
      <c r="UXB1" s="128"/>
      <c r="UXC1" s="128"/>
      <c r="UXD1" s="128"/>
      <c r="UXE1" s="128"/>
      <c r="UXF1" s="128"/>
      <c r="UXG1" s="128"/>
      <c r="UXH1" s="128"/>
      <c r="UXI1" s="128"/>
      <c r="UXJ1" s="128"/>
      <c r="UXK1" s="128"/>
      <c r="UXL1" s="128"/>
      <c r="UXM1" s="128"/>
      <c r="UXN1" s="128"/>
      <c r="UXO1" s="128"/>
      <c r="UXP1" s="128"/>
      <c r="UXQ1" s="128"/>
      <c r="UXR1" s="128"/>
      <c r="UXS1" s="128"/>
      <c r="UXT1" s="128"/>
      <c r="UXU1" s="128"/>
      <c r="UXV1" s="128"/>
      <c r="UXW1" s="128"/>
      <c r="UXX1" s="128"/>
      <c r="UXY1" s="128"/>
      <c r="UXZ1" s="128"/>
      <c r="UYA1" s="128"/>
      <c r="UYB1" s="128"/>
      <c r="UYC1" s="128"/>
      <c r="UYD1" s="128"/>
      <c r="UYE1" s="128"/>
      <c r="UYF1" s="128"/>
      <c r="UYG1" s="128"/>
      <c r="UYH1" s="128"/>
      <c r="UYI1" s="128"/>
      <c r="UYJ1" s="128"/>
      <c r="UYK1" s="128"/>
      <c r="UYL1" s="128"/>
      <c r="UYM1" s="128"/>
      <c r="UYN1" s="128"/>
      <c r="UYO1" s="128"/>
      <c r="UYP1" s="128"/>
      <c r="UYQ1" s="128"/>
      <c r="UYR1" s="128"/>
      <c r="UYS1" s="128"/>
      <c r="UYT1" s="128"/>
      <c r="UYU1" s="128"/>
      <c r="UYV1" s="128"/>
      <c r="UYW1" s="128"/>
      <c r="UYX1" s="128"/>
      <c r="UYY1" s="128"/>
      <c r="UYZ1" s="128"/>
      <c r="UZA1" s="128"/>
      <c r="UZB1" s="128"/>
      <c r="UZC1" s="128"/>
      <c r="UZD1" s="128"/>
      <c r="UZE1" s="128"/>
      <c r="UZF1" s="128"/>
      <c r="UZG1" s="128"/>
      <c r="UZH1" s="128"/>
      <c r="UZI1" s="128"/>
      <c r="UZJ1" s="128"/>
      <c r="UZK1" s="128"/>
      <c r="UZL1" s="128"/>
      <c r="UZM1" s="128"/>
      <c r="UZN1" s="128"/>
      <c r="UZO1" s="128"/>
      <c r="UZP1" s="128"/>
      <c r="UZQ1" s="128"/>
      <c r="UZR1" s="128"/>
      <c r="UZS1" s="128"/>
      <c r="UZT1" s="128"/>
      <c r="UZU1" s="128"/>
      <c r="UZV1" s="128"/>
      <c r="UZW1" s="128"/>
      <c r="UZX1" s="128"/>
      <c r="UZY1" s="128"/>
      <c r="UZZ1" s="128"/>
      <c r="VAA1" s="128"/>
      <c r="VAB1" s="128"/>
      <c r="VAC1" s="128"/>
      <c r="VAD1" s="128"/>
      <c r="VAE1" s="128"/>
      <c r="VAF1" s="128"/>
      <c r="VAG1" s="128"/>
      <c r="VAH1" s="128"/>
      <c r="VAI1" s="128"/>
      <c r="VAJ1" s="128"/>
      <c r="VAK1" s="128"/>
      <c r="VAL1" s="128"/>
      <c r="VAM1" s="128"/>
      <c r="VAN1" s="128"/>
      <c r="VAO1" s="128"/>
      <c r="VAP1" s="128"/>
      <c r="VAQ1" s="128"/>
      <c r="VAR1" s="128"/>
      <c r="VAS1" s="128"/>
      <c r="VAT1" s="128"/>
      <c r="VAU1" s="128"/>
      <c r="VAV1" s="128"/>
      <c r="VAW1" s="128"/>
      <c r="VAX1" s="128"/>
      <c r="VAY1" s="128"/>
      <c r="VAZ1" s="128"/>
      <c r="VBA1" s="128"/>
      <c r="VBB1" s="128"/>
      <c r="VBC1" s="128"/>
      <c r="VBD1" s="128"/>
      <c r="VBE1" s="128"/>
      <c r="VBF1" s="128"/>
      <c r="VBG1" s="128"/>
      <c r="VBH1" s="128"/>
      <c r="VBI1" s="128"/>
      <c r="VBJ1" s="128"/>
      <c r="VBK1" s="128"/>
      <c r="VBL1" s="128"/>
      <c r="VBM1" s="128"/>
      <c r="VBN1" s="128"/>
      <c r="VBO1" s="128"/>
      <c r="VBP1" s="128"/>
      <c r="VBQ1" s="128"/>
      <c r="VBR1" s="128"/>
      <c r="VBS1" s="128"/>
      <c r="VBT1" s="128"/>
      <c r="VBU1" s="128"/>
      <c r="VBV1" s="128"/>
      <c r="VBW1" s="128"/>
      <c r="VBX1" s="128"/>
      <c r="VBY1" s="128"/>
      <c r="VBZ1" s="128"/>
      <c r="VCA1" s="128"/>
      <c r="VCB1" s="128"/>
      <c r="VCC1" s="128"/>
      <c r="VCD1" s="128"/>
      <c r="VCE1" s="128"/>
      <c r="VCF1" s="128"/>
      <c r="VCG1" s="128"/>
      <c r="VCH1" s="128"/>
      <c r="VCI1" s="128"/>
      <c r="VCJ1" s="128"/>
      <c r="VCK1" s="128"/>
      <c r="VCL1" s="128"/>
      <c r="VCM1" s="128"/>
      <c r="VCN1" s="128"/>
      <c r="VCO1" s="128"/>
      <c r="VCP1" s="128"/>
      <c r="VCQ1" s="128"/>
      <c r="VCR1" s="128"/>
      <c r="VCS1" s="128"/>
      <c r="VCT1" s="128"/>
      <c r="VCU1" s="128"/>
      <c r="VCV1" s="128"/>
      <c r="VCW1" s="128"/>
      <c r="VCX1" s="128"/>
      <c r="VCY1" s="128"/>
      <c r="VCZ1" s="128"/>
      <c r="VDA1" s="128"/>
      <c r="VDB1" s="128"/>
      <c r="VDC1" s="128"/>
      <c r="VDD1" s="128"/>
      <c r="VDE1" s="128"/>
      <c r="VDF1" s="128"/>
      <c r="VDG1" s="128"/>
      <c r="VDH1" s="128"/>
      <c r="VDI1" s="128"/>
      <c r="VDJ1" s="128"/>
      <c r="VDK1" s="128"/>
      <c r="VDL1" s="128"/>
      <c r="VDM1" s="128"/>
      <c r="VDN1" s="128"/>
      <c r="VDO1" s="128"/>
      <c r="VDP1" s="128"/>
      <c r="VDQ1" s="128"/>
      <c r="VDR1" s="128"/>
      <c r="VDS1" s="128"/>
      <c r="VDT1" s="128"/>
      <c r="VDU1" s="128"/>
      <c r="VDV1" s="128"/>
      <c r="VDW1" s="128"/>
      <c r="VDX1" s="128"/>
      <c r="VDY1" s="128"/>
      <c r="VDZ1" s="128"/>
      <c r="VEA1" s="128"/>
      <c r="VEB1" s="128"/>
      <c r="VEC1" s="128"/>
      <c r="VED1" s="128"/>
      <c r="VEE1" s="128"/>
      <c r="VEF1" s="128"/>
      <c r="VEG1" s="128"/>
      <c r="VEH1" s="128"/>
      <c r="VEI1" s="128"/>
      <c r="VEJ1" s="128"/>
      <c r="VEK1" s="128"/>
      <c r="VEL1" s="128"/>
      <c r="VEM1" s="128"/>
      <c r="VEN1" s="128"/>
      <c r="VEO1" s="128"/>
      <c r="VEP1" s="128"/>
      <c r="VEQ1" s="128"/>
      <c r="VER1" s="128"/>
      <c r="VES1" s="128"/>
      <c r="VET1" s="128"/>
      <c r="VEU1" s="128"/>
      <c r="VEV1" s="128"/>
      <c r="VEW1" s="128"/>
      <c r="VEX1" s="128"/>
      <c r="VEY1" s="128"/>
      <c r="VEZ1" s="128"/>
      <c r="VFA1" s="128"/>
      <c r="VFB1" s="128"/>
      <c r="VFC1" s="128"/>
      <c r="VFD1" s="128"/>
      <c r="VFE1" s="128"/>
      <c r="VFF1" s="128"/>
      <c r="VFG1" s="128"/>
      <c r="VFH1" s="128"/>
      <c r="VFI1" s="128"/>
      <c r="VFJ1" s="128"/>
      <c r="VFK1" s="128"/>
      <c r="VFL1" s="128"/>
      <c r="VFM1" s="128"/>
      <c r="VFN1" s="128"/>
      <c r="VFO1" s="128"/>
      <c r="VFP1" s="128"/>
      <c r="VFQ1" s="128"/>
      <c r="VFR1" s="128"/>
      <c r="VFS1" s="128"/>
      <c r="VFT1" s="128"/>
      <c r="VFU1" s="128"/>
      <c r="VFV1" s="128"/>
      <c r="VFW1" s="128"/>
      <c r="VFX1" s="128"/>
      <c r="VFY1" s="128"/>
      <c r="VFZ1" s="128"/>
      <c r="VGA1" s="128"/>
      <c r="VGB1" s="128"/>
      <c r="VGC1" s="128"/>
      <c r="VGD1" s="128"/>
      <c r="VGE1" s="128"/>
      <c r="VGF1" s="128"/>
      <c r="VGG1" s="128"/>
      <c r="VGH1" s="128"/>
      <c r="VGI1" s="128"/>
      <c r="VGJ1" s="128"/>
      <c r="VGK1" s="128"/>
      <c r="VGL1" s="128"/>
      <c r="VGM1" s="128"/>
      <c r="VGN1" s="128"/>
      <c r="VGO1" s="128"/>
      <c r="VGP1" s="128"/>
      <c r="VGQ1" s="128"/>
      <c r="VGR1" s="128"/>
      <c r="VGS1" s="128"/>
      <c r="VGT1" s="128"/>
      <c r="VGU1" s="128"/>
      <c r="VGV1" s="128"/>
      <c r="VGW1" s="128"/>
      <c r="VGX1" s="128"/>
      <c r="VGY1" s="128"/>
      <c r="VGZ1" s="128"/>
      <c r="VHA1" s="128"/>
      <c r="VHB1" s="128"/>
      <c r="VHC1" s="128"/>
      <c r="VHD1" s="128"/>
      <c r="VHE1" s="128"/>
      <c r="VHF1" s="128"/>
      <c r="VHG1" s="128"/>
      <c r="VHH1" s="128"/>
      <c r="VHI1" s="128"/>
      <c r="VHJ1" s="128"/>
      <c r="VHK1" s="128"/>
      <c r="VHL1" s="128"/>
      <c r="VHM1" s="128"/>
      <c r="VHN1" s="128"/>
      <c r="VHO1" s="128"/>
      <c r="VHP1" s="128"/>
      <c r="VHQ1" s="128"/>
      <c r="VHR1" s="128"/>
      <c r="VHS1" s="128"/>
      <c r="VHT1" s="128"/>
      <c r="VHU1" s="128"/>
      <c r="VHV1" s="128"/>
      <c r="VHW1" s="128"/>
      <c r="VHX1" s="128"/>
      <c r="VHY1" s="128"/>
      <c r="VHZ1" s="128"/>
      <c r="VIA1" s="128"/>
      <c r="VIB1" s="128"/>
      <c r="VIC1" s="128"/>
      <c r="VID1" s="128"/>
      <c r="VIE1" s="128"/>
      <c r="VIF1" s="128"/>
      <c r="VIG1" s="128"/>
      <c r="VIH1" s="128"/>
      <c r="VII1" s="128"/>
      <c r="VIJ1" s="128"/>
      <c r="VIK1" s="128"/>
      <c r="VIL1" s="128"/>
      <c r="VIM1" s="128"/>
      <c r="VIN1" s="128"/>
      <c r="VIO1" s="128"/>
      <c r="VIP1" s="128"/>
      <c r="VIQ1" s="128"/>
      <c r="VIR1" s="128"/>
      <c r="VIS1" s="128"/>
      <c r="VIT1" s="128"/>
      <c r="VIU1" s="128"/>
      <c r="VIV1" s="128"/>
      <c r="VIW1" s="128"/>
      <c r="VIX1" s="128"/>
      <c r="VIY1" s="128"/>
      <c r="VIZ1" s="128"/>
      <c r="VJA1" s="128"/>
      <c r="VJB1" s="128"/>
      <c r="VJC1" s="128"/>
      <c r="VJD1" s="128"/>
      <c r="VJE1" s="128"/>
      <c r="VJF1" s="128"/>
      <c r="VJG1" s="128"/>
      <c r="VJH1" s="128"/>
      <c r="VJI1" s="128"/>
      <c r="VJJ1" s="128"/>
      <c r="VJK1" s="128"/>
      <c r="VJL1" s="128"/>
      <c r="VJM1" s="128"/>
      <c r="VJN1" s="128"/>
      <c r="VJO1" s="128"/>
      <c r="VJP1" s="128"/>
      <c r="VJQ1" s="128"/>
      <c r="VJR1" s="128"/>
      <c r="VJS1" s="128"/>
      <c r="VJT1" s="128"/>
      <c r="VJU1" s="128"/>
      <c r="VJV1" s="128"/>
      <c r="VJW1" s="128"/>
      <c r="VJX1" s="128"/>
      <c r="VJY1" s="128"/>
      <c r="VJZ1" s="128"/>
      <c r="VKA1" s="128"/>
      <c r="VKB1" s="128"/>
      <c r="VKC1" s="128"/>
      <c r="VKD1" s="128"/>
      <c r="VKE1" s="128"/>
      <c r="VKF1" s="128"/>
      <c r="VKG1" s="128"/>
      <c r="VKH1" s="128"/>
      <c r="VKI1" s="128"/>
      <c r="VKJ1" s="128"/>
      <c r="VKK1" s="128"/>
      <c r="VKL1" s="128"/>
      <c r="VKM1" s="128"/>
      <c r="VKN1" s="128"/>
      <c r="VKO1" s="128"/>
      <c r="VKP1" s="128"/>
      <c r="VKQ1" s="128"/>
      <c r="VKR1" s="128"/>
      <c r="VKS1" s="128"/>
      <c r="VKT1" s="128"/>
      <c r="VKU1" s="128"/>
      <c r="VKV1" s="128"/>
      <c r="VKW1" s="128"/>
      <c r="VKX1" s="128"/>
      <c r="VKY1" s="128"/>
      <c r="VKZ1" s="128"/>
      <c r="VLA1" s="128"/>
      <c r="VLB1" s="128"/>
      <c r="VLC1" s="128"/>
      <c r="VLD1" s="128"/>
      <c r="VLE1" s="128"/>
      <c r="VLF1" s="128"/>
      <c r="VLG1" s="128"/>
      <c r="VLH1" s="128"/>
      <c r="VLI1" s="128"/>
      <c r="VLJ1" s="128"/>
      <c r="VLK1" s="128"/>
      <c r="VLL1" s="128"/>
      <c r="VLM1" s="128"/>
      <c r="VLN1" s="128"/>
      <c r="VLO1" s="128"/>
      <c r="VLP1" s="128"/>
      <c r="VLQ1" s="128"/>
      <c r="VLR1" s="128"/>
      <c r="VLS1" s="128"/>
      <c r="VLT1" s="128"/>
      <c r="VLU1" s="128"/>
      <c r="VLV1" s="128"/>
      <c r="VLW1" s="128"/>
      <c r="VLX1" s="128"/>
      <c r="VLY1" s="128"/>
      <c r="VLZ1" s="128"/>
      <c r="VMA1" s="128"/>
      <c r="VMB1" s="128"/>
      <c r="VMC1" s="128"/>
      <c r="VMD1" s="128"/>
      <c r="VME1" s="128"/>
      <c r="VMF1" s="128"/>
      <c r="VMG1" s="128"/>
      <c r="VMH1" s="128"/>
      <c r="VMI1" s="128"/>
      <c r="VMJ1" s="128"/>
      <c r="VMK1" s="128"/>
      <c r="VML1" s="128"/>
      <c r="VMM1" s="128"/>
      <c r="VMN1" s="128"/>
      <c r="VMO1" s="128"/>
      <c r="VMP1" s="128"/>
      <c r="VMQ1" s="128"/>
      <c r="VMR1" s="128"/>
      <c r="VMS1" s="128"/>
      <c r="VMT1" s="128"/>
      <c r="VMU1" s="128"/>
      <c r="VMV1" s="128"/>
      <c r="VMW1" s="128"/>
      <c r="VMX1" s="128"/>
      <c r="VMY1" s="128"/>
      <c r="VMZ1" s="128"/>
      <c r="VNA1" s="128"/>
      <c r="VNB1" s="128"/>
      <c r="VNC1" s="128"/>
      <c r="VND1" s="128"/>
      <c r="VNE1" s="128"/>
      <c r="VNF1" s="128"/>
      <c r="VNG1" s="128"/>
      <c r="VNH1" s="128"/>
      <c r="VNI1" s="128"/>
      <c r="VNJ1" s="128"/>
      <c r="VNK1" s="128"/>
      <c r="VNL1" s="128"/>
      <c r="VNM1" s="128"/>
      <c r="VNN1" s="128"/>
      <c r="VNO1" s="128"/>
      <c r="VNP1" s="128"/>
      <c r="VNQ1" s="128"/>
      <c r="VNR1" s="128"/>
      <c r="VNS1" s="128"/>
      <c r="VNT1" s="128"/>
      <c r="VNU1" s="128"/>
      <c r="VNV1" s="128"/>
      <c r="VNW1" s="128"/>
      <c r="VNX1" s="128"/>
      <c r="VNY1" s="128"/>
      <c r="VNZ1" s="128"/>
      <c r="VOA1" s="128"/>
      <c r="VOB1" s="128"/>
      <c r="VOC1" s="128"/>
      <c r="VOD1" s="128"/>
      <c r="VOE1" s="128"/>
      <c r="VOF1" s="128"/>
      <c r="VOG1" s="128"/>
      <c r="VOH1" s="128"/>
      <c r="VOI1" s="128"/>
      <c r="VOJ1" s="128"/>
      <c r="VOK1" s="128"/>
      <c r="VOL1" s="128"/>
      <c r="VOM1" s="128"/>
      <c r="VON1" s="128"/>
      <c r="VOO1" s="128"/>
      <c r="VOP1" s="128"/>
      <c r="VOQ1" s="128"/>
      <c r="VOR1" s="128"/>
      <c r="VOS1" s="128"/>
      <c r="VOT1" s="128"/>
      <c r="VOU1" s="128"/>
      <c r="VOV1" s="128"/>
      <c r="VOW1" s="128"/>
      <c r="VOX1" s="128"/>
      <c r="VOY1" s="128"/>
      <c r="VOZ1" s="128"/>
      <c r="VPA1" s="128"/>
      <c r="VPB1" s="128"/>
      <c r="VPC1" s="128"/>
      <c r="VPD1" s="128"/>
      <c r="VPE1" s="128"/>
      <c r="VPF1" s="128"/>
      <c r="VPG1" s="128"/>
      <c r="VPH1" s="128"/>
      <c r="VPI1" s="128"/>
      <c r="VPJ1" s="128"/>
      <c r="VPK1" s="128"/>
      <c r="VPL1" s="128"/>
      <c r="VPM1" s="128"/>
      <c r="VPN1" s="128"/>
      <c r="VPO1" s="128"/>
      <c r="VPP1" s="128"/>
      <c r="VPQ1" s="128"/>
      <c r="VPR1" s="128"/>
      <c r="VPS1" s="128"/>
      <c r="VPT1" s="128"/>
      <c r="VPU1" s="128"/>
      <c r="VPV1" s="128"/>
      <c r="VPW1" s="128"/>
      <c r="VPX1" s="128"/>
      <c r="VPY1" s="128"/>
      <c r="VPZ1" s="128"/>
      <c r="VQA1" s="128"/>
      <c r="VQB1" s="128"/>
      <c r="VQC1" s="128"/>
      <c r="VQD1" s="128"/>
      <c r="VQE1" s="128"/>
      <c r="VQF1" s="128"/>
      <c r="VQG1" s="128"/>
      <c r="VQH1" s="128"/>
      <c r="VQI1" s="128"/>
      <c r="VQJ1" s="128"/>
      <c r="VQK1" s="128"/>
      <c r="VQL1" s="128"/>
      <c r="VQM1" s="128"/>
      <c r="VQN1" s="128"/>
      <c r="VQO1" s="128"/>
      <c r="VQP1" s="128"/>
      <c r="VQQ1" s="128"/>
      <c r="VQR1" s="128"/>
      <c r="VQS1" s="128"/>
      <c r="VQT1" s="128"/>
      <c r="VQU1" s="128"/>
      <c r="VQV1" s="128"/>
      <c r="VQW1" s="128"/>
      <c r="VQX1" s="128"/>
      <c r="VQY1" s="128"/>
      <c r="VQZ1" s="128"/>
      <c r="VRA1" s="128"/>
      <c r="VRB1" s="128"/>
      <c r="VRC1" s="128"/>
      <c r="VRD1" s="128"/>
      <c r="VRE1" s="128"/>
      <c r="VRF1" s="128"/>
      <c r="VRG1" s="128"/>
      <c r="VRH1" s="128"/>
      <c r="VRI1" s="128"/>
      <c r="VRJ1" s="128"/>
      <c r="VRK1" s="128"/>
      <c r="VRL1" s="128"/>
      <c r="VRM1" s="128"/>
      <c r="VRN1" s="128"/>
      <c r="VRO1" s="128"/>
      <c r="VRP1" s="128"/>
      <c r="VRQ1" s="128"/>
      <c r="VRR1" s="128"/>
      <c r="VRS1" s="128"/>
      <c r="VRT1" s="128"/>
      <c r="VRU1" s="128"/>
      <c r="VRV1" s="128"/>
      <c r="VRW1" s="128"/>
      <c r="VRX1" s="128"/>
      <c r="VRY1" s="128"/>
      <c r="VRZ1" s="128"/>
      <c r="VSA1" s="128"/>
      <c r="VSB1" s="128"/>
      <c r="VSC1" s="128"/>
      <c r="VSD1" s="128"/>
      <c r="VSE1" s="128"/>
      <c r="VSF1" s="128"/>
      <c r="VSG1" s="128"/>
      <c r="VSH1" s="128"/>
      <c r="VSI1" s="128"/>
      <c r="VSJ1" s="128"/>
      <c r="VSK1" s="128"/>
      <c r="VSL1" s="128"/>
      <c r="VSM1" s="128"/>
      <c r="VSN1" s="128"/>
      <c r="VSO1" s="128"/>
      <c r="VSP1" s="128"/>
      <c r="VSQ1" s="128"/>
      <c r="VSR1" s="128"/>
      <c r="VSS1" s="128"/>
      <c r="VST1" s="128"/>
      <c r="VSU1" s="128"/>
      <c r="VSV1" s="128"/>
      <c r="VSW1" s="128"/>
      <c r="VSX1" s="128"/>
      <c r="VSY1" s="128"/>
      <c r="VSZ1" s="128"/>
      <c r="VTA1" s="128"/>
      <c r="VTB1" s="128"/>
      <c r="VTC1" s="128"/>
      <c r="VTD1" s="128"/>
      <c r="VTE1" s="128"/>
      <c r="VTF1" s="128"/>
      <c r="VTG1" s="128"/>
      <c r="VTH1" s="128"/>
      <c r="VTI1" s="128"/>
      <c r="VTJ1" s="128"/>
      <c r="VTK1" s="128"/>
      <c r="VTL1" s="128"/>
      <c r="VTM1" s="128"/>
      <c r="VTN1" s="128"/>
      <c r="VTO1" s="128"/>
      <c r="VTP1" s="128"/>
      <c r="VTQ1" s="128"/>
      <c r="VTR1" s="128"/>
      <c r="VTS1" s="128"/>
      <c r="VTT1" s="128"/>
      <c r="VTU1" s="128"/>
      <c r="VTV1" s="128"/>
      <c r="VTW1" s="128"/>
      <c r="VTX1" s="128"/>
      <c r="VTY1" s="128"/>
      <c r="VTZ1" s="128"/>
      <c r="VUA1" s="128"/>
      <c r="VUB1" s="128"/>
      <c r="VUC1" s="128"/>
      <c r="VUD1" s="128"/>
      <c r="VUE1" s="128"/>
      <c r="VUF1" s="128"/>
      <c r="VUG1" s="128"/>
      <c r="VUH1" s="128"/>
      <c r="VUI1" s="128"/>
      <c r="VUJ1" s="128"/>
      <c r="VUK1" s="128"/>
      <c r="VUL1" s="128"/>
      <c r="VUM1" s="128"/>
      <c r="VUN1" s="128"/>
      <c r="VUO1" s="128"/>
      <c r="VUP1" s="128"/>
      <c r="VUQ1" s="128"/>
      <c r="VUR1" s="128"/>
      <c r="VUS1" s="128"/>
      <c r="VUT1" s="128"/>
      <c r="VUU1" s="128"/>
      <c r="VUV1" s="128"/>
      <c r="VUW1" s="128"/>
      <c r="VUX1" s="128"/>
      <c r="VUY1" s="128"/>
      <c r="VUZ1" s="128"/>
      <c r="VVA1" s="128"/>
      <c r="VVB1" s="128"/>
      <c r="VVC1" s="128"/>
      <c r="VVD1" s="128"/>
      <c r="VVE1" s="128"/>
      <c r="VVF1" s="128"/>
      <c r="VVG1" s="128"/>
      <c r="VVH1" s="128"/>
      <c r="VVI1" s="128"/>
      <c r="VVJ1" s="128"/>
      <c r="VVK1" s="128"/>
      <c r="VVL1" s="128"/>
      <c r="VVM1" s="128"/>
      <c r="VVN1" s="128"/>
      <c r="VVO1" s="128"/>
      <c r="VVP1" s="128"/>
      <c r="VVQ1" s="128"/>
      <c r="VVR1" s="128"/>
      <c r="VVS1" s="128"/>
      <c r="VVT1" s="128"/>
      <c r="VVU1" s="128"/>
      <c r="VVV1" s="128"/>
      <c r="VVW1" s="128"/>
      <c r="VVX1" s="128"/>
      <c r="VVY1" s="128"/>
      <c r="VVZ1" s="128"/>
      <c r="VWA1" s="128"/>
      <c r="VWB1" s="128"/>
      <c r="VWC1" s="128"/>
      <c r="VWD1" s="128"/>
      <c r="VWE1" s="128"/>
      <c r="VWF1" s="128"/>
      <c r="VWG1" s="128"/>
      <c r="VWH1" s="128"/>
      <c r="VWI1" s="128"/>
      <c r="VWJ1" s="128"/>
      <c r="VWK1" s="128"/>
      <c r="VWL1" s="128"/>
      <c r="VWM1" s="128"/>
      <c r="VWN1" s="128"/>
      <c r="VWO1" s="128"/>
      <c r="VWP1" s="128"/>
      <c r="VWQ1" s="128"/>
      <c r="VWR1" s="128"/>
      <c r="VWS1" s="128"/>
      <c r="VWT1" s="128"/>
      <c r="VWU1" s="128"/>
      <c r="VWV1" s="128"/>
      <c r="VWW1" s="128"/>
      <c r="VWX1" s="128"/>
      <c r="VWY1" s="128"/>
      <c r="VWZ1" s="128"/>
      <c r="VXA1" s="128"/>
      <c r="VXB1" s="128"/>
      <c r="VXC1" s="128"/>
      <c r="VXD1" s="128"/>
      <c r="VXE1" s="128"/>
      <c r="VXF1" s="128"/>
      <c r="VXG1" s="128"/>
      <c r="VXH1" s="128"/>
      <c r="VXI1" s="128"/>
      <c r="VXJ1" s="128"/>
      <c r="VXK1" s="128"/>
      <c r="VXL1" s="128"/>
      <c r="VXM1" s="128"/>
      <c r="VXN1" s="128"/>
      <c r="VXO1" s="128"/>
      <c r="VXP1" s="128"/>
      <c r="VXQ1" s="128"/>
      <c r="VXR1" s="128"/>
      <c r="VXS1" s="128"/>
      <c r="VXT1" s="128"/>
      <c r="VXU1" s="128"/>
      <c r="VXV1" s="128"/>
      <c r="VXW1" s="128"/>
      <c r="VXX1" s="128"/>
      <c r="VXY1" s="128"/>
      <c r="VXZ1" s="128"/>
      <c r="VYA1" s="128"/>
      <c r="VYB1" s="128"/>
      <c r="VYC1" s="128"/>
      <c r="VYD1" s="128"/>
      <c r="VYE1" s="128"/>
      <c r="VYF1" s="128"/>
      <c r="VYG1" s="128"/>
      <c r="VYH1" s="128"/>
      <c r="VYI1" s="128"/>
      <c r="VYJ1" s="128"/>
      <c r="VYK1" s="128"/>
      <c r="VYL1" s="128"/>
      <c r="VYM1" s="128"/>
      <c r="VYN1" s="128"/>
      <c r="VYO1" s="128"/>
      <c r="VYP1" s="128"/>
      <c r="VYQ1" s="128"/>
      <c r="VYR1" s="128"/>
      <c r="VYS1" s="128"/>
      <c r="VYT1" s="128"/>
      <c r="VYU1" s="128"/>
      <c r="VYV1" s="128"/>
      <c r="VYW1" s="128"/>
      <c r="VYX1" s="128"/>
      <c r="VYY1" s="128"/>
      <c r="VYZ1" s="128"/>
      <c r="VZA1" s="128"/>
      <c r="VZB1" s="128"/>
      <c r="VZC1" s="128"/>
      <c r="VZD1" s="128"/>
      <c r="VZE1" s="128"/>
      <c r="VZF1" s="128"/>
      <c r="VZG1" s="128"/>
      <c r="VZH1" s="128"/>
      <c r="VZI1" s="128"/>
      <c r="VZJ1" s="128"/>
      <c r="VZK1" s="128"/>
      <c r="VZL1" s="128"/>
      <c r="VZM1" s="128"/>
      <c r="VZN1" s="128"/>
      <c r="VZO1" s="128"/>
      <c r="VZP1" s="128"/>
      <c r="VZQ1" s="128"/>
      <c r="VZR1" s="128"/>
      <c r="VZS1" s="128"/>
      <c r="VZT1" s="128"/>
      <c r="VZU1" s="128"/>
      <c r="VZV1" s="128"/>
      <c r="VZW1" s="128"/>
      <c r="VZX1" s="128"/>
      <c r="VZY1" s="128"/>
      <c r="VZZ1" s="128"/>
      <c r="WAA1" s="128"/>
      <c r="WAB1" s="128"/>
      <c r="WAC1" s="128"/>
      <c r="WAD1" s="128"/>
      <c r="WAE1" s="128"/>
      <c r="WAF1" s="128"/>
      <c r="WAG1" s="128"/>
      <c r="WAH1" s="128"/>
      <c r="WAI1" s="128"/>
      <c r="WAJ1" s="128"/>
      <c r="WAK1" s="128"/>
      <c r="WAL1" s="128"/>
      <c r="WAM1" s="128"/>
      <c r="WAN1" s="128"/>
      <c r="WAO1" s="128"/>
      <c r="WAP1" s="128"/>
      <c r="WAQ1" s="128"/>
      <c r="WAR1" s="128"/>
      <c r="WAS1" s="128"/>
      <c r="WAT1" s="128"/>
      <c r="WAU1" s="128"/>
      <c r="WAV1" s="128"/>
      <c r="WAW1" s="128"/>
      <c r="WAX1" s="128"/>
      <c r="WAY1" s="128"/>
      <c r="WAZ1" s="128"/>
      <c r="WBA1" s="128"/>
      <c r="WBB1" s="128"/>
      <c r="WBC1" s="128"/>
      <c r="WBD1" s="128"/>
      <c r="WBE1" s="128"/>
      <c r="WBF1" s="128"/>
      <c r="WBG1" s="128"/>
      <c r="WBH1" s="128"/>
      <c r="WBI1" s="128"/>
      <c r="WBJ1" s="128"/>
      <c r="WBK1" s="128"/>
      <c r="WBL1" s="128"/>
      <c r="WBM1" s="128"/>
      <c r="WBN1" s="128"/>
      <c r="WBO1" s="128"/>
      <c r="WBP1" s="128"/>
      <c r="WBQ1" s="128"/>
      <c r="WBR1" s="128"/>
      <c r="WBS1" s="128"/>
      <c r="WBT1" s="128"/>
      <c r="WBU1" s="128"/>
      <c r="WBV1" s="128"/>
      <c r="WBW1" s="128"/>
      <c r="WBX1" s="128"/>
      <c r="WBY1" s="128"/>
      <c r="WBZ1" s="128"/>
      <c r="WCA1" s="128"/>
      <c r="WCB1" s="128"/>
      <c r="WCC1" s="128"/>
      <c r="WCD1" s="128"/>
      <c r="WCE1" s="128"/>
      <c r="WCF1" s="128"/>
      <c r="WCG1" s="128"/>
      <c r="WCH1" s="128"/>
      <c r="WCI1" s="128"/>
      <c r="WCJ1" s="128"/>
      <c r="WCK1" s="128"/>
      <c r="WCL1" s="128"/>
      <c r="WCM1" s="128"/>
      <c r="WCN1" s="128"/>
      <c r="WCO1" s="128"/>
      <c r="WCP1" s="128"/>
      <c r="WCQ1" s="128"/>
      <c r="WCR1" s="128"/>
      <c r="WCS1" s="128"/>
      <c r="WCT1" s="128"/>
      <c r="WCU1" s="128"/>
      <c r="WCV1" s="128"/>
      <c r="WCW1" s="128"/>
      <c r="WCX1" s="128"/>
      <c r="WCY1" s="128"/>
      <c r="WCZ1" s="128"/>
      <c r="WDA1" s="128"/>
      <c r="WDB1" s="128"/>
      <c r="WDC1" s="128"/>
      <c r="WDD1" s="128"/>
      <c r="WDE1" s="128"/>
      <c r="WDF1" s="128"/>
      <c r="WDG1" s="128"/>
      <c r="WDH1" s="128"/>
      <c r="WDI1" s="128"/>
      <c r="WDJ1" s="128"/>
      <c r="WDK1" s="128"/>
      <c r="WDL1" s="128"/>
      <c r="WDM1" s="128"/>
      <c r="WDN1" s="128"/>
      <c r="WDO1" s="128"/>
      <c r="WDP1" s="128"/>
      <c r="WDQ1" s="128"/>
      <c r="WDR1" s="128"/>
      <c r="WDS1" s="128"/>
      <c r="WDT1" s="128"/>
      <c r="WDU1" s="128"/>
      <c r="WDV1" s="128"/>
      <c r="WDW1" s="128"/>
      <c r="WDX1" s="128"/>
      <c r="WDY1" s="128"/>
      <c r="WDZ1" s="128"/>
      <c r="WEA1" s="128"/>
      <c r="WEB1" s="128"/>
      <c r="WEC1" s="128"/>
      <c r="WED1" s="128"/>
      <c r="WEE1" s="128"/>
      <c r="WEF1" s="128"/>
      <c r="WEG1" s="128"/>
      <c r="WEH1" s="128"/>
      <c r="WEI1" s="128"/>
      <c r="WEJ1" s="128"/>
      <c r="WEK1" s="128"/>
      <c r="WEL1" s="128"/>
      <c r="WEM1" s="128"/>
      <c r="WEN1" s="128"/>
      <c r="WEO1" s="128"/>
      <c r="WEP1" s="128"/>
      <c r="WEQ1" s="128"/>
      <c r="WER1" s="128"/>
      <c r="WES1" s="128"/>
      <c r="WET1" s="128"/>
      <c r="WEU1" s="128"/>
      <c r="WEV1" s="128"/>
      <c r="WEW1" s="128"/>
      <c r="WEX1" s="128"/>
      <c r="WEY1" s="128"/>
      <c r="WEZ1" s="128"/>
      <c r="WFA1" s="128"/>
      <c r="WFB1" s="128"/>
      <c r="WFC1" s="128"/>
      <c r="WFD1" s="128"/>
      <c r="WFE1" s="128"/>
      <c r="WFF1" s="128"/>
      <c r="WFG1" s="128"/>
      <c r="WFH1" s="128"/>
      <c r="WFI1" s="128"/>
      <c r="WFJ1" s="128"/>
      <c r="WFK1" s="128"/>
      <c r="WFL1" s="128"/>
      <c r="WFM1" s="128"/>
      <c r="WFN1" s="128"/>
      <c r="WFO1" s="128"/>
      <c r="WFP1" s="128"/>
      <c r="WFQ1" s="128"/>
      <c r="WFR1" s="128"/>
      <c r="WFS1" s="128"/>
      <c r="WFT1" s="128"/>
      <c r="WFU1" s="128"/>
      <c r="WFV1" s="128"/>
      <c r="WFW1" s="128"/>
      <c r="WFX1" s="128"/>
      <c r="WFY1" s="128"/>
      <c r="WFZ1" s="128"/>
      <c r="WGA1" s="128"/>
      <c r="WGB1" s="128"/>
      <c r="WGC1" s="128"/>
      <c r="WGD1" s="128"/>
      <c r="WGE1" s="128"/>
      <c r="WGF1" s="128"/>
      <c r="WGG1" s="128"/>
      <c r="WGH1" s="128"/>
      <c r="WGI1" s="128"/>
      <c r="WGJ1" s="128"/>
      <c r="WGK1" s="128"/>
      <c r="WGL1" s="128"/>
      <c r="WGM1" s="128"/>
      <c r="WGN1" s="128"/>
      <c r="WGO1" s="128"/>
      <c r="WGP1" s="128"/>
      <c r="WGQ1" s="128"/>
      <c r="WGR1" s="128"/>
      <c r="WGS1" s="128"/>
      <c r="WGT1" s="128"/>
      <c r="WGU1" s="128"/>
      <c r="WGV1" s="128"/>
      <c r="WGW1" s="128"/>
      <c r="WGX1" s="128"/>
      <c r="WGY1" s="128"/>
      <c r="WGZ1" s="128"/>
      <c r="WHA1" s="128"/>
      <c r="WHB1" s="128"/>
      <c r="WHC1" s="128"/>
      <c r="WHD1" s="128"/>
      <c r="WHE1" s="128"/>
      <c r="WHF1" s="128"/>
      <c r="WHG1" s="128"/>
      <c r="WHH1" s="128"/>
      <c r="WHI1" s="128"/>
      <c r="WHJ1" s="128"/>
      <c r="WHK1" s="128"/>
      <c r="WHL1" s="128"/>
      <c r="WHM1" s="128"/>
      <c r="WHN1" s="128"/>
      <c r="WHO1" s="128"/>
      <c r="WHP1" s="128"/>
      <c r="WHQ1" s="128"/>
      <c r="WHR1" s="128"/>
      <c r="WHS1" s="128"/>
      <c r="WHT1" s="128"/>
      <c r="WHU1" s="128"/>
      <c r="WHV1" s="128"/>
      <c r="WHW1" s="128"/>
      <c r="WHX1" s="128"/>
      <c r="WHY1" s="128"/>
      <c r="WHZ1" s="128"/>
      <c r="WIA1" s="128"/>
      <c r="WIB1" s="128"/>
      <c r="WIC1" s="128"/>
      <c r="WID1" s="128"/>
      <c r="WIE1" s="128"/>
      <c r="WIF1" s="128"/>
      <c r="WIG1" s="128"/>
      <c r="WIH1" s="128"/>
      <c r="WII1" s="128"/>
      <c r="WIJ1" s="128"/>
      <c r="WIK1" s="128"/>
      <c r="WIL1" s="128"/>
      <c r="WIM1" s="128"/>
      <c r="WIN1" s="128"/>
      <c r="WIO1" s="128"/>
      <c r="WIP1" s="128"/>
      <c r="WIQ1" s="128"/>
      <c r="WIR1" s="128"/>
      <c r="WIS1" s="128"/>
      <c r="WIT1" s="128"/>
      <c r="WIU1" s="128"/>
      <c r="WIV1" s="128"/>
      <c r="WIW1" s="128"/>
      <c r="WIX1" s="128"/>
      <c r="WIY1" s="128"/>
      <c r="WIZ1" s="128"/>
      <c r="WJA1" s="128"/>
      <c r="WJB1" s="128"/>
      <c r="WJC1" s="128"/>
      <c r="WJD1" s="128"/>
      <c r="WJE1" s="128"/>
      <c r="WJF1" s="128"/>
      <c r="WJG1" s="128"/>
      <c r="WJH1" s="128"/>
      <c r="WJI1" s="128"/>
      <c r="WJJ1" s="128"/>
      <c r="WJK1" s="128"/>
      <c r="WJL1" s="128"/>
      <c r="WJM1" s="128"/>
      <c r="WJN1" s="128"/>
      <c r="WJO1" s="128"/>
      <c r="WJP1" s="128"/>
      <c r="WJQ1" s="128"/>
      <c r="WJR1" s="128"/>
      <c r="WJS1" s="128"/>
      <c r="WJT1" s="128"/>
      <c r="WJU1" s="128"/>
      <c r="WJV1" s="128"/>
      <c r="WJW1" s="128"/>
      <c r="WJX1" s="128"/>
      <c r="WJY1" s="128"/>
      <c r="WJZ1" s="128"/>
      <c r="WKA1" s="128"/>
      <c r="WKB1" s="128"/>
      <c r="WKC1" s="128"/>
      <c r="WKD1" s="128"/>
      <c r="WKE1" s="128"/>
      <c r="WKF1" s="128"/>
      <c r="WKG1" s="128"/>
      <c r="WKH1" s="128"/>
      <c r="WKI1" s="128"/>
      <c r="WKJ1" s="128"/>
      <c r="WKK1" s="128"/>
      <c r="WKL1" s="128"/>
      <c r="WKM1" s="128"/>
      <c r="WKN1" s="128"/>
      <c r="WKO1" s="128"/>
      <c r="WKP1" s="128"/>
      <c r="WKQ1" s="128"/>
      <c r="WKR1" s="128"/>
      <c r="WKS1" s="128"/>
      <c r="WKT1" s="128"/>
      <c r="WKU1" s="128"/>
      <c r="WKV1" s="128"/>
      <c r="WKW1" s="128"/>
      <c r="WKX1" s="128"/>
      <c r="WKY1" s="128"/>
      <c r="WKZ1" s="128"/>
      <c r="WLA1" s="128"/>
      <c r="WLB1" s="128"/>
      <c r="WLC1" s="128"/>
      <c r="WLD1" s="128"/>
      <c r="WLE1" s="128"/>
      <c r="WLF1" s="128"/>
      <c r="WLG1" s="128"/>
      <c r="WLH1" s="128"/>
      <c r="WLI1" s="128"/>
      <c r="WLJ1" s="128"/>
      <c r="WLK1" s="128"/>
      <c r="WLL1" s="128"/>
      <c r="WLM1" s="128"/>
      <c r="WLN1" s="128"/>
      <c r="WLO1" s="128"/>
      <c r="WLP1" s="128"/>
      <c r="WLQ1" s="128"/>
      <c r="WLR1" s="128"/>
      <c r="WLS1" s="128"/>
      <c r="WLT1" s="128"/>
      <c r="WLU1" s="128"/>
      <c r="WLV1" s="128"/>
      <c r="WLW1" s="128"/>
      <c r="WLX1" s="128"/>
      <c r="WLY1" s="128"/>
      <c r="WLZ1" s="128"/>
      <c r="WMA1" s="128"/>
      <c r="WMB1" s="128"/>
      <c r="WMC1" s="128"/>
      <c r="WMD1" s="128"/>
      <c r="WME1" s="128"/>
      <c r="WMF1" s="128"/>
      <c r="WMG1" s="128"/>
      <c r="WMH1" s="128"/>
      <c r="WMI1" s="128"/>
      <c r="WMJ1" s="128"/>
      <c r="WMK1" s="128"/>
      <c r="WML1" s="128"/>
      <c r="WMM1" s="128"/>
      <c r="WMN1" s="128"/>
      <c r="WMO1" s="128"/>
      <c r="WMP1" s="128"/>
      <c r="WMQ1" s="128"/>
      <c r="WMR1" s="128"/>
      <c r="WMS1" s="128"/>
      <c r="WMT1" s="128"/>
      <c r="WMU1" s="128"/>
      <c r="WMV1" s="128"/>
      <c r="WMW1" s="128"/>
      <c r="WMX1" s="128"/>
      <c r="WMY1" s="128"/>
      <c r="WMZ1" s="128"/>
      <c r="WNA1" s="128"/>
      <c r="WNB1" s="128"/>
      <c r="WNC1" s="128"/>
      <c r="WND1" s="128"/>
      <c r="WNE1" s="128"/>
      <c r="WNF1" s="128"/>
      <c r="WNG1" s="128"/>
      <c r="WNH1" s="128"/>
      <c r="WNI1" s="128"/>
      <c r="WNJ1" s="128"/>
      <c r="WNK1" s="128"/>
      <c r="WNL1" s="128"/>
      <c r="WNM1" s="128"/>
      <c r="WNN1" s="128"/>
      <c r="WNO1" s="128"/>
      <c r="WNP1" s="128"/>
      <c r="WNQ1" s="128"/>
      <c r="WNR1" s="128"/>
      <c r="WNS1" s="128"/>
      <c r="WNT1" s="128"/>
      <c r="WNU1" s="128"/>
      <c r="WNV1" s="128"/>
      <c r="WNW1" s="128"/>
      <c r="WNX1" s="128"/>
      <c r="WNY1" s="128"/>
      <c r="WNZ1" s="128"/>
      <c r="WOA1" s="128"/>
      <c r="WOB1" s="128"/>
      <c r="WOC1" s="128"/>
      <c r="WOD1" s="128"/>
      <c r="WOE1" s="128"/>
      <c r="WOF1" s="128"/>
      <c r="WOG1" s="128"/>
      <c r="WOH1" s="128"/>
      <c r="WOI1" s="128"/>
      <c r="WOJ1" s="128"/>
      <c r="WOK1" s="128"/>
      <c r="WOL1" s="128"/>
      <c r="WOM1" s="128"/>
      <c r="WON1" s="128"/>
      <c r="WOO1" s="128"/>
      <c r="WOP1" s="128"/>
      <c r="WOQ1" s="128"/>
      <c r="WOR1" s="128"/>
      <c r="WOS1" s="128"/>
      <c r="WOT1" s="128"/>
      <c r="WOU1" s="128"/>
      <c r="WOV1" s="128"/>
      <c r="WOW1" s="128"/>
      <c r="WOX1" s="128"/>
      <c r="WOY1" s="128"/>
      <c r="WOZ1" s="128"/>
      <c r="WPA1" s="128"/>
      <c r="WPB1" s="128"/>
      <c r="WPC1" s="128"/>
      <c r="WPD1" s="128"/>
      <c r="WPE1" s="128"/>
      <c r="WPF1" s="128"/>
      <c r="WPG1" s="128"/>
      <c r="WPH1" s="128"/>
      <c r="WPI1" s="128"/>
      <c r="WPJ1" s="128"/>
      <c r="WPK1" s="128"/>
      <c r="WPL1" s="128"/>
      <c r="WPM1" s="128"/>
      <c r="WPN1" s="128"/>
      <c r="WPO1" s="128"/>
      <c r="WPP1" s="128"/>
      <c r="WPQ1" s="128"/>
      <c r="WPR1" s="128"/>
      <c r="WPS1" s="128"/>
      <c r="WPT1" s="128"/>
      <c r="WPU1" s="128"/>
      <c r="WPV1" s="128"/>
      <c r="WPW1" s="128"/>
      <c r="WPX1" s="128"/>
      <c r="WPY1" s="128"/>
      <c r="WPZ1" s="128"/>
      <c r="WQA1" s="128"/>
      <c r="WQB1" s="128"/>
      <c r="WQC1" s="128"/>
      <c r="WQD1" s="128"/>
      <c r="WQE1" s="128"/>
      <c r="WQF1" s="128"/>
      <c r="WQG1" s="128"/>
      <c r="WQH1" s="128"/>
      <c r="WQI1" s="128"/>
      <c r="WQJ1" s="128"/>
      <c r="WQK1" s="128"/>
      <c r="WQL1" s="128"/>
      <c r="WQM1" s="128"/>
      <c r="WQN1" s="128"/>
      <c r="WQO1" s="128"/>
      <c r="WQP1" s="128"/>
      <c r="WQQ1" s="128"/>
      <c r="WQR1" s="128"/>
      <c r="WQS1" s="128"/>
      <c r="WQT1" s="128"/>
      <c r="WQU1" s="128"/>
      <c r="WQV1" s="128"/>
      <c r="WQW1" s="128"/>
      <c r="WQX1" s="128"/>
      <c r="WQY1" s="128"/>
      <c r="WQZ1" s="128"/>
      <c r="WRA1" s="128"/>
      <c r="WRB1" s="128"/>
      <c r="WRC1" s="128"/>
      <c r="WRD1" s="128"/>
      <c r="WRE1" s="128"/>
      <c r="WRF1" s="128"/>
      <c r="WRG1" s="128"/>
      <c r="WRH1" s="128"/>
      <c r="WRI1" s="128"/>
      <c r="WRJ1" s="128"/>
      <c r="WRK1" s="128"/>
      <c r="WRL1" s="128"/>
      <c r="WRM1" s="128"/>
      <c r="WRN1" s="128"/>
      <c r="WRO1" s="128"/>
      <c r="WRP1" s="128"/>
      <c r="WRQ1" s="128"/>
      <c r="WRR1" s="128"/>
      <c r="WRS1" s="128"/>
      <c r="WRT1" s="128"/>
      <c r="WRU1" s="128"/>
      <c r="WRV1" s="128"/>
      <c r="WRW1" s="128"/>
      <c r="WRX1" s="128"/>
      <c r="WRY1" s="128"/>
      <c r="WRZ1" s="128"/>
      <c r="WSA1" s="128"/>
      <c r="WSB1" s="128"/>
      <c r="WSC1" s="128"/>
      <c r="WSD1" s="128"/>
      <c r="WSE1" s="128"/>
      <c r="WSF1" s="128"/>
      <c r="WSG1" s="128"/>
      <c r="WSH1" s="128"/>
      <c r="WSI1" s="128"/>
      <c r="WSJ1" s="128"/>
      <c r="WSK1" s="128"/>
      <c r="WSL1" s="128"/>
      <c r="WSM1" s="128"/>
      <c r="WSN1" s="128"/>
      <c r="WSO1" s="128"/>
      <c r="WSP1" s="128"/>
      <c r="WSQ1" s="128"/>
      <c r="WSR1" s="128"/>
      <c r="WSS1" s="128"/>
      <c r="WST1" s="128"/>
      <c r="WSU1" s="128"/>
      <c r="WSV1" s="128"/>
      <c r="WSW1" s="128"/>
      <c r="WSX1" s="128"/>
      <c r="WSY1" s="128"/>
      <c r="WSZ1" s="128"/>
      <c r="WTA1" s="128"/>
      <c r="WTB1" s="128"/>
      <c r="WTC1" s="128"/>
      <c r="WTD1" s="128"/>
      <c r="WTE1" s="128"/>
      <c r="WTF1" s="128"/>
      <c r="WTG1" s="128"/>
      <c r="WTH1" s="128"/>
      <c r="WTI1" s="128"/>
      <c r="WTJ1" s="128"/>
      <c r="WTK1" s="128"/>
      <c r="WTL1" s="128"/>
      <c r="WTM1" s="128"/>
      <c r="WTN1" s="128"/>
      <c r="WTO1" s="128"/>
      <c r="WTP1" s="128"/>
      <c r="WTQ1" s="128"/>
      <c r="WTR1" s="128"/>
      <c r="WTS1" s="128"/>
      <c r="WTT1" s="128"/>
      <c r="WTU1" s="128"/>
      <c r="WTV1" s="128"/>
      <c r="WTW1" s="128"/>
      <c r="WTX1" s="128"/>
      <c r="WTY1" s="128"/>
      <c r="WTZ1" s="128"/>
      <c r="WUA1" s="128"/>
      <c r="WUB1" s="128"/>
      <c r="WUC1" s="128"/>
      <c r="WUD1" s="128"/>
      <c r="WUE1" s="128"/>
      <c r="WUF1" s="128"/>
      <c r="WUG1" s="128"/>
      <c r="WUH1" s="128"/>
      <c r="WUI1" s="128"/>
      <c r="WUJ1" s="128"/>
      <c r="WUK1" s="128"/>
      <c r="WUL1" s="128"/>
      <c r="WUM1" s="128"/>
      <c r="WUN1" s="128"/>
      <c r="WUO1" s="128"/>
      <c r="WUP1" s="128"/>
      <c r="WUQ1" s="128"/>
      <c r="WUR1" s="128"/>
      <c r="WUS1" s="128"/>
      <c r="WUT1" s="128"/>
      <c r="WUU1" s="128"/>
      <c r="WUV1" s="128"/>
      <c r="WUW1" s="128"/>
      <c r="WUX1" s="128"/>
      <c r="WUY1" s="128"/>
      <c r="WUZ1" s="128"/>
      <c r="WVA1" s="128"/>
      <c r="WVB1" s="128"/>
      <c r="WVC1" s="128"/>
      <c r="WVD1" s="128"/>
      <c r="WVE1" s="128"/>
      <c r="WVF1" s="128"/>
      <c r="WVG1" s="128"/>
      <c r="WVH1" s="128"/>
      <c r="WVI1" s="128"/>
      <c r="WVJ1" s="128"/>
      <c r="WVK1" s="128"/>
      <c r="WVL1" s="128"/>
      <c r="WVM1" s="128"/>
      <c r="WVN1" s="128"/>
      <c r="WVO1" s="128"/>
      <c r="WVP1" s="128"/>
      <c r="WVQ1" s="128"/>
      <c r="WVR1" s="128"/>
      <c r="WVS1" s="128"/>
      <c r="WVT1" s="128"/>
      <c r="WVU1" s="128"/>
      <c r="WVV1" s="128"/>
      <c r="WVW1" s="128"/>
      <c r="WVX1" s="128"/>
      <c r="WVY1" s="128"/>
      <c r="WVZ1" s="128"/>
      <c r="WWA1" s="128"/>
      <c r="WWB1" s="128"/>
      <c r="WWC1" s="128"/>
      <c r="WWD1" s="128"/>
      <c r="WWE1" s="128"/>
      <c r="WWF1" s="128"/>
      <c r="WWG1" s="128"/>
      <c r="WWH1" s="128"/>
      <c r="WWI1" s="128"/>
      <c r="WWJ1" s="128"/>
      <c r="WWK1" s="128"/>
      <c r="WWL1" s="128"/>
      <c r="WWM1" s="128"/>
      <c r="WWN1" s="128"/>
      <c r="WWO1" s="128"/>
      <c r="WWP1" s="128"/>
      <c r="WWQ1" s="128"/>
      <c r="WWR1" s="128"/>
      <c r="WWS1" s="128"/>
      <c r="WWT1" s="128"/>
      <c r="WWU1" s="128"/>
      <c r="WWV1" s="128"/>
      <c r="WWW1" s="128"/>
      <c r="WWX1" s="128"/>
      <c r="WWY1" s="128"/>
      <c r="WWZ1" s="128"/>
      <c r="WXA1" s="128"/>
      <c r="WXB1" s="128"/>
      <c r="WXC1" s="128"/>
      <c r="WXD1" s="128"/>
      <c r="WXE1" s="128"/>
      <c r="WXF1" s="128"/>
      <c r="WXG1" s="128"/>
      <c r="WXH1" s="128"/>
      <c r="WXI1" s="128"/>
      <c r="WXJ1" s="128"/>
      <c r="WXK1" s="128"/>
      <c r="WXL1" s="128"/>
      <c r="WXM1" s="128"/>
      <c r="WXN1" s="128"/>
      <c r="WXO1" s="128"/>
      <c r="WXP1" s="128"/>
      <c r="WXQ1" s="128"/>
      <c r="WXR1" s="128"/>
      <c r="WXS1" s="128"/>
      <c r="WXT1" s="128"/>
      <c r="WXU1" s="128"/>
      <c r="WXV1" s="128"/>
      <c r="WXW1" s="128"/>
      <c r="WXX1" s="128"/>
      <c r="WXY1" s="128"/>
      <c r="WXZ1" s="128"/>
      <c r="WYA1" s="128"/>
      <c r="WYB1" s="128"/>
      <c r="WYC1" s="128"/>
      <c r="WYD1" s="128"/>
      <c r="WYE1" s="128"/>
      <c r="WYF1" s="128"/>
      <c r="WYG1" s="128"/>
      <c r="WYH1" s="128"/>
      <c r="WYI1" s="128"/>
      <c r="WYJ1" s="128"/>
      <c r="WYK1" s="128"/>
      <c r="WYL1" s="128"/>
      <c r="WYM1" s="128"/>
      <c r="WYN1" s="128"/>
      <c r="WYO1" s="128"/>
      <c r="WYP1" s="128"/>
      <c r="WYQ1" s="128"/>
      <c r="WYR1" s="128"/>
      <c r="WYS1" s="128"/>
      <c r="WYT1" s="128"/>
      <c r="WYU1" s="128"/>
      <c r="WYV1" s="128"/>
      <c r="WYW1" s="128"/>
      <c r="WYX1" s="128"/>
      <c r="WYY1" s="128"/>
      <c r="WYZ1" s="128"/>
      <c r="WZA1" s="128"/>
      <c r="WZB1" s="128"/>
      <c r="WZC1" s="128"/>
      <c r="WZD1" s="128"/>
      <c r="WZE1" s="128"/>
      <c r="WZF1" s="128"/>
      <c r="WZG1" s="128"/>
      <c r="WZH1" s="128"/>
      <c r="WZI1" s="128"/>
      <c r="WZJ1" s="128"/>
      <c r="WZK1" s="128"/>
      <c r="WZL1" s="128"/>
      <c r="WZM1" s="128"/>
      <c r="WZN1" s="128"/>
      <c r="WZO1" s="128"/>
      <c r="WZP1" s="128"/>
      <c r="WZQ1" s="128"/>
      <c r="WZR1" s="128"/>
      <c r="WZS1" s="128"/>
      <c r="WZT1" s="128"/>
      <c r="WZU1" s="128"/>
      <c r="WZV1" s="128"/>
      <c r="WZW1" s="128"/>
      <c r="WZX1" s="128"/>
      <c r="WZY1" s="128"/>
      <c r="WZZ1" s="128"/>
      <c r="XAA1" s="128"/>
      <c r="XAB1" s="128"/>
      <c r="XAC1" s="128"/>
      <c r="XAD1" s="128"/>
      <c r="XAE1" s="128"/>
      <c r="XAF1" s="128"/>
      <c r="XAG1" s="128"/>
      <c r="XAH1" s="128"/>
      <c r="XAI1" s="128"/>
      <c r="XAJ1" s="128"/>
      <c r="XAK1" s="128"/>
      <c r="XAL1" s="128"/>
      <c r="XAM1" s="128"/>
      <c r="XAN1" s="128"/>
      <c r="XAO1" s="128"/>
      <c r="XAP1" s="128"/>
      <c r="XAQ1" s="128"/>
      <c r="XAR1" s="128"/>
      <c r="XAS1" s="128"/>
      <c r="XAT1" s="128"/>
      <c r="XAU1" s="128"/>
      <c r="XAV1" s="128"/>
      <c r="XAW1" s="128"/>
      <c r="XAX1" s="128"/>
      <c r="XAY1" s="128"/>
      <c r="XAZ1" s="128"/>
      <c r="XBA1" s="128"/>
      <c r="XBB1" s="128"/>
      <c r="XBC1" s="128"/>
      <c r="XBD1" s="128"/>
      <c r="XBE1" s="128"/>
      <c r="XBF1" s="128"/>
      <c r="XBG1" s="128"/>
      <c r="XBH1" s="128"/>
      <c r="XBI1" s="128"/>
      <c r="XBJ1" s="128"/>
      <c r="XBK1" s="128"/>
      <c r="XBL1" s="128"/>
      <c r="XBM1" s="128"/>
      <c r="XBN1" s="128"/>
      <c r="XBO1" s="128"/>
      <c r="XBP1" s="128"/>
      <c r="XBQ1" s="128"/>
      <c r="XBR1" s="128"/>
      <c r="XBS1" s="128"/>
      <c r="XBT1" s="128"/>
      <c r="XBU1" s="128"/>
      <c r="XBV1" s="128"/>
      <c r="XBW1" s="128"/>
      <c r="XBX1" s="128"/>
      <c r="XBY1" s="128"/>
      <c r="XBZ1" s="128"/>
      <c r="XCA1" s="128"/>
      <c r="XCB1" s="128"/>
      <c r="XCC1" s="128"/>
      <c r="XCD1" s="128"/>
      <c r="XCE1" s="128"/>
      <c r="XCF1" s="128"/>
      <c r="XCG1" s="128"/>
      <c r="XCH1" s="128"/>
      <c r="XCI1" s="128"/>
      <c r="XCJ1" s="128"/>
      <c r="XCK1" s="128"/>
      <c r="XCL1" s="128"/>
      <c r="XCM1" s="128"/>
      <c r="XCN1" s="128"/>
      <c r="XCO1" s="128"/>
      <c r="XCP1" s="128"/>
      <c r="XCQ1" s="128"/>
      <c r="XCR1" s="128"/>
      <c r="XCS1" s="128"/>
      <c r="XCT1" s="128"/>
      <c r="XCU1" s="128"/>
      <c r="XCV1" s="128"/>
      <c r="XCW1" s="128"/>
      <c r="XCX1" s="128"/>
      <c r="XCY1" s="128"/>
      <c r="XCZ1" s="128"/>
      <c r="XDA1" s="128"/>
      <c r="XDB1" s="128"/>
      <c r="XDC1" s="128"/>
      <c r="XDD1" s="128"/>
      <c r="XDE1" s="128"/>
      <c r="XDF1" s="128"/>
      <c r="XDG1" s="128"/>
      <c r="XDH1" s="128"/>
      <c r="XDI1" s="128"/>
      <c r="XDJ1" s="128"/>
      <c r="XDK1" s="128"/>
      <c r="XDL1" s="128"/>
      <c r="XDM1" s="128"/>
      <c r="XDN1" s="128"/>
      <c r="XDO1" s="128"/>
      <c r="XDP1" s="128"/>
      <c r="XDQ1" s="128"/>
      <c r="XDR1" s="128"/>
      <c r="XDS1" s="128"/>
      <c r="XDT1" s="128"/>
      <c r="XDU1" s="128"/>
      <c r="XDV1" s="128"/>
      <c r="XDW1" s="128"/>
      <c r="XDX1" s="128"/>
      <c r="XDY1" s="128"/>
      <c r="XDZ1" s="128"/>
      <c r="XEA1" s="128"/>
      <c r="XEB1" s="128"/>
      <c r="XEC1" s="128"/>
      <c r="XED1" s="128"/>
      <c r="XEE1" s="128"/>
      <c r="XEF1" s="128"/>
      <c r="XEG1" s="128"/>
      <c r="XEH1" s="128"/>
      <c r="XEI1" s="128"/>
      <c r="XEJ1" s="128"/>
      <c r="XEK1" s="128"/>
      <c r="XEL1" s="128"/>
      <c r="XEM1" s="128"/>
      <c r="XEN1" s="128"/>
      <c r="XEO1" s="128"/>
      <c r="XEP1" s="128"/>
      <c r="XEQ1" s="128"/>
      <c r="XER1" s="128"/>
      <c r="XES1" s="116"/>
    </row>
    <row r="2" spans="1:16373" ht="40" customHeight="1">
      <c r="A2" s="43" t="s">
        <v>1042</v>
      </c>
      <c r="B2" s="44" t="s">
        <v>1041</v>
      </c>
      <c r="C2" s="45" t="s">
        <v>1043</v>
      </c>
      <c r="D2" s="87" t="s">
        <v>1044</v>
      </c>
      <c r="E2" s="44" t="s">
        <v>1045</v>
      </c>
      <c r="F2" s="44" t="s">
        <v>1046</v>
      </c>
      <c r="G2" s="44" t="s">
        <v>1069</v>
      </c>
      <c r="H2" s="88" t="s">
        <v>1047</v>
      </c>
      <c r="I2" s="200" t="s">
        <v>2078</v>
      </c>
      <c r="J2" s="43" t="s">
        <v>1575</v>
      </c>
      <c r="K2" s="44" t="s">
        <v>1576</v>
      </c>
      <c r="L2" s="45" t="s">
        <v>1577</v>
      </c>
      <c r="M2" s="43" t="s">
        <v>1048</v>
      </c>
      <c r="N2" s="44" t="s">
        <v>1049</v>
      </c>
      <c r="O2" s="45" t="s">
        <v>1050</v>
      </c>
      <c r="P2" s="119" t="s">
        <v>1051</v>
      </c>
      <c r="Q2" s="84" t="s">
        <v>1055</v>
      </c>
      <c r="R2" s="44" t="s">
        <v>1056</v>
      </c>
      <c r="S2" s="44" t="s">
        <v>1571</v>
      </c>
      <c r="T2" s="44" t="s">
        <v>1573</v>
      </c>
      <c r="U2" s="44" t="s">
        <v>1066</v>
      </c>
      <c r="V2" s="44" t="s">
        <v>1067</v>
      </c>
      <c r="W2" s="81" t="s">
        <v>1068</v>
      </c>
      <c r="X2" s="84" t="s">
        <v>1088</v>
      </c>
      <c r="Y2" s="44" t="s">
        <v>1086</v>
      </c>
      <c r="Z2" s="44" t="s">
        <v>1085</v>
      </c>
      <c r="AA2" s="44" t="s">
        <v>1087</v>
      </c>
      <c r="AB2" s="44" t="s">
        <v>1084</v>
      </c>
      <c r="AC2" s="44" t="s">
        <v>1089</v>
      </c>
      <c r="AD2" s="44" t="s">
        <v>1091</v>
      </c>
      <c r="AE2" s="44" t="s">
        <v>1092</v>
      </c>
      <c r="AF2" s="44" t="s">
        <v>1109</v>
      </c>
      <c r="AG2" s="44" t="s">
        <v>1612</v>
      </c>
      <c r="AH2" s="44" t="s">
        <v>1110</v>
      </c>
      <c r="AI2" s="44" t="s">
        <v>1111</v>
      </c>
      <c r="AJ2" s="44" t="s">
        <v>1112</v>
      </c>
      <c r="AK2" s="44" t="s">
        <v>1113</v>
      </c>
      <c r="AL2" s="81" t="s">
        <v>1114</v>
      </c>
      <c r="AM2" s="81" t="s">
        <v>1021</v>
      </c>
      <c r="AP2" s="5"/>
      <c r="AQ2" s="5"/>
      <c r="AS2" s="5"/>
      <c r="AT2" s="5"/>
    </row>
    <row r="3" spans="1:16373" s="85" customFormat="1" ht="25" customHeight="1">
      <c r="A3" s="228" t="s">
        <v>2012</v>
      </c>
      <c r="B3" s="228"/>
      <c r="C3" s="228"/>
      <c r="D3" s="71"/>
      <c r="E3" s="71"/>
      <c r="F3" s="72"/>
      <c r="G3" s="72"/>
      <c r="H3" s="72"/>
      <c r="I3" s="72"/>
      <c r="J3" s="72"/>
      <c r="K3" s="72"/>
      <c r="L3" s="72"/>
      <c r="M3" s="72"/>
      <c r="N3" s="72"/>
      <c r="O3" s="72"/>
      <c r="P3" s="72"/>
      <c r="Q3" s="72"/>
      <c r="R3" s="72"/>
      <c r="S3" s="72"/>
      <c r="T3" s="72"/>
      <c r="U3" s="72"/>
      <c r="V3" s="72"/>
      <c r="W3" s="72"/>
      <c r="X3" s="72"/>
      <c r="Y3" s="72"/>
      <c r="Z3" s="72"/>
      <c r="AA3" s="72"/>
      <c r="AB3" s="72"/>
      <c r="AC3" s="72"/>
      <c r="AD3" s="72"/>
      <c r="AE3" s="72"/>
      <c r="AF3" s="72"/>
      <c r="AG3" s="72"/>
      <c r="AH3" s="72"/>
      <c r="AI3" s="72"/>
      <c r="AJ3" s="72"/>
      <c r="AK3" s="72"/>
      <c r="AL3" s="72"/>
      <c r="AM3" s="72"/>
      <c r="AR3" s="86"/>
      <c r="AU3" s="86"/>
      <c r="AV3" s="86"/>
    </row>
    <row r="4" spans="1:16373" s="8" customFormat="1" ht="187">
      <c r="A4" s="38" t="s">
        <v>1955</v>
      </c>
      <c r="B4" s="38" t="e" vm="196">
        <v>#VALUE!</v>
      </c>
      <c r="C4" s="64" t="s">
        <v>956</v>
      </c>
      <c r="D4" s="73">
        <v>631</v>
      </c>
      <c r="E4" s="38">
        <v>813</v>
      </c>
      <c r="F4" s="38">
        <v>881</v>
      </c>
      <c r="G4" s="38" t="s">
        <v>1942</v>
      </c>
      <c r="H4" s="74" t="s">
        <v>1943</v>
      </c>
      <c r="I4" s="201" t="s">
        <v>956</v>
      </c>
      <c r="J4" s="68"/>
      <c r="K4" s="38"/>
      <c r="L4" s="64" t="s">
        <v>587</v>
      </c>
      <c r="M4" s="96" t="s">
        <v>1970</v>
      </c>
      <c r="N4" s="153" t="s">
        <v>1115</v>
      </c>
      <c r="O4" s="97" t="s">
        <v>2051</v>
      </c>
      <c r="P4" s="121">
        <v>290</v>
      </c>
      <c r="Q4" s="73" t="s">
        <v>592</v>
      </c>
      <c r="R4" s="38" t="s">
        <v>593</v>
      </c>
      <c r="S4" s="38">
        <v>1.8</v>
      </c>
      <c r="T4" s="38">
        <v>414</v>
      </c>
      <c r="U4" s="38" t="s">
        <v>1079</v>
      </c>
      <c r="V4" s="38" t="s">
        <v>1079</v>
      </c>
      <c r="W4" s="74" t="s">
        <v>596</v>
      </c>
      <c r="X4" s="68">
        <v>3</v>
      </c>
      <c r="Y4" s="38" t="s">
        <v>957</v>
      </c>
      <c r="Z4" s="38" t="s">
        <v>1392</v>
      </c>
      <c r="AA4" s="38" t="s">
        <v>1940</v>
      </c>
      <c r="AB4" s="38" t="s">
        <v>1939</v>
      </c>
      <c r="AC4" s="38" t="s">
        <v>1090</v>
      </c>
      <c r="AD4" s="38" t="s">
        <v>1936</v>
      </c>
      <c r="AE4" s="38" t="s">
        <v>1937</v>
      </c>
      <c r="AF4" s="38" t="s">
        <v>959</v>
      </c>
      <c r="AG4" s="38"/>
      <c r="AH4" s="38">
        <v>121</v>
      </c>
      <c r="AI4" s="38">
        <v>132</v>
      </c>
      <c r="AJ4" s="38">
        <v>730</v>
      </c>
      <c r="AK4" s="38" t="s">
        <v>960</v>
      </c>
      <c r="AL4" s="74">
        <v>3.04</v>
      </c>
      <c r="AM4" s="125" t="s">
        <v>1123</v>
      </c>
      <c r="AR4" s="9"/>
      <c r="AU4" s="9"/>
      <c r="AV4" s="9"/>
    </row>
    <row r="5" spans="1:16373" ht="170">
      <c r="A5" s="34" t="s">
        <v>1956</v>
      </c>
      <c r="B5" s="34" t="e" vm="197">
        <v>#VALUE!</v>
      </c>
      <c r="C5" s="66" t="s">
        <v>961</v>
      </c>
      <c r="D5" s="77">
        <v>631</v>
      </c>
      <c r="E5" s="34">
        <v>813</v>
      </c>
      <c r="F5" s="34">
        <v>881</v>
      </c>
      <c r="G5" s="38" t="s">
        <v>1942</v>
      </c>
      <c r="H5" s="74" t="s">
        <v>1943</v>
      </c>
      <c r="I5" s="198" t="s">
        <v>961</v>
      </c>
      <c r="J5" s="70"/>
      <c r="K5" s="34"/>
      <c r="L5" s="66" t="s">
        <v>587</v>
      </c>
      <c r="M5" s="94" t="s">
        <v>1971</v>
      </c>
      <c r="N5" s="153" t="s">
        <v>1115</v>
      </c>
      <c r="O5" s="95" t="s">
        <v>2028</v>
      </c>
      <c r="P5" s="120">
        <v>290</v>
      </c>
      <c r="Q5" s="77" t="s">
        <v>592</v>
      </c>
      <c r="R5" s="34" t="s">
        <v>593</v>
      </c>
      <c r="S5" s="34">
        <v>1.8</v>
      </c>
      <c r="T5" s="34">
        <v>414</v>
      </c>
      <c r="U5" s="38" t="s">
        <v>1079</v>
      </c>
      <c r="V5" s="38" t="s">
        <v>1079</v>
      </c>
      <c r="W5" s="78" t="s">
        <v>596</v>
      </c>
      <c r="X5" s="70">
        <v>3</v>
      </c>
      <c r="Y5" s="34" t="s">
        <v>957</v>
      </c>
      <c r="Z5" s="38" t="s">
        <v>1392</v>
      </c>
      <c r="AA5" s="38" t="s">
        <v>1940</v>
      </c>
      <c r="AB5" s="38" t="s">
        <v>1939</v>
      </c>
      <c r="AC5" s="38" t="s">
        <v>1090</v>
      </c>
      <c r="AD5" s="34" t="s">
        <v>1938</v>
      </c>
      <c r="AE5" s="34" t="s">
        <v>1937</v>
      </c>
      <c r="AF5" s="34" t="s">
        <v>959</v>
      </c>
      <c r="AG5" s="34"/>
      <c r="AH5" s="34">
        <v>121</v>
      </c>
      <c r="AI5" s="34">
        <v>132</v>
      </c>
      <c r="AJ5" s="34">
        <v>730</v>
      </c>
      <c r="AK5" s="34" t="s">
        <v>960</v>
      </c>
      <c r="AL5" s="78">
        <v>3.04</v>
      </c>
      <c r="AM5" s="127" t="s">
        <v>1124</v>
      </c>
      <c r="AP5" s="5"/>
      <c r="AQ5" s="5"/>
      <c r="AS5" s="5"/>
      <c r="AT5" s="5"/>
    </row>
    <row r="6" spans="1:16373" s="8" customFormat="1" ht="187">
      <c r="A6" s="34" t="s">
        <v>1957</v>
      </c>
      <c r="B6" s="34" t="e" vm="198">
        <v>#VALUE!</v>
      </c>
      <c r="C6" s="66" t="s">
        <v>962</v>
      </c>
      <c r="D6" s="77">
        <v>631</v>
      </c>
      <c r="E6" s="34">
        <v>1219</v>
      </c>
      <c r="F6" s="34">
        <v>881</v>
      </c>
      <c r="G6" s="38" t="s">
        <v>1942</v>
      </c>
      <c r="H6" s="74" t="s">
        <v>1943</v>
      </c>
      <c r="I6" s="198" t="s">
        <v>962</v>
      </c>
      <c r="J6" s="70"/>
      <c r="K6" s="34"/>
      <c r="L6" s="66" t="s">
        <v>587</v>
      </c>
      <c r="M6" s="94" t="s">
        <v>1972</v>
      </c>
      <c r="N6" s="153" t="s">
        <v>1115</v>
      </c>
      <c r="O6" s="95" t="s">
        <v>2029</v>
      </c>
      <c r="P6" s="120">
        <v>440</v>
      </c>
      <c r="Q6" s="77" t="s">
        <v>592</v>
      </c>
      <c r="R6" s="34" t="s">
        <v>593</v>
      </c>
      <c r="S6" s="34">
        <v>1.3</v>
      </c>
      <c r="T6" s="34">
        <v>299</v>
      </c>
      <c r="U6" s="38" t="s">
        <v>1079</v>
      </c>
      <c r="V6" s="38" t="s">
        <v>1079</v>
      </c>
      <c r="W6" s="78" t="s">
        <v>596</v>
      </c>
      <c r="X6" s="70">
        <v>6</v>
      </c>
      <c r="Y6" s="34" t="s">
        <v>963</v>
      </c>
      <c r="Z6" s="34" t="s">
        <v>1441</v>
      </c>
      <c r="AA6" s="34"/>
      <c r="AB6" s="38" t="s">
        <v>1939</v>
      </c>
      <c r="AC6" s="38" t="s">
        <v>1090</v>
      </c>
      <c r="AD6" s="38" t="s">
        <v>1936</v>
      </c>
      <c r="AE6" s="34" t="s">
        <v>1937</v>
      </c>
      <c r="AF6" s="34" t="s">
        <v>959</v>
      </c>
      <c r="AG6" s="34"/>
      <c r="AH6" s="34">
        <v>141</v>
      </c>
      <c r="AI6" s="34">
        <v>152</v>
      </c>
      <c r="AJ6" s="34">
        <v>730</v>
      </c>
      <c r="AK6" s="34" t="s">
        <v>964</v>
      </c>
      <c r="AL6" s="78">
        <v>3.04</v>
      </c>
      <c r="AM6" s="127" t="s">
        <v>1125</v>
      </c>
      <c r="AR6" s="9"/>
      <c r="AU6" s="9"/>
      <c r="AV6" s="9"/>
    </row>
    <row r="7" spans="1:16373" ht="170">
      <c r="A7" s="34" t="s">
        <v>1958</v>
      </c>
      <c r="B7" s="34" t="e" vm="199">
        <v>#VALUE!</v>
      </c>
      <c r="C7" s="66" t="s">
        <v>965</v>
      </c>
      <c r="D7" s="77">
        <v>631</v>
      </c>
      <c r="E7" s="34">
        <v>1219</v>
      </c>
      <c r="F7" s="34">
        <v>881</v>
      </c>
      <c r="G7" s="38" t="s">
        <v>1942</v>
      </c>
      <c r="H7" s="74" t="s">
        <v>1943</v>
      </c>
      <c r="I7" s="198" t="s">
        <v>965</v>
      </c>
      <c r="J7" s="70"/>
      <c r="K7" s="34"/>
      <c r="L7" s="66" t="s">
        <v>587</v>
      </c>
      <c r="M7" s="94" t="s">
        <v>1973</v>
      </c>
      <c r="N7" s="153" t="s">
        <v>1115</v>
      </c>
      <c r="O7" s="95" t="s">
        <v>2030</v>
      </c>
      <c r="P7" s="120">
        <v>440</v>
      </c>
      <c r="Q7" s="77" t="s">
        <v>592</v>
      </c>
      <c r="R7" s="34" t="s">
        <v>593</v>
      </c>
      <c r="S7" s="34">
        <v>1.3</v>
      </c>
      <c r="T7" s="34">
        <v>299</v>
      </c>
      <c r="U7" s="38" t="s">
        <v>1079</v>
      </c>
      <c r="V7" s="38" t="s">
        <v>1079</v>
      </c>
      <c r="W7" s="78" t="s">
        <v>596</v>
      </c>
      <c r="X7" s="70">
        <v>6</v>
      </c>
      <c r="Y7" s="34" t="s">
        <v>963</v>
      </c>
      <c r="Z7" s="34" t="s">
        <v>1441</v>
      </c>
      <c r="AA7" s="34"/>
      <c r="AB7" s="38" t="s">
        <v>1939</v>
      </c>
      <c r="AC7" s="38" t="s">
        <v>1090</v>
      </c>
      <c r="AD7" s="34" t="s">
        <v>1938</v>
      </c>
      <c r="AE7" s="34" t="s">
        <v>1937</v>
      </c>
      <c r="AF7" s="34" t="s">
        <v>959</v>
      </c>
      <c r="AG7" s="34"/>
      <c r="AH7" s="34">
        <v>141</v>
      </c>
      <c r="AI7" s="34">
        <v>152</v>
      </c>
      <c r="AJ7" s="34">
        <v>730</v>
      </c>
      <c r="AK7" s="34" t="s">
        <v>964</v>
      </c>
      <c r="AL7" s="78">
        <v>3.04</v>
      </c>
      <c r="AM7" s="127" t="s">
        <v>1126</v>
      </c>
      <c r="AP7" s="5"/>
      <c r="AQ7" s="5"/>
      <c r="AS7" s="5"/>
      <c r="AT7" s="5"/>
    </row>
    <row r="8" spans="1:16373" s="8" customFormat="1" ht="170">
      <c r="A8" s="34" t="s">
        <v>1957</v>
      </c>
      <c r="B8" s="34" t="e" vm="200">
        <v>#VALUE!</v>
      </c>
      <c r="C8" s="66" t="s">
        <v>966</v>
      </c>
      <c r="D8" s="77">
        <v>631</v>
      </c>
      <c r="E8" s="34">
        <v>1321</v>
      </c>
      <c r="F8" s="34">
        <v>881</v>
      </c>
      <c r="G8" s="38" t="s">
        <v>1942</v>
      </c>
      <c r="H8" s="74" t="s">
        <v>1943</v>
      </c>
      <c r="I8" s="198" t="s">
        <v>966</v>
      </c>
      <c r="J8" s="70"/>
      <c r="K8" s="34"/>
      <c r="L8" s="66" t="s">
        <v>587</v>
      </c>
      <c r="M8" s="94" t="s">
        <v>1974</v>
      </c>
      <c r="N8" s="153" t="s">
        <v>1115</v>
      </c>
      <c r="O8" s="95" t="s">
        <v>2031</v>
      </c>
      <c r="P8" s="120">
        <v>480</v>
      </c>
      <c r="Q8" s="77" t="s">
        <v>592</v>
      </c>
      <c r="R8" s="34" t="s">
        <v>593</v>
      </c>
      <c r="S8" s="34">
        <v>1.3</v>
      </c>
      <c r="T8" s="34">
        <v>299</v>
      </c>
      <c r="U8" s="38" t="s">
        <v>1079</v>
      </c>
      <c r="V8" s="38" t="s">
        <v>1079</v>
      </c>
      <c r="W8" s="78" t="s">
        <v>596</v>
      </c>
      <c r="X8" s="70">
        <v>6</v>
      </c>
      <c r="Y8" s="34" t="s">
        <v>957</v>
      </c>
      <c r="Z8" s="34" t="s">
        <v>1441</v>
      </c>
      <c r="AA8" s="34"/>
      <c r="AB8" s="38" t="s">
        <v>1939</v>
      </c>
      <c r="AC8" s="38" t="s">
        <v>1090</v>
      </c>
      <c r="AD8" s="38" t="s">
        <v>1936</v>
      </c>
      <c r="AE8" s="34" t="s">
        <v>1937</v>
      </c>
      <c r="AF8" s="34" t="s">
        <v>959</v>
      </c>
      <c r="AG8" s="34"/>
      <c r="AH8" s="34">
        <v>148</v>
      </c>
      <c r="AI8" s="34">
        <v>159</v>
      </c>
      <c r="AJ8" s="34">
        <v>730</v>
      </c>
      <c r="AK8" s="34" t="s">
        <v>967</v>
      </c>
      <c r="AL8" s="78">
        <v>3.04</v>
      </c>
      <c r="AM8" s="127" t="s">
        <v>1127</v>
      </c>
      <c r="AR8" s="9"/>
      <c r="AU8" s="9"/>
      <c r="AV8" s="9"/>
    </row>
    <row r="9" spans="1:16373" ht="170">
      <c r="A9" s="34" t="s">
        <v>1958</v>
      </c>
      <c r="B9" s="34" t="e" vm="201">
        <v>#VALUE!</v>
      </c>
      <c r="C9" s="66" t="s">
        <v>968</v>
      </c>
      <c r="D9" s="77">
        <v>631</v>
      </c>
      <c r="E9" s="34">
        <v>1321</v>
      </c>
      <c r="F9" s="34">
        <v>881</v>
      </c>
      <c r="G9" s="38" t="s">
        <v>1942</v>
      </c>
      <c r="H9" s="74" t="s">
        <v>1943</v>
      </c>
      <c r="I9" s="198" t="s">
        <v>968</v>
      </c>
      <c r="J9" s="70"/>
      <c r="K9" s="34"/>
      <c r="L9" s="66" t="s">
        <v>587</v>
      </c>
      <c r="M9" s="94" t="s">
        <v>1975</v>
      </c>
      <c r="N9" s="153" t="s">
        <v>1115</v>
      </c>
      <c r="O9" s="95" t="s">
        <v>2032</v>
      </c>
      <c r="P9" s="120">
        <v>480</v>
      </c>
      <c r="Q9" s="77" t="s">
        <v>592</v>
      </c>
      <c r="R9" s="34" t="s">
        <v>593</v>
      </c>
      <c r="S9" s="34">
        <v>1.3</v>
      </c>
      <c r="T9" s="34">
        <v>299</v>
      </c>
      <c r="U9" s="38" t="s">
        <v>1079</v>
      </c>
      <c r="V9" s="38" t="s">
        <v>1079</v>
      </c>
      <c r="W9" s="78" t="s">
        <v>596</v>
      </c>
      <c r="X9" s="70">
        <v>6</v>
      </c>
      <c r="Y9" s="34" t="s">
        <v>957</v>
      </c>
      <c r="Z9" s="34" t="s">
        <v>1441</v>
      </c>
      <c r="AA9" s="34"/>
      <c r="AB9" s="38" t="s">
        <v>1939</v>
      </c>
      <c r="AC9" s="38" t="s">
        <v>1090</v>
      </c>
      <c r="AD9" s="34" t="s">
        <v>1938</v>
      </c>
      <c r="AE9" s="34" t="s">
        <v>1937</v>
      </c>
      <c r="AF9" s="34" t="s">
        <v>959</v>
      </c>
      <c r="AG9" s="34"/>
      <c r="AH9" s="34">
        <v>155</v>
      </c>
      <c r="AI9" s="34">
        <v>166</v>
      </c>
      <c r="AJ9" s="34">
        <v>730</v>
      </c>
      <c r="AK9" s="34" t="s">
        <v>967</v>
      </c>
      <c r="AL9" s="78">
        <v>3.04</v>
      </c>
      <c r="AM9" s="127" t="s">
        <v>1128</v>
      </c>
      <c r="AP9" s="5"/>
      <c r="AQ9" s="5"/>
      <c r="AS9" s="5"/>
      <c r="AT9" s="5"/>
    </row>
    <row r="10" spans="1:16373" s="8" customFormat="1" ht="170">
      <c r="A10" s="34" t="s">
        <v>1957</v>
      </c>
      <c r="B10" s="34" t="e" vm="202">
        <v>#VALUE!</v>
      </c>
      <c r="C10" s="66" t="s">
        <v>969</v>
      </c>
      <c r="D10" s="77">
        <v>631</v>
      </c>
      <c r="E10" s="34">
        <v>1524</v>
      </c>
      <c r="F10" s="34">
        <v>881</v>
      </c>
      <c r="G10" s="38" t="s">
        <v>1942</v>
      </c>
      <c r="H10" s="74" t="s">
        <v>1943</v>
      </c>
      <c r="I10" s="198" t="s">
        <v>969</v>
      </c>
      <c r="J10" s="70"/>
      <c r="K10" s="34"/>
      <c r="L10" s="66" t="s">
        <v>587</v>
      </c>
      <c r="M10" s="94" t="s">
        <v>1976</v>
      </c>
      <c r="N10" s="153" t="s">
        <v>1115</v>
      </c>
      <c r="O10" s="95" t="s">
        <v>2033</v>
      </c>
      <c r="P10" s="120">
        <v>550</v>
      </c>
      <c r="Q10" s="77" t="s">
        <v>592</v>
      </c>
      <c r="R10" s="34" t="s">
        <v>593</v>
      </c>
      <c r="S10" s="34">
        <v>1.3</v>
      </c>
      <c r="T10" s="34">
        <v>299</v>
      </c>
      <c r="U10" s="38" t="s">
        <v>1079</v>
      </c>
      <c r="V10" s="38" t="s">
        <v>1079</v>
      </c>
      <c r="W10" s="78" t="s">
        <v>596</v>
      </c>
      <c r="X10" s="70">
        <v>6</v>
      </c>
      <c r="Y10" s="34" t="s">
        <v>970</v>
      </c>
      <c r="Z10" s="34" t="s">
        <v>1441</v>
      </c>
      <c r="AA10" s="34"/>
      <c r="AB10" s="38" t="s">
        <v>1939</v>
      </c>
      <c r="AC10" s="38" t="s">
        <v>1090</v>
      </c>
      <c r="AD10" s="38" t="s">
        <v>1936</v>
      </c>
      <c r="AE10" s="34" t="s">
        <v>1937</v>
      </c>
      <c r="AF10" s="34" t="s">
        <v>959</v>
      </c>
      <c r="AG10" s="34"/>
      <c r="AH10" s="34">
        <v>166</v>
      </c>
      <c r="AI10" s="34">
        <v>177</v>
      </c>
      <c r="AJ10" s="34">
        <v>730</v>
      </c>
      <c r="AK10" s="34" t="s">
        <v>971</v>
      </c>
      <c r="AL10" s="78">
        <v>3.04</v>
      </c>
      <c r="AM10" s="127" t="s">
        <v>1129</v>
      </c>
      <c r="AR10" s="9"/>
      <c r="AU10" s="9"/>
      <c r="AV10" s="9"/>
    </row>
    <row r="11" spans="1:16373" ht="170">
      <c r="A11" s="34" t="s">
        <v>1958</v>
      </c>
      <c r="B11" s="34" t="e" vm="203">
        <v>#VALUE!</v>
      </c>
      <c r="C11" s="66" t="s">
        <v>972</v>
      </c>
      <c r="D11" s="77">
        <v>631</v>
      </c>
      <c r="E11" s="34">
        <v>1524</v>
      </c>
      <c r="F11" s="34">
        <v>881</v>
      </c>
      <c r="G11" s="38" t="s">
        <v>1942</v>
      </c>
      <c r="H11" s="74" t="s">
        <v>1943</v>
      </c>
      <c r="I11" s="198" t="s">
        <v>972</v>
      </c>
      <c r="J11" s="70"/>
      <c r="K11" s="34"/>
      <c r="L11" s="66" t="s">
        <v>587</v>
      </c>
      <c r="M11" s="94" t="s">
        <v>1977</v>
      </c>
      <c r="N11" s="153" t="s">
        <v>1115</v>
      </c>
      <c r="O11" s="95" t="s">
        <v>2034</v>
      </c>
      <c r="P11" s="120">
        <v>550</v>
      </c>
      <c r="Q11" s="77" t="s">
        <v>592</v>
      </c>
      <c r="R11" s="34" t="s">
        <v>593</v>
      </c>
      <c r="S11" s="34">
        <v>1.3</v>
      </c>
      <c r="T11" s="34">
        <v>299</v>
      </c>
      <c r="U11" s="38" t="s">
        <v>1079</v>
      </c>
      <c r="V11" s="38" t="s">
        <v>1079</v>
      </c>
      <c r="W11" s="78" t="s">
        <v>596</v>
      </c>
      <c r="X11" s="70">
        <v>6</v>
      </c>
      <c r="Y11" s="34" t="s">
        <v>970</v>
      </c>
      <c r="Z11" s="34" t="s">
        <v>1441</v>
      </c>
      <c r="AA11" s="34"/>
      <c r="AB11" s="38" t="s">
        <v>1939</v>
      </c>
      <c r="AC11" s="38" t="s">
        <v>1090</v>
      </c>
      <c r="AD11" s="34" t="s">
        <v>1938</v>
      </c>
      <c r="AE11" s="34" t="s">
        <v>1937</v>
      </c>
      <c r="AF11" s="34" t="s">
        <v>959</v>
      </c>
      <c r="AG11" s="34"/>
      <c r="AH11" s="34">
        <v>169</v>
      </c>
      <c r="AI11" s="34">
        <v>180</v>
      </c>
      <c r="AJ11" s="34">
        <v>730</v>
      </c>
      <c r="AK11" s="34" t="s">
        <v>971</v>
      </c>
      <c r="AL11" s="78">
        <v>3.04</v>
      </c>
      <c r="AM11" s="127" t="s">
        <v>1130</v>
      </c>
      <c r="AP11" s="5"/>
      <c r="AQ11" s="5"/>
      <c r="AS11" s="5"/>
      <c r="AT11" s="5"/>
    </row>
    <row r="12" spans="1:16373" s="8" customFormat="1" ht="170">
      <c r="A12" s="34" t="s">
        <v>1959</v>
      </c>
      <c r="B12" s="34" t="e" vm="204">
        <v>#VALUE!</v>
      </c>
      <c r="C12" s="66" t="s">
        <v>973</v>
      </c>
      <c r="D12" s="77">
        <v>631</v>
      </c>
      <c r="E12" s="34">
        <v>1829</v>
      </c>
      <c r="F12" s="34">
        <v>881</v>
      </c>
      <c r="G12" s="38" t="s">
        <v>1942</v>
      </c>
      <c r="H12" s="74" t="s">
        <v>1943</v>
      </c>
      <c r="I12" s="198" t="s">
        <v>973</v>
      </c>
      <c r="J12" s="70"/>
      <c r="K12" s="34"/>
      <c r="L12" s="66" t="s">
        <v>587</v>
      </c>
      <c r="M12" s="94" t="s">
        <v>1978</v>
      </c>
      <c r="N12" s="153" t="s">
        <v>1115</v>
      </c>
      <c r="O12" s="95" t="s">
        <v>2035</v>
      </c>
      <c r="P12" s="120">
        <v>660</v>
      </c>
      <c r="Q12" s="77" t="s">
        <v>592</v>
      </c>
      <c r="R12" s="34" t="s">
        <v>593</v>
      </c>
      <c r="S12" s="34">
        <v>1.3</v>
      </c>
      <c r="T12" s="34">
        <v>299</v>
      </c>
      <c r="U12" s="38" t="s">
        <v>1079</v>
      </c>
      <c r="V12" s="38" t="s">
        <v>1079</v>
      </c>
      <c r="W12" s="78" t="s">
        <v>596</v>
      </c>
      <c r="X12" s="70">
        <v>9</v>
      </c>
      <c r="Y12" s="34" t="s">
        <v>957</v>
      </c>
      <c r="Z12" s="34" t="s">
        <v>1794</v>
      </c>
      <c r="AA12" s="34"/>
      <c r="AB12" s="38" t="s">
        <v>1939</v>
      </c>
      <c r="AC12" s="38" t="s">
        <v>1090</v>
      </c>
      <c r="AD12" s="38" t="s">
        <v>1936</v>
      </c>
      <c r="AE12" s="34" t="s">
        <v>1937</v>
      </c>
      <c r="AF12" s="34" t="s">
        <v>959</v>
      </c>
      <c r="AG12" s="34"/>
      <c r="AH12" s="34">
        <v>194</v>
      </c>
      <c r="AI12" s="34">
        <v>205</v>
      </c>
      <c r="AJ12" s="34">
        <v>730</v>
      </c>
      <c r="AK12" s="34" t="s">
        <v>974</v>
      </c>
      <c r="AL12" s="78">
        <v>3.04</v>
      </c>
      <c r="AM12" s="127" t="s">
        <v>1131</v>
      </c>
      <c r="AR12" s="9"/>
      <c r="AU12" s="9"/>
      <c r="AV12" s="9"/>
    </row>
    <row r="13" spans="1:16373" ht="170">
      <c r="A13" s="36" t="s">
        <v>1960</v>
      </c>
      <c r="B13" s="36" t="e" vm="205">
        <v>#VALUE!</v>
      </c>
      <c r="C13" s="65" t="s">
        <v>975</v>
      </c>
      <c r="D13" s="75">
        <v>631</v>
      </c>
      <c r="E13" s="36">
        <v>1829</v>
      </c>
      <c r="F13" s="36">
        <v>881</v>
      </c>
      <c r="G13" s="38" t="s">
        <v>1942</v>
      </c>
      <c r="H13" s="74" t="s">
        <v>1943</v>
      </c>
      <c r="I13" s="202" t="s">
        <v>975</v>
      </c>
      <c r="J13" s="69"/>
      <c r="K13" s="36"/>
      <c r="L13" s="65" t="s">
        <v>587</v>
      </c>
      <c r="M13" s="98" t="s">
        <v>1979</v>
      </c>
      <c r="N13" s="153" t="s">
        <v>1115</v>
      </c>
      <c r="O13" s="99" t="s">
        <v>2036</v>
      </c>
      <c r="P13" s="122">
        <v>660</v>
      </c>
      <c r="Q13" s="75" t="s">
        <v>592</v>
      </c>
      <c r="R13" s="36" t="s">
        <v>593</v>
      </c>
      <c r="S13" s="36">
        <v>1.3</v>
      </c>
      <c r="T13" s="36">
        <v>299</v>
      </c>
      <c r="U13" s="38" t="s">
        <v>1079</v>
      </c>
      <c r="V13" s="38" t="s">
        <v>1079</v>
      </c>
      <c r="W13" s="76" t="s">
        <v>596</v>
      </c>
      <c r="X13" s="69">
        <v>9</v>
      </c>
      <c r="Y13" s="36" t="s">
        <v>957</v>
      </c>
      <c r="Z13" s="34" t="s">
        <v>1794</v>
      </c>
      <c r="AA13" s="36"/>
      <c r="AB13" s="38" t="s">
        <v>1939</v>
      </c>
      <c r="AC13" s="38" t="s">
        <v>1090</v>
      </c>
      <c r="AD13" s="34" t="s">
        <v>1938</v>
      </c>
      <c r="AE13" s="36" t="s">
        <v>1937</v>
      </c>
      <c r="AF13" s="36" t="s">
        <v>959</v>
      </c>
      <c r="AG13" s="36"/>
      <c r="AH13" s="36">
        <v>189</v>
      </c>
      <c r="AI13" s="36">
        <v>200</v>
      </c>
      <c r="AJ13" s="36">
        <v>730</v>
      </c>
      <c r="AK13" s="36" t="s">
        <v>974</v>
      </c>
      <c r="AL13" s="76">
        <v>3.04</v>
      </c>
      <c r="AM13" s="126" t="s">
        <v>1132</v>
      </c>
      <c r="AP13" s="5"/>
      <c r="AQ13" s="5"/>
      <c r="AS13" s="5"/>
      <c r="AT13" s="5"/>
    </row>
    <row r="14" spans="1:16373" s="85" customFormat="1" ht="25" customHeight="1">
      <c r="A14" s="228" t="s">
        <v>1967</v>
      </c>
      <c r="B14" s="228"/>
      <c r="C14" s="228"/>
      <c r="D14" s="71"/>
      <c r="E14" s="71"/>
      <c r="F14" s="72"/>
      <c r="G14" s="72"/>
      <c r="H14" s="72"/>
      <c r="I14" s="72"/>
      <c r="J14" s="72"/>
      <c r="K14" s="72"/>
      <c r="L14" s="72"/>
      <c r="M14" s="72"/>
      <c r="N14" s="72"/>
      <c r="O14" s="72"/>
      <c r="P14" s="72"/>
      <c r="Q14" s="72"/>
      <c r="R14" s="72"/>
      <c r="S14" s="72"/>
      <c r="T14" s="72"/>
      <c r="U14" s="72"/>
      <c r="V14" s="72"/>
      <c r="W14" s="72"/>
      <c r="X14" s="72"/>
      <c r="Y14" s="72"/>
      <c r="Z14" s="72"/>
      <c r="AA14" s="72"/>
      <c r="AB14" s="72"/>
      <c r="AC14" s="72"/>
      <c r="AD14" s="72"/>
      <c r="AE14" s="72"/>
      <c r="AF14" s="72"/>
      <c r="AG14" s="72"/>
      <c r="AH14" s="72"/>
      <c r="AI14" s="72"/>
      <c r="AJ14" s="72"/>
      <c r="AK14" s="72"/>
      <c r="AL14" s="72"/>
      <c r="AM14" s="72"/>
      <c r="AR14" s="86"/>
      <c r="AU14" s="86"/>
      <c r="AV14" s="86"/>
    </row>
    <row r="15" spans="1:16373" s="8" customFormat="1" ht="153">
      <c r="A15" s="38" t="s">
        <v>1961</v>
      </c>
      <c r="B15" s="38" t="e" vm="206">
        <v>#VALUE!</v>
      </c>
      <c r="C15" s="64" t="s">
        <v>976</v>
      </c>
      <c r="D15" s="73">
        <v>631</v>
      </c>
      <c r="E15" s="38">
        <v>813</v>
      </c>
      <c r="F15" s="38">
        <v>881</v>
      </c>
      <c r="G15" s="38" t="s">
        <v>1942</v>
      </c>
      <c r="H15" s="74" t="s">
        <v>1943</v>
      </c>
      <c r="I15" s="201" t="s">
        <v>976</v>
      </c>
      <c r="J15" s="68"/>
      <c r="K15" s="38"/>
      <c r="L15" s="64" t="s">
        <v>587</v>
      </c>
      <c r="M15" s="96" t="s">
        <v>1980</v>
      </c>
      <c r="N15" s="153" t="s">
        <v>1115</v>
      </c>
      <c r="O15" s="97" t="s">
        <v>2037</v>
      </c>
      <c r="P15" s="121">
        <v>290</v>
      </c>
      <c r="Q15" s="73" t="s">
        <v>592</v>
      </c>
      <c r="R15" s="38" t="s">
        <v>593</v>
      </c>
      <c r="S15" s="38">
        <v>1.8</v>
      </c>
      <c r="T15" s="38">
        <v>414</v>
      </c>
      <c r="U15" s="38" t="s">
        <v>1079</v>
      </c>
      <c r="V15" s="38" t="s">
        <v>1079</v>
      </c>
      <c r="W15" s="74" t="s">
        <v>596</v>
      </c>
      <c r="X15" s="68">
        <v>3</v>
      </c>
      <c r="Y15" s="38" t="s">
        <v>957</v>
      </c>
      <c r="Z15" s="38" t="s">
        <v>1094</v>
      </c>
      <c r="AA15" s="38" t="s">
        <v>1940</v>
      </c>
      <c r="AB15" s="38" t="s">
        <v>1939</v>
      </c>
      <c r="AC15" s="38" t="s">
        <v>1090</v>
      </c>
      <c r="AD15" s="38" t="s">
        <v>1936</v>
      </c>
      <c r="AE15" s="38" t="s">
        <v>1937</v>
      </c>
      <c r="AF15" s="38" t="s">
        <v>602</v>
      </c>
      <c r="AG15" s="38"/>
      <c r="AH15" s="38">
        <v>98</v>
      </c>
      <c r="AI15" s="38">
        <v>109</v>
      </c>
      <c r="AJ15" s="38">
        <v>730</v>
      </c>
      <c r="AK15" s="38" t="s">
        <v>960</v>
      </c>
      <c r="AL15" s="74">
        <v>3.04</v>
      </c>
      <c r="AM15" s="125" t="s">
        <v>1133</v>
      </c>
      <c r="AR15" s="9"/>
      <c r="AU15" s="9"/>
      <c r="AV15" s="9"/>
    </row>
    <row r="16" spans="1:16373" ht="153">
      <c r="A16" s="34" t="s">
        <v>1963</v>
      </c>
      <c r="B16" s="34" t="e" vm="207">
        <v>#VALUE!</v>
      </c>
      <c r="C16" s="66" t="s">
        <v>977</v>
      </c>
      <c r="D16" s="77">
        <v>631</v>
      </c>
      <c r="E16" s="34">
        <v>813</v>
      </c>
      <c r="F16" s="34">
        <v>881</v>
      </c>
      <c r="G16" s="38" t="s">
        <v>1942</v>
      </c>
      <c r="H16" s="74" t="s">
        <v>1943</v>
      </c>
      <c r="I16" s="198" t="s">
        <v>977</v>
      </c>
      <c r="J16" s="70"/>
      <c r="K16" s="34"/>
      <c r="L16" s="66" t="s">
        <v>587</v>
      </c>
      <c r="M16" s="94" t="s">
        <v>1981</v>
      </c>
      <c r="N16" s="153" t="s">
        <v>1115</v>
      </c>
      <c r="O16" s="95" t="s">
        <v>2039</v>
      </c>
      <c r="P16" s="120">
        <v>290</v>
      </c>
      <c r="Q16" s="77" t="s">
        <v>592</v>
      </c>
      <c r="R16" s="34" t="s">
        <v>593</v>
      </c>
      <c r="S16" s="34">
        <v>1.8</v>
      </c>
      <c r="T16" s="34">
        <v>414</v>
      </c>
      <c r="U16" s="38" t="s">
        <v>1079</v>
      </c>
      <c r="V16" s="38" t="s">
        <v>1079</v>
      </c>
      <c r="W16" s="78" t="s">
        <v>596</v>
      </c>
      <c r="X16" s="70">
        <v>3</v>
      </c>
      <c r="Y16" s="34" t="s">
        <v>957</v>
      </c>
      <c r="Z16" s="34" t="s">
        <v>1094</v>
      </c>
      <c r="AA16" s="38" t="s">
        <v>1940</v>
      </c>
      <c r="AB16" s="38" t="s">
        <v>1939</v>
      </c>
      <c r="AC16" s="38" t="s">
        <v>1090</v>
      </c>
      <c r="AD16" s="34" t="s">
        <v>1938</v>
      </c>
      <c r="AE16" s="34" t="s">
        <v>1937</v>
      </c>
      <c r="AF16" s="34" t="s">
        <v>602</v>
      </c>
      <c r="AG16" s="34"/>
      <c r="AH16" s="34">
        <v>98</v>
      </c>
      <c r="AI16" s="34">
        <v>109</v>
      </c>
      <c r="AJ16" s="34">
        <v>730</v>
      </c>
      <c r="AK16" s="34" t="s">
        <v>960</v>
      </c>
      <c r="AL16" s="78">
        <v>3.04</v>
      </c>
      <c r="AM16" s="127" t="s">
        <v>1134</v>
      </c>
      <c r="AP16" s="5"/>
      <c r="AQ16" s="5"/>
      <c r="AS16" s="5"/>
      <c r="AT16" s="5"/>
    </row>
    <row r="17" spans="1:48" s="8" customFormat="1" ht="136">
      <c r="A17" s="34" t="s">
        <v>1962</v>
      </c>
      <c r="B17" s="34" t="e" vm="208">
        <v>#VALUE!</v>
      </c>
      <c r="C17" s="66" t="s">
        <v>978</v>
      </c>
      <c r="D17" s="77">
        <v>631</v>
      </c>
      <c r="E17" s="34">
        <v>1219</v>
      </c>
      <c r="F17" s="34">
        <v>881</v>
      </c>
      <c r="G17" s="38" t="s">
        <v>1942</v>
      </c>
      <c r="H17" s="74" t="s">
        <v>1943</v>
      </c>
      <c r="I17" s="198" t="s">
        <v>978</v>
      </c>
      <c r="J17" s="70"/>
      <c r="K17" s="34"/>
      <c r="L17" s="66" t="s">
        <v>587</v>
      </c>
      <c r="M17" s="94" t="s">
        <v>1982</v>
      </c>
      <c r="N17" s="153" t="s">
        <v>1115</v>
      </c>
      <c r="O17" s="95" t="s">
        <v>2038</v>
      </c>
      <c r="P17" s="120">
        <v>440</v>
      </c>
      <c r="Q17" s="77" t="s">
        <v>592</v>
      </c>
      <c r="R17" s="34" t="s">
        <v>593</v>
      </c>
      <c r="S17" s="34">
        <v>1.3</v>
      </c>
      <c r="T17" s="34">
        <v>299</v>
      </c>
      <c r="U17" s="38" t="s">
        <v>1079</v>
      </c>
      <c r="V17" s="38" t="s">
        <v>1079</v>
      </c>
      <c r="W17" s="78" t="s">
        <v>596</v>
      </c>
      <c r="X17" s="70">
        <v>6</v>
      </c>
      <c r="Y17" s="34" t="s">
        <v>963</v>
      </c>
      <c r="Z17" s="34" t="s">
        <v>1095</v>
      </c>
      <c r="AA17" s="34"/>
      <c r="AB17" s="38" t="s">
        <v>1939</v>
      </c>
      <c r="AC17" s="38" t="s">
        <v>1090</v>
      </c>
      <c r="AD17" s="38" t="s">
        <v>1936</v>
      </c>
      <c r="AE17" s="34" t="s">
        <v>1937</v>
      </c>
      <c r="AF17" s="34" t="s">
        <v>602</v>
      </c>
      <c r="AG17" s="34"/>
      <c r="AH17" s="34">
        <v>141</v>
      </c>
      <c r="AI17" s="34">
        <v>152</v>
      </c>
      <c r="AJ17" s="34">
        <v>730</v>
      </c>
      <c r="AK17" s="34" t="s">
        <v>964</v>
      </c>
      <c r="AL17" s="78">
        <v>3.04</v>
      </c>
      <c r="AM17" s="127" t="s">
        <v>1135</v>
      </c>
      <c r="AR17" s="9"/>
      <c r="AU17" s="9"/>
      <c r="AV17" s="9"/>
    </row>
    <row r="18" spans="1:48" ht="136">
      <c r="A18" s="34" t="s">
        <v>1964</v>
      </c>
      <c r="B18" s="34" t="e" vm="209">
        <v>#VALUE!</v>
      </c>
      <c r="C18" s="66" t="s">
        <v>979</v>
      </c>
      <c r="D18" s="77">
        <v>631</v>
      </c>
      <c r="E18" s="34">
        <v>1219</v>
      </c>
      <c r="F18" s="34">
        <v>881</v>
      </c>
      <c r="G18" s="38" t="s">
        <v>1942</v>
      </c>
      <c r="H18" s="74" t="s">
        <v>1943</v>
      </c>
      <c r="I18" s="198" t="s">
        <v>979</v>
      </c>
      <c r="J18" s="70"/>
      <c r="K18" s="34"/>
      <c r="L18" s="66" t="s">
        <v>587</v>
      </c>
      <c r="M18" s="94" t="s">
        <v>1983</v>
      </c>
      <c r="N18" s="153" t="s">
        <v>1115</v>
      </c>
      <c r="O18" s="95" t="s">
        <v>2040</v>
      </c>
      <c r="P18" s="120">
        <v>440</v>
      </c>
      <c r="Q18" s="77" t="s">
        <v>592</v>
      </c>
      <c r="R18" s="34" t="s">
        <v>593</v>
      </c>
      <c r="S18" s="34">
        <v>1.3</v>
      </c>
      <c r="T18" s="34">
        <v>299</v>
      </c>
      <c r="U18" s="38" t="s">
        <v>1079</v>
      </c>
      <c r="V18" s="38" t="s">
        <v>1079</v>
      </c>
      <c r="W18" s="78" t="s">
        <v>596</v>
      </c>
      <c r="X18" s="70">
        <v>6</v>
      </c>
      <c r="Y18" s="34" t="s">
        <v>963</v>
      </c>
      <c r="Z18" s="34" t="s">
        <v>1095</v>
      </c>
      <c r="AA18" s="34"/>
      <c r="AB18" s="38" t="s">
        <v>1939</v>
      </c>
      <c r="AC18" s="38" t="s">
        <v>1090</v>
      </c>
      <c r="AD18" s="34" t="s">
        <v>1938</v>
      </c>
      <c r="AE18" s="34" t="s">
        <v>1937</v>
      </c>
      <c r="AF18" s="34" t="s">
        <v>602</v>
      </c>
      <c r="AG18" s="34"/>
      <c r="AH18" s="34">
        <v>141</v>
      </c>
      <c r="AI18" s="34">
        <v>152</v>
      </c>
      <c r="AJ18" s="34">
        <v>730</v>
      </c>
      <c r="AK18" s="34" t="s">
        <v>964</v>
      </c>
      <c r="AL18" s="78">
        <v>3.04</v>
      </c>
      <c r="AM18" s="127" t="s">
        <v>1136</v>
      </c>
      <c r="AP18" s="5"/>
      <c r="AQ18" s="5"/>
      <c r="AS18" s="5"/>
      <c r="AT18" s="5"/>
    </row>
    <row r="19" spans="1:48" s="8" customFormat="1" ht="153">
      <c r="A19" s="34" t="s">
        <v>1962</v>
      </c>
      <c r="B19" s="34" t="e" vm="210">
        <v>#VALUE!</v>
      </c>
      <c r="C19" s="66" t="s">
        <v>980</v>
      </c>
      <c r="D19" s="77">
        <v>631</v>
      </c>
      <c r="E19" s="34">
        <v>1321</v>
      </c>
      <c r="F19" s="34">
        <v>881</v>
      </c>
      <c r="G19" s="38" t="s">
        <v>1942</v>
      </c>
      <c r="H19" s="74" t="s">
        <v>1943</v>
      </c>
      <c r="I19" s="198" t="s">
        <v>980</v>
      </c>
      <c r="J19" s="70"/>
      <c r="K19" s="34"/>
      <c r="L19" s="66" t="s">
        <v>587</v>
      </c>
      <c r="M19" s="94" t="s">
        <v>1984</v>
      </c>
      <c r="N19" s="153" t="s">
        <v>1115</v>
      </c>
      <c r="O19" s="95" t="s">
        <v>2041</v>
      </c>
      <c r="P19" s="120">
        <v>480</v>
      </c>
      <c r="Q19" s="77" t="s">
        <v>592</v>
      </c>
      <c r="R19" s="34" t="s">
        <v>593</v>
      </c>
      <c r="S19" s="34">
        <v>1.3</v>
      </c>
      <c r="T19" s="34">
        <v>299</v>
      </c>
      <c r="U19" s="38" t="s">
        <v>1079</v>
      </c>
      <c r="V19" s="38" t="s">
        <v>1079</v>
      </c>
      <c r="W19" s="78" t="s">
        <v>596</v>
      </c>
      <c r="X19" s="70">
        <v>6</v>
      </c>
      <c r="Y19" s="34" t="s">
        <v>957</v>
      </c>
      <c r="Z19" s="34" t="s">
        <v>1095</v>
      </c>
      <c r="AA19" s="34"/>
      <c r="AB19" s="38" t="s">
        <v>1939</v>
      </c>
      <c r="AC19" s="38" t="s">
        <v>1090</v>
      </c>
      <c r="AD19" s="38" t="s">
        <v>1936</v>
      </c>
      <c r="AE19" s="34" t="s">
        <v>1937</v>
      </c>
      <c r="AF19" s="34" t="s">
        <v>602</v>
      </c>
      <c r="AG19" s="34"/>
      <c r="AH19" s="34">
        <v>148</v>
      </c>
      <c r="AI19" s="34">
        <v>159</v>
      </c>
      <c r="AJ19" s="34">
        <v>730</v>
      </c>
      <c r="AK19" s="34" t="s">
        <v>967</v>
      </c>
      <c r="AL19" s="78">
        <v>3.04</v>
      </c>
      <c r="AM19" s="127" t="s">
        <v>1137</v>
      </c>
      <c r="AR19" s="9"/>
      <c r="AU19" s="9"/>
      <c r="AV19" s="9"/>
    </row>
    <row r="20" spans="1:48" ht="153">
      <c r="A20" s="34" t="s">
        <v>1964</v>
      </c>
      <c r="B20" s="34" t="e" vm="211">
        <v>#VALUE!</v>
      </c>
      <c r="C20" s="66" t="s">
        <v>981</v>
      </c>
      <c r="D20" s="77">
        <v>631</v>
      </c>
      <c r="E20" s="34">
        <v>1321</v>
      </c>
      <c r="F20" s="34">
        <v>881</v>
      </c>
      <c r="G20" s="38" t="s">
        <v>1942</v>
      </c>
      <c r="H20" s="74" t="s">
        <v>1943</v>
      </c>
      <c r="I20" s="198" t="s">
        <v>981</v>
      </c>
      <c r="J20" s="70"/>
      <c r="K20" s="34"/>
      <c r="L20" s="66" t="s">
        <v>587</v>
      </c>
      <c r="M20" s="94" t="s">
        <v>1985</v>
      </c>
      <c r="N20" s="153" t="s">
        <v>1115</v>
      </c>
      <c r="O20" s="95" t="s">
        <v>2042</v>
      </c>
      <c r="P20" s="120">
        <v>480</v>
      </c>
      <c r="Q20" s="77" t="s">
        <v>592</v>
      </c>
      <c r="R20" s="34" t="s">
        <v>593</v>
      </c>
      <c r="S20" s="34">
        <v>1.3</v>
      </c>
      <c r="T20" s="34">
        <v>299</v>
      </c>
      <c r="U20" s="38" t="s">
        <v>1079</v>
      </c>
      <c r="V20" s="38" t="s">
        <v>1079</v>
      </c>
      <c r="W20" s="78" t="s">
        <v>596</v>
      </c>
      <c r="X20" s="70">
        <v>6</v>
      </c>
      <c r="Y20" s="34" t="s">
        <v>957</v>
      </c>
      <c r="Z20" s="34" t="s">
        <v>1095</v>
      </c>
      <c r="AA20" s="34"/>
      <c r="AB20" s="38" t="s">
        <v>1939</v>
      </c>
      <c r="AC20" s="38" t="s">
        <v>1090</v>
      </c>
      <c r="AD20" s="34" t="s">
        <v>1938</v>
      </c>
      <c r="AE20" s="34" t="s">
        <v>1937</v>
      </c>
      <c r="AF20" s="34" t="s">
        <v>602</v>
      </c>
      <c r="AG20" s="34"/>
      <c r="AH20" s="34">
        <v>150</v>
      </c>
      <c r="AI20" s="34">
        <v>161</v>
      </c>
      <c r="AJ20" s="34">
        <v>730</v>
      </c>
      <c r="AK20" s="34" t="s">
        <v>967</v>
      </c>
      <c r="AL20" s="78">
        <v>3.04</v>
      </c>
      <c r="AM20" s="127" t="s">
        <v>1138</v>
      </c>
      <c r="AP20" s="5"/>
      <c r="AQ20" s="5"/>
      <c r="AS20" s="5"/>
      <c r="AT20" s="5"/>
    </row>
    <row r="21" spans="1:48" s="8" customFormat="1" ht="136">
      <c r="A21" s="34" t="s">
        <v>1962</v>
      </c>
      <c r="B21" s="34" t="e" vm="212">
        <v>#VALUE!</v>
      </c>
      <c r="C21" s="66" t="s">
        <v>982</v>
      </c>
      <c r="D21" s="77">
        <v>631</v>
      </c>
      <c r="E21" s="34">
        <v>1524</v>
      </c>
      <c r="F21" s="34">
        <v>881</v>
      </c>
      <c r="G21" s="38" t="s">
        <v>1942</v>
      </c>
      <c r="H21" s="74" t="s">
        <v>1943</v>
      </c>
      <c r="I21" s="198" t="s">
        <v>982</v>
      </c>
      <c r="J21" s="70"/>
      <c r="K21" s="34"/>
      <c r="L21" s="66" t="s">
        <v>587</v>
      </c>
      <c r="M21" s="94" t="s">
        <v>1986</v>
      </c>
      <c r="N21" s="153" t="s">
        <v>1115</v>
      </c>
      <c r="O21" s="95" t="s">
        <v>2043</v>
      </c>
      <c r="P21" s="120">
        <v>550</v>
      </c>
      <c r="Q21" s="77" t="s">
        <v>592</v>
      </c>
      <c r="R21" s="34" t="s">
        <v>593</v>
      </c>
      <c r="S21" s="34">
        <v>1.3</v>
      </c>
      <c r="T21" s="34">
        <v>299</v>
      </c>
      <c r="U21" s="38" t="s">
        <v>1079</v>
      </c>
      <c r="V21" s="38" t="s">
        <v>1079</v>
      </c>
      <c r="W21" s="78" t="s">
        <v>596</v>
      </c>
      <c r="X21" s="70">
        <v>6</v>
      </c>
      <c r="Y21" s="34" t="s">
        <v>970</v>
      </c>
      <c r="Z21" s="34" t="s">
        <v>1095</v>
      </c>
      <c r="AA21" s="34"/>
      <c r="AB21" s="38" t="s">
        <v>1939</v>
      </c>
      <c r="AC21" s="38" t="s">
        <v>1090</v>
      </c>
      <c r="AD21" s="34" t="s">
        <v>958</v>
      </c>
      <c r="AE21" s="34" t="s">
        <v>1937</v>
      </c>
      <c r="AF21" s="34" t="s">
        <v>602</v>
      </c>
      <c r="AG21" s="34"/>
      <c r="AH21" s="34">
        <v>162</v>
      </c>
      <c r="AI21" s="34">
        <v>173</v>
      </c>
      <c r="AJ21" s="34">
        <v>730</v>
      </c>
      <c r="AK21" s="34" t="s">
        <v>971</v>
      </c>
      <c r="AL21" s="78">
        <v>3.04</v>
      </c>
      <c r="AM21" s="127" t="s">
        <v>1139</v>
      </c>
      <c r="AR21" s="9"/>
      <c r="AU21" s="9"/>
      <c r="AV21" s="9"/>
    </row>
    <row r="22" spans="1:48" ht="136">
      <c r="A22" s="34" t="s">
        <v>1964</v>
      </c>
      <c r="B22" s="34" t="e" vm="213">
        <v>#VALUE!</v>
      </c>
      <c r="C22" s="66" t="s">
        <v>983</v>
      </c>
      <c r="D22" s="77">
        <v>631</v>
      </c>
      <c r="E22" s="34">
        <v>1524</v>
      </c>
      <c r="F22" s="34">
        <v>881</v>
      </c>
      <c r="G22" s="38" t="s">
        <v>1942</v>
      </c>
      <c r="H22" s="74" t="s">
        <v>1943</v>
      </c>
      <c r="I22" s="198" t="s">
        <v>983</v>
      </c>
      <c r="J22" s="70"/>
      <c r="K22" s="34"/>
      <c r="L22" s="66" t="s">
        <v>587</v>
      </c>
      <c r="M22" s="94" t="s">
        <v>1987</v>
      </c>
      <c r="N22" s="153" t="s">
        <v>1115</v>
      </c>
      <c r="O22" s="95" t="s">
        <v>2044</v>
      </c>
      <c r="P22" s="120">
        <v>550</v>
      </c>
      <c r="Q22" s="77" t="s">
        <v>592</v>
      </c>
      <c r="R22" s="34" t="s">
        <v>593</v>
      </c>
      <c r="S22" s="34">
        <v>1.3</v>
      </c>
      <c r="T22" s="34">
        <v>299</v>
      </c>
      <c r="U22" s="38" t="s">
        <v>1079</v>
      </c>
      <c r="V22" s="38" t="s">
        <v>1079</v>
      </c>
      <c r="W22" s="78" t="s">
        <v>596</v>
      </c>
      <c r="X22" s="70">
        <v>6</v>
      </c>
      <c r="Y22" s="34" t="s">
        <v>970</v>
      </c>
      <c r="Z22" s="34" t="s">
        <v>1095</v>
      </c>
      <c r="AA22" s="34"/>
      <c r="AB22" s="38" t="s">
        <v>1939</v>
      </c>
      <c r="AC22" s="38" t="s">
        <v>1090</v>
      </c>
      <c r="AD22" s="34" t="s">
        <v>1938</v>
      </c>
      <c r="AE22" s="34" t="s">
        <v>1937</v>
      </c>
      <c r="AF22" s="34" t="s">
        <v>602</v>
      </c>
      <c r="AG22" s="34"/>
      <c r="AH22" s="34">
        <v>169</v>
      </c>
      <c r="AI22" s="34">
        <v>180</v>
      </c>
      <c r="AJ22" s="34">
        <v>730</v>
      </c>
      <c r="AK22" s="34" t="s">
        <v>971</v>
      </c>
      <c r="AL22" s="78">
        <v>3.04</v>
      </c>
      <c r="AM22" s="127" t="s">
        <v>1140</v>
      </c>
      <c r="AP22" s="5"/>
      <c r="AQ22" s="5"/>
      <c r="AS22" s="5"/>
      <c r="AT22" s="5"/>
    </row>
    <row r="23" spans="1:48" s="8" customFormat="1" ht="136">
      <c r="A23" s="34" t="s">
        <v>1965</v>
      </c>
      <c r="B23" s="34" t="e" vm="214">
        <v>#VALUE!</v>
      </c>
      <c r="C23" s="66" t="s">
        <v>984</v>
      </c>
      <c r="D23" s="77">
        <v>631</v>
      </c>
      <c r="E23" s="34">
        <v>1829</v>
      </c>
      <c r="F23" s="34">
        <v>881</v>
      </c>
      <c r="G23" s="38" t="s">
        <v>1942</v>
      </c>
      <c r="H23" s="74" t="s">
        <v>1943</v>
      </c>
      <c r="I23" s="198" t="s">
        <v>984</v>
      </c>
      <c r="J23" s="70"/>
      <c r="K23" s="34"/>
      <c r="L23" s="66" t="s">
        <v>587</v>
      </c>
      <c r="M23" s="94" t="s">
        <v>1988</v>
      </c>
      <c r="N23" s="153" t="s">
        <v>1115</v>
      </c>
      <c r="O23" s="95" t="s">
        <v>2045</v>
      </c>
      <c r="P23" s="120">
        <v>660</v>
      </c>
      <c r="Q23" s="77" t="s">
        <v>592</v>
      </c>
      <c r="R23" s="34" t="s">
        <v>593</v>
      </c>
      <c r="S23" s="34">
        <v>1.3</v>
      </c>
      <c r="T23" s="34">
        <v>299</v>
      </c>
      <c r="U23" s="38" t="s">
        <v>1079</v>
      </c>
      <c r="V23" s="38" t="s">
        <v>1079</v>
      </c>
      <c r="W23" s="78" t="s">
        <v>596</v>
      </c>
      <c r="X23" s="70">
        <v>9</v>
      </c>
      <c r="Y23" s="34" t="s">
        <v>957</v>
      </c>
      <c r="Z23" s="34" t="s">
        <v>1439</v>
      </c>
      <c r="AA23" s="34"/>
      <c r="AB23" s="38" t="s">
        <v>1939</v>
      </c>
      <c r="AC23" s="38" t="s">
        <v>1090</v>
      </c>
      <c r="AD23" s="34" t="s">
        <v>1936</v>
      </c>
      <c r="AE23" s="34" t="s">
        <v>1937</v>
      </c>
      <c r="AF23" s="34" t="s">
        <v>602</v>
      </c>
      <c r="AG23" s="34"/>
      <c r="AH23" s="34">
        <v>187</v>
      </c>
      <c r="AI23" s="34">
        <v>198</v>
      </c>
      <c r="AJ23" s="34">
        <v>730</v>
      </c>
      <c r="AK23" s="34" t="s">
        <v>974</v>
      </c>
      <c r="AL23" s="78">
        <v>3.04</v>
      </c>
      <c r="AM23" s="127" t="s">
        <v>1141</v>
      </c>
      <c r="AR23" s="9"/>
      <c r="AU23" s="9"/>
      <c r="AV23" s="9"/>
    </row>
    <row r="24" spans="1:48" ht="136">
      <c r="A24" s="34" t="s">
        <v>1966</v>
      </c>
      <c r="B24" s="36" t="e" vm="215">
        <v>#VALUE!</v>
      </c>
      <c r="C24" s="65" t="s">
        <v>985</v>
      </c>
      <c r="D24" s="75">
        <v>631</v>
      </c>
      <c r="E24" s="36">
        <v>1829</v>
      </c>
      <c r="F24" s="36">
        <v>881</v>
      </c>
      <c r="G24" s="38" t="s">
        <v>1942</v>
      </c>
      <c r="H24" s="74" t="s">
        <v>1943</v>
      </c>
      <c r="I24" s="202" t="s">
        <v>985</v>
      </c>
      <c r="J24" s="69"/>
      <c r="K24" s="36"/>
      <c r="L24" s="65" t="s">
        <v>587</v>
      </c>
      <c r="M24" s="98" t="s">
        <v>1989</v>
      </c>
      <c r="N24" s="153" t="s">
        <v>1115</v>
      </c>
      <c r="O24" s="99" t="s">
        <v>2046</v>
      </c>
      <c r="P24" s="122">
        <v>660</v>
      </c>
      <c r="Q24" s="75" t="s">
        <v>592</v>
      </c>
      <c r="R24" s="36" t="s">
        <v>593</v>
      </c>
      <c r="S24" s="36">
        <v>1.3</v>
      </c>
      <c r="T24" s="36">
        <v>299</v>
      </c>
      <c r="U24" s="38" t="s">
        <v>1079</v>
      </c>
      <c r="V24" s="38" t="s">
        <v>1079</v>
      </c>
      <c r="W24" s="76" t="s">
        <v>596</v>
      </c>
      <c r="X24" s="69">
        <v>9</v>
      </c>
      <c r="Y24" s="36" t="s">
        <v>957</v>
      </c>
      <c r="Z24" s="36" t="s">
        <v>1439</v>
      </c>
      <c r="AA24" s="36"/>
      <c r="AB24" s="38" t="s">
        <v>1939</v>
      </c>
      <c r="AC24" s="38" t="s">
        <v>1090</v>
      </c>
      <c r="AD24" s="34" t="s">
        <v>1938</v>
      </c>
      <c r="AE24" s="36" t="s">
        <v>1937</v>
      </c>
      <c r="AF24" s="36" t="s">
        <v>602</v>
      </c>
      <c r="AG24" s="36"/>
      <c r="AH24" s="36">
        <v>189</v>
      </c>
      <c r="AI24" s="36">
        <v>200</v>
      </c>
      <c r="AJ24" s="36">
        <v>730</v>
      </c>
      <c r="AK24" s="36" t="s">
        <v>974</v>
      </c>
      <c r="AL24" s="76">
        <v>3.04</v>
      </c>
      <c r="AM24" s="126" t="s">
        <v>1142</v>
      </c>
      <c r="AP24" s="5"/>
      <c r="AQ24" s="5"/>
      <c r="AS24" s="5"/>
      <c r="AT24" s="5"/>
    </row>
    <row r="25" spans="1:48" s="85" customFormat="1" ht="25" customHeight="1">
      <c r="A25" s="228" t="s">
        <v>1991</v>
      </c>
      <c r="B25" s="228"/>
      <c r="C25" s="228"/>
      <c r="D25" s="71"/>
      <c r="E25" s="71"/>
      <c r="F25" s="72"/>
      <c r="G25" s="72"/>
      <c r="H25" s="72"/>
      <c r="I25" s="72"/>
      <c r="J25" s="72"/>
      <c r="K25" s="72"/>
      <c r="L25" s="72"/>
      <c r="M25" s="72"/>
      <c r="N25" s="72"/>
      <c r="O25" s="72"/>
      <c r="P25" s="72"/>
      <c r="Q25" s="72"/>
      <c r="R25" s="72"/>
      <c r="S25" s="72"/>
      <c r="T25" s="72"/>
      <c r="U25" s="72"/>
      <c r="V25" s="72"/>
      <c r="W25" s="72"/>
      <c r="X25" s="72"/>
      <c r="Y25" s="72"/>
      <c r="Z25" s="72"/>
      <c r="AA25" s="72"/>
      <c r="AB25" s="72"/>
      <c r="AC25" s="72"/>
      <c r="AD25" s="72"/>
      <c r="AE25" s="72"/>
      <c r="AF25" s="72"/>
      <c r="AG25" s="72"/>
      <c r="AH25" s="72"/>
      <c r="AI25" s="72"/>
      <c r="AJ25" s="72"/>
      <c r="AK25" s="72"/>
      <c r="AL25" s="72"/>
      <c r="AM25" s="72"/>
      <c r="AR25" s="86"/>
      <c r="AU25" s="86"/>
      <c r="AV25" s="86"/>
    </row>
    <row r="26" spans="1:48" s="8" customFormat="1" ht="170">
      <c r="A26" s="38" t="s">
        <v>1992</v>
      </c>
      <c r="B26" s="38" t="e" vm="216">
        <v>#VALUE!</v>
      </c>
      <c r="C26" s="64" t="s">
        <v>986</v>
      </c>
      <c r="D26" s="73">
        <v>631</v>
      </c>
      <c r="E26" s="38">
        <v>1219</v>
      </c>
      <c r="F26" s="38">
        <v>881</v>
      </c>
      <c r="G26" s="38" t="s">
        <v>1942</v>
      </c>
      <c r="H26" s="74" t="s">
        <v>1943</v>
      </c>
      <c r="I26" s="201" t="s">
        <v>986</v>
      </c>
      <c r="J26" s="68"/>
      <c r="K26" s="38"/>
      <c r="L26" s="64" t="s">
        <v>587</v>
      </c>
      <c r="M26" s="96" t="s">
        <v>1990</v>
      </c>
      <c r="N26" s="153" t="s">
        <v>1115</v>
      </c>
      <c r="O26" s="97" t="s">
        <v>2047</v>
      </c>
      <c r="P26" s="121">
        <v>440</v>
      </c>
      <c r="Q26" s="73" t="s">
        <v>592</v>
      </c>
      <c r="R26" s="38" t="s">
        <v>593</v>
      </c>
      <c r="S26" s="38">
        <v>1.3</v>
      </c>
      <c r="T26" s="38">
        <v>299</v>
      </c>
      <c r="U26" s="38" t="s">
        <v>1079</v>
      </c>
      <c r="V26" s="38" t="s">
        <v>1079</v>
      </c>
      <c r="W26" s="74" t="s">
        <v>596</v>
      </c>
      <c r="X26" s="68">
        <v>6</v>
      </c>
      <c r="Y26" s="38" t="s">
        <v>987</v>
      </c>
      <c r="Z26" s="38" t="s">
        <v>1777</v>
      </c>
      <c r="AA26" s="38"/>
      <c r="AB26" s="38" t="s">
        <v>1939</v>
      </c>
      <c r="AC26" s="38" t="s">
        <v>1791</v>
      </c>
      <c r="AD26" s="34" t="s">
        <v>1936</v>
      </c>
      <c r="AE26" s="38" t="s">
        <v>1937</v>
      </c>
      <c r="AF26" s="38" t="s">
        <v>959</v>
      </c>
      <c r="AG26" s="38"/>
      <c r="AH26" s="38">
        <v>139</v>
      </c>
      <c r="AI26" s="38">
        <v>150</v>
      </c>
      <c r="AJ26" s="38">
        <v>730</v>
      </c>
      <c r="AK26" s="38" t="s">
        <v>964</v>
      </c>
      <c r="AL26" s="74">
        <v>3.04</v>
      </c>
      <c r="AM26" s="125" t="s">
        <v>1143</v>
      </c>
      <c r="AR26" s="9"/>
      <c r="AU26" s="9"/>
      <c r="AV26" s="9"/>
    </row>
    <row r="27" spans="1:48" ht="153">
      <c r="A27" s="38" t="s">
        <v>1993</v>
      </c>
      <c r="B27" s="34" t="e" vm="217">
        <v>#VALUE!</v>
      </c>
      <c r="C27" s="66" t="s">
        <v>988</v>
      </c>
      <c r="D27" s="77">
        <v>631</v>
      </c>
      <c r="E27" s="34">
        <v>1219</v>
      </c>
      <c r="F27" s="34">
        <v>881</v>
      </c>
      <c r="G27" s="34" t="s">
        <v>1946</v>
      </c>
      <c r="H27" s="74" t="s">
        <v>1943</v>
      </c>
      <c r="I27" s="198" t="s">
        <v>988</v>
      </c>
      <c r="J27" s="70"/>
      <c r="K27" s="34"/>
      <c r="L27" s="66" t="s">
        <v>587</v>
      </c>
      <c r="M27" s="94" t="s">
        <v>1996</v>
      </c>
      <c r="N27" s="153" t="s">
        <v>1115</v>
      </c>
      <c r="O27" s="95" t="s">
        <v>2048</v>
      </c>
      <c r="P27" s="120">
        <v>440</v>
      </c>
      <c r="Q27" s="77" t="s">
        <v>592</v>
      </c>
      <c r="R27" s="34" t="s">
        <v>593</v>
      </c>
      <c r="S27" s="34">
        <v>1.3</v>
      </c>
      <c r="T27" s="34">
        <v>299</v>
      </c>
      <c r="U27" s="38" t="s">
        <v>1079</v>
      </c>
      <c r="V27" s="38" t="s">
        <v>1079</v>
      </c>
      <c r="W27" s="78" t="s">
        <v>596</v>
      </c>
      <c r="X27" s="70">
        <v>6</v>
      </c>
      <c r="Y27" s="34" t="s">
        <v>987</v>
      </c>
      <c r="Z27" s="34" t="s">
        <v>1777</v>
      </c>
      <c r="AA27" s="34"/>
      <c r="AB27" s="38" t="s">
        <v>1939</v>
      </c>
      <c r="AC27" s="34" t="s">
        <v>1791</v>
      </c>
      <c r="AD27" s="34" t="s">
        <v>1938</v>
      </c>
      <c r="AE27" s="34" t="s">
        <v>1937</v>
      </c>
      <c r="AF27" s="34" t="s">
        <v>959</v>
      </c>
      <c r="AG27" s="34"/>
      <c r="AH27" s="34">
        <v>139</v>
      </c>
      <c r="AI27" s="34">
        <v>150</v>
      </c>
      <c r="AJ27" s="34">
        <v>730</v>
      </c>
      <c r="AK27" s="34" t="s">
        <v>964</v>
      </c>
      <c r="AL27" s="78">
        <v>3.04</v>
      </c>
      <c r="AM27" s="127" t="s">
        <v>1944</v>
      </c>
      <c r="AP27" s="5"/>
      <c r="AQ27" s="5"/>
      <c r="AS27" s="5"/>
      <c r="AT27" s="5"/>
    </row>
    <row r="28" spans="1:48" s="8" customFormat="1" ht="170">
      <c r="A28" s="38" t="s">
        <v>1992</v>
      </c>
      <c r="B28" s="34" t="e" vm="218">
        <v>#VALUE!</v>
      </c>
      <c r="C28" s="66" t="s">
        <v>989</v>
      </c>
      <c r="D28" s="77">
        <v>631</v>
      </c>
      <c r="E28" s="34">
        <v>1321</v>
      </c>
      <c r="F28" s="34">
        <v>881</v>
      </c>
      <c r="G28" s="34" t="s">
        <v>1946</v>
      </c>
      <c r="H28" s="74" t="s">
        <v>1943</v>
      </c>
      <c r="I28" s="198" t="s">
        <v>989</v>
      </c>
      <c r="J28" s="70"/>
      <c r="K28" s="34"/>
      <c r="L28" s="66" t="s">
        <v>587</v>
      </c>
      <c r="M28" s="94" t="s">
        <v>1997</v>
      </c>
      <c r="N28" s="153" t="s">
        <v>1115</v>
      </c>
      <c r="O28" s="95" t="s">
        <v>2070</v>
      </c>
      <c r="P28" s="120">
        <v>480</v>
      </c>
      <c r="Q28" s="77" t="s">
        <v>592</v>
      </c>
      <c r="R28" s="34" t="s">
        <v>593</v>
      </c>
      <c r="S28" s="34">
        <v>1.3</v>
      </c>
      <c r="T28" s="34">
        <v>299</v>
      </c>
      <c r="U28" s="38" t="s">
        <v>1079</v>
      </c>
      <c r="V28" s="38" t="s">
        <v>1079</v>
      </c>
      <c r="W28" s="78" t="s">
        <v>596</v>
      </c>
      <c r="X28" s="70">
        <v>6</v>
      </c>
      <c r="Y28" s="34" t="s">
        <v>990</v>
      </c>
      <c r="Z28" s="34" t="s">
        <v>1777</v>
      </c>
      <c r="AA28" s="34"/>
      <c r="AB28" s="38" t="s">
        <v>1939</v>
      </c>
      <c r="AC28" s="34" t="s">
        <v>1791</v>
      </c>
      <c r="AD28" s="34" t="s">
        <v>1936</v>
      </c>
      <c r="AE28" s="34" t="s">
        <v>1937</v>
      </c>
      <c r="AF28" s="34" t="s">
        <v>959</v>
      </c>
      <c r="AG28" s="34"/>
      <c r="AH28" s="34">
        <v>148</v>
      </c>
      <c r="AI28" s="34">
        <v>159</v>
      </c>
      <c r="AJ28" s="34">
        <v>730</v>
      </c>
      <c r="AK28" s="34" t="s">
        <v>967</v>
      </c>
      <c r="AL28" s="78">
        <v>3.04</v>
      </c>
      <c r="AM28" s="127" t="s">
        <v>1945</v>
      </c>
      <c r="AR28" s="9"/>
      <c r="AU28" s="9"/>
      <c r="AV28" s="9"/>
    </row>
    <row r="29" spans="1:48" ht="170">
      <c r="A29" s="38" t="s">
        <v>1993</v>
      </c>
      <c r="B29" s="34" t="e" vm="219">
        <v>#VALUE!</v>
      </c>
      <c r="C29" s="66" t="s">
        <v>991</v>
      </c>
      <c r="D29" s="77">
        <v>631</v>
      </c>
      <c r="E29" s="34">
        <v>1321</v>
      </c>
      <c r="F29" s="34">
        <v>881</v>
      </c>
      <c r="G29" s="189" t="s">
        <v>1946</v>
      </c>
      <c r="H29" s="74" t="s">
        <v>1943</v>
      </c>
      <c r="I29" s="198" t="s">
        <v>991</v>
      </c>
      <c r="J29" s="70"/>
      <c r="K29" s="34"/>
      <c r="L29" s="66" t="s">
        <v>587</v>
      </c>
      <c r="M29" s="94" t="s">
        <v>1998</v>
      </c>
      <c r="N29" s="153" t="s">
        <v>1115</v>
      </c>
      <c r="O29" s="95" t="s">
        <v>2049</v>
      </c>
      <c r="P29" s="120">
        <v>480</v>
      </c>
      <c r="Q29" s="77" t="s">
        <v>592</v>
      </c>
      <c r="R29" s="34" t="s">
        <v>593</v>
      </c>
      <c r="S29" s="34">
        <v>1.3</v>
      </c>
      <c r="T29" s="34">
        <v>299</v>
      </c>
      <c r="U29" s="38" t="s">
        <v>1079</v>
      </c>
      <c r="V29" s="38" t="s">
        <v>1079</v>
      </c>
      <c r="W29" s="78" t="s">
        <v>596</v>
      </c>
      <c r="X29" s="70">
        <v>6</v>
      </c>
      <c r="Y29" s="34" t="s">
        <v>990</v>
      </c>
      <c r="Z29" s="34" t="s">
        <v>1777</v>
      </c>
      <c r="AA29" s="34"/>
      <c r="AB29" s="38" t="s">
        <v>1939</v>
      </c>
      <c r="AC29" s="34" t="s">
        <v>1791</v>
      </c>
      <c r="AD29" s="34" t="s">
        <v>1938</v>
      </c>
      <c r="AE29" s="34" t="s">
        <v>1937</v>
      </c>
      <c r="AF29" s="34" t="s">
        <v>959</v>
      </c>
      <c r="AG29" s="34"/>
      <c r="AH29" s="34">
        <v>148</v>
      </c>
      <c r="AI29" s="34">
        <v>159</v>
      </c>
      <c r="AJ29" s="34">
        <v>730</v>
      </c>
      <c r="AK29" s="34" t="s">
        <v>967</v>
      </c>
      <c r="AL29" s="78">
        <v>3.04</v>
      </c>
      <c r="AM29" s="127" t="s">
        <v>1144</v>
      </c>
      <c r="AP29" s="5"/>
      <c r="AQ29" s="5"/>
      <c r="AS29" s="5"/>
      <c r="AT29" s="5"/>
    </row>
    <row r="30" spans="1:48" s="8" customFormat="1" ht="153">
      <c r="A30" s="38" t="s">
        <v>1992</v>
      </c>
      <c r="B30" s="34" t="e" vm="220">
        <v>#VALUE!</v>
      </c>
      <c r="C30" s="66" t="s">
        <v>992</v>
      </c>
      <c r="D30" s="77">
        <v>631</v>
      </c>
      <c r="E30" s="34">
        <v>1524</v>
      </c>
      <c r="F30" s="34">
        <v>881</v>
      </c>
      <c r="G30" s="189" t="s">
        <v>1946</v>
      </c>
      <c r="H30" s="74" t="s">
        <v>1943</v>
      </c>
      <c r="I30" s="198" t="s">
        <v>992</v>
      </c>
      <c r="J30" s="70"/>
      <c r="K30" s="34"/>
      <c r="L30" s="66" t="s">
        <v>587</v>
      </c>
      <c r="M30" s="94" t="s">
        <v>1999</v>
      </c>
      <c r="N30" s="153" t="s">
        <v>1115</v>
      </c>
      <c r="O30" s="95" t="s">
        <v>2050</v>
      </c>
      <c r="P30" s="120">
        <v>550</v>
      </c>
      <c r="Q30" s="77" t="s">
        <v>592</v>
      </c>
      <c r="R30" s="34" t="s">
        <v>593</v>
      </c>
      <c r="S30" s="34">
        <v>1.3</v>
      </c>
      <c r="T30" s="34">
        <v>299</v>
      </c>
      <c r="U30" s="38" t="s">
        <v>1079</v>
      </c>
      <c r="V30" s="38" t="s">
        <v>1079</v>
      </c>
      <c r="W30" s="78" t="s">
        <v>596</v>
      </c>
      <c r="X30" s="70">
        <v>6</v>
      </c>
      <c r="Y30" s="34" t="s">
        <v>993</v>
      </c>
      <c r="Z30" s="34" t="s">
        <v>1777</v>
      </c>
      <c r="AA30" s="34"/>
      <c r="AB30" s="38" t="s">
        <v>1939</v>
      </c>
      <c r="AC30" s="34" t="s">
        <v>1791</v>
      </c>
      <c r="AD30" s="34" t="s">
        <v>1936</v>
      </c>
      <c r="AE30" s="34" t="s">
        <v>1937</v>
      </c>
      <c r="AF30" s="34" t="s">
        <v>959</v>
      </c>
      <c r="AG30" s="34"/>
      <c r="AH30" s="34">
        <v>164</v>
      </c>
      <c r="AI30" s="34">
        <v>175</v>
      </c>
      <c r="AJ30" s="34">
        <v>730</v>
      </c>
      <c r="AK30" s="34" t="s">
        <v>971</v>
      </c>
      <c r="AL30" s="78">
        <v>3.04</v>
      </c>
      <c r="AM30" s="127" t="s">
        <v>1145</v>
      </c>
      <c r="AR30" s="9"/>
      <c r="AU30" s="9"/>
      <c r="AV30" s="9"/>
    </row>
    <row r="31" spans="1:48" ht="221">
      <c r="A31" s="38" t="s">
        <v>1993</v>
      </c>
      <c r="B31" s="34" t="e" vm="221">
        <v>#VALUE!</v>
      </c>
      <c r="C31" s="66" t="s">
        <v>994</v>
      </c>
      <c r="D31" s="77">
        <v>631</v>
      </c>
      <c r="E31" s="34">
        <v>1524</v>
      </c>
      <c r="F31" s="34">
        <v>881</v>
      </c>
      <c r="G31" s="189" t="s">
        <v>1946</v>
      </c>
      <c r="H31" s="74" t="s">
        <v>1943</v>
      </c>
      <c r="I31" s="198" t="s">
        <v>994</v>
      </c>
      <c r="J31" s="70"/>
      <c r="K31" s="34"/>
      <c r="L31" s="66" t="s">
        <v>587</v>
      </c>
      <c r="M31" s="94" t="s">
        <v>2000</v>
      </c>
      <c r="N31" s="153" t="s">
        <v>1115</v>
      </c>
      <c r="O31" s="95" t="s">
        <v>2054</v>
      </c>
      <c r="P31" s="120">
        <v>550</v>
      </c>
      <c r="Q31" s="77" t="s">
        <v>592</v>
      </c>
      <c r="R31" s="34" t="s">
        <v>593</v>
      </c>
      <c r="S31" s="34">
        <v>1.3</v>
      </c>
      <c r="T31" s="34">
        <v>299</v>
      </c>
      <c r="U31" s="38" t="s">
        <v>1079</v>
      </c>
      <c r="V31" s="38" t="s">
        <v>1079</v>
      </c>
      <c r="W31" s="78" t="s">
        <v>596</v>
      </c>
      <c r="X31" s="70">
        <v>6</v>
      </c>
      <c r="Y31" s="34" t="s">
        <v>993</v>
      </c>
      <c r="Z31" s="34" t="s">
        <v>1777</v>
      </c>
      <c r="AA31" s="34"/>
      <c r="AB31" s="38" t="s">
        <v>1939</v>
      </c>
      <c r="AC31" s="34" t="s">
        <v>1791</v>
      </c>
      <c r="AD31" s="34" t="s">
        <v>1938</v>
      </c>
      <c r="AE31" s="34" t="s">
        <v>1937</v>
      </c>
      <c r="AF31" s="34" t="s">
        <v>959</v>
      </c>
      <c r="AG31" s="34"/>
      <c r="AH31" s="34">
        <v>169</v>
      </c>
      <c r="AI31" s="34">
        <v>180</v>
      </c>
      <c r="AJ31" s="34">
        <v>730</v>
      </c>
      <c r="AK31" s="34" t="s">
        <v>971</v>
      </c>
      <c r="AL31" s="78">
        <v>3.04</v>
      </c>
      <c r="AM31" s="127" t="s">
        <v>1146</v>
      </c>
      <c r="AP31" s="5"/>
      <c r="AQ31" s="5"/>
      <c r="AS31" s="5"/>
      <c r="AT31" s="5"/>
    </row>
    <row r="32" spans="1:48" s="8" customFormat="1" ht="170">
      <c r="A32" s="38" t="s">
        <v>1995</v>
      </c>
      <c r="B32" s="34" t="e" vm="222">
        <v>#VALUE!</v>
      </c>
      <c r="C32" s="66" t="s">
        <v>995</v>
      </c>
      <c r="D32" s="77">
        <v>631</v>
      </c>
      <c r="E32" s="34">
        <v>1829</v>
      </c>
      <c r="F32" s="34">
        <v>881</v>
      </c>
      <c r="G32" s="189" t="s">
        <v>1946</v>
      </c>
      <c r="H32" s="74" t="s">
        <v>1943</v>
      </c>
      <c r="I32" s="198" t="s">
        <v>995</v>
      </c>
      <c r="J32" s="70"/>
      <c r="K32" s="34"/>
      <c r="L32" s="66" t="s">
        <v>587</v>
      </c>
      <c r="M32" s="94" t="s">
        <v>2001</v>
      </c>
      <c r="N32" s="153" t="s">
        <v>1115</v>
      </c>
      <c r="O32" s="95" t="s">
        <v>2053</v>
      </c>
      <c r="P32" s="120">
        <v>660</v>
      </c>
      <c r="Q32" s="77" t="s">
        <v>592</v>
      </c>
      <c r="R32" s="34" t="s">
        <v>593</v>
      </c>
      <c r="S32" s="34">
        <v>1.3</v>
      </c>
      <c r="T32" s="34">
        <v>299</v>
      </c>
      <c r="U32" s="38" t="s">
        <v>1079</v>
      </c>
      <c r="V32" s="38" t="s">
        <v>1079</v>
      </c>
      <c r="W32" s="78" t="s">
        <v>596</v>
      </c>
      <c r="X32" s="70">
        <v>9</v>
      </c>
      <c r="Y32" s="34" t="s">
        <v>990</v>
      </c>
      <c r="Z32" s="34" t="s">
        <v>1941</v>
      </c>
      <c r="AA32" s="34"/>
      <c r="AB32" s="38" t="s">
        <v>1939</v>
      </c>
      <c r="AC32" s="34" t="s">
        <v>1791</v>
      </c>
      <c r="AD32" s="34" t="s">
        <v>1936</v>
      </c>
      <c r="AE32" s="34" t="s">
        <v>1937</v>
      </c>
      <c r="AF32" s="34" t="s">
        <v>602</v>
      </c>
      <c r="AG32" s="34"/>
      <c r="AH32" s="34">
        <v>194</v>
      </c>
      <c r="AI32" s="34">
        <v>205</v>
      </c>
      <c r="AJ32" s="34">
        <v>730</v>
      </c>
      <c r="AK32" s="34" t="s">
        <v>974</v>
      </c>
      <c r="AL32" s="78">
        <v>3.04</v>
      </c>
      <c r="AM32" s="127" t="s">
        <v>1147</v>
      </c>
      <c r="AR32" s="9"/>
      <c r="AU32" s="9"/>
      <c r="AV32" s="9"/>
    </row>
    <row r="33" spans="1:48" ht="187">
      <c r="A33" s="38" t="s">
        <v>1994</v>
      </c>
      <c r="B33" s="36" t="e" vm="223">
        <v>#VALUE!</v>
      </c>
      <c r="C33" s="65" t="s">
        <v>996</v>
      </c>
      <c r="D33" s="75">
        <v>631</v>
      </c>
      <c r="E33" s="36">
        <v>1829</v>
      </c>
      <c r="F33" s="36">
        <v>881</v>
      </c>
      <c r="G33" s="189" t="s">
        <v>1946</v>
      </c>
      <c r="H33" s="74" t="s">
        <v>1943</v>
      </c>
      <c r="I33" s="202" t="s">
        <v>996</v>
      </c>
      <c r="J33" s="69"/>
      <c r="K33" s="36"/>
      <c r="L33" s="65" t="s">
        <v>587</v>
      </c>
      <c r="M33" s="98" t="s">
        <v>2002</v>
      </c>
      <c r="N33" s="153" t="s">
        <v>1115</v>
      </c>
      <c r="O33" s="99" t="s">
        <v>2052</v>
      </c>
      <c r="P33" s="122">
        <v>660</v>
      </c>
      <c r="Q33" s="75" t="s">
        <v>592</v>
      </c>
      <c r="R33" s="36" t="s">
        <v>593</v>
      </c>
      <c r="S33" s="36">
        <v>1.3</v>
      </c>
      <c r="T33" s="36">
        <v>299</v>
      </c>
      <c r="U33" s="38" t="s">
        <v>1079</v>
      </c>
      <c r="V33" s="38" t="s">
        <v>1079</v>
      </c>
      <c r="W33" s="76" t="s">
        <v>596</v>
      </c>
      <c r="X33" s="69">
        <v>9</v>
      </c>
      <c r="Y33" s="36" t="s">
        <v>990</v>
      </c>
      <c r="Z33" s="34" t="s">
        <v>1941</v>
      </c>
      <c r="AA33" s="36"/>
      <c r="AB33" s="38" t="s">
        <v>1939</v>
      </c>
      <c r="AC33" s="34" t="s">
        <v>1791</v>
      </c>
      <c r="AD33" s="34" t="s">
        <v>1938</v>
      </c>
      <c r="AE33" s="36" t="s">
        <v>1937</v>
      </c>
      <c r="AF33" s="36" t="s">
        <v>959</v>
      </c>
      <c r="AG33" s="36"/>
      <c r="AH33" s="36">
        <v>194</v>
      </c>
      <c r="AI33" s="36">
        <v>205</v>
      </c>
      <c r="AJ33" s="36">
        <v>730</v>
      </c>
      <c r="AK33" s="36" t="s">
        <v>974</v>
      </c>
      <c r="AL33" s="76">
        <v>3.04</v>
      </c>
      <c r="AM33" s="126" t="s">
        <v>1148</v>
      </c>
      <c r="AP33" s="5"/>
      <c r="AQ33" s="5"/>
      <c r="AS33" s="5"/>
      <c r="AT33" s="5"/>
    </row>
    <row r="34" spans="1:48" s="85" customFormat="1" ht="25" customHeight="1">
      <c r="A34" s="228" t="s">
        <v>1968</v>
      </c>
      <c r="B34" s="228"/>
      <c r="C34" s="228"/>
      <c r="D34" s="71"/>
      <c r="E34" s="71"/>
      <c r="F34" s="72"/>
      <c r="G34" s="72"/>
      <c r="H34" s="72"/>
      <c r="I34" s="72"/>
      <c r="J34" s="72"/>
      <c r="K34" s="72"/>
      <c r="L34" s="72"/>
      <c r="M34" s="72"/>
      <c r="N34" s="72"/>
      <c r="O34" s="72"/>
      <c r="P34" s="72"/>
      <c r="Q34" s="72"/>
      <c r="R34" s="72"/>
      <c r="S34" s="72"/>
      <c r="T34" s="72"/>
      <c r="U34" s="72"/>
      <c r="V34" s="72"/>
      <c r="W34" s="72"/>
      <c r="X34" s="72"/>
      <c r="Y34" s="72"/>
      <c r="Z34" s="72"/>
      <c r="AA34" s="72"/>
      <c r="AB34" s="72"/>
      <c r="AC34" s="72"/>
      <c r="AD34" s="72"/>
      <c r="AE34" s="72"/>
      <c r="AF34" s="72"/>
      <c r="AG34" s="72"/>
      <c r="AH34" s="72"/>
      <c r="AI34" s="72"/>
      <c r="AJ34" s="72"/>
      <c r="AK34" s="72"/>
      <c r="AL34" s="72"/>
      <c r="AM34" s="72"/>
      <c r="AR34" s="86"/>
      <c r="AU34" s="86"/>
      <c r="AV34" s="86"/>
    </row>
    <row r="35" spans="1:48" s="8" customFormat="1" ht="170">
      <c r="A35" s="38" t="s">
        <v>2086</v>
      </c>
      <c r="B35" s="38" t="e" vm="224">
        <v>#VALUE!</v>
      </c>
      <c r="C35" s="64" t="s">
        <v>997</v>
      </c>
      <c r="D35" s="73">
        <v>631</v>
      </c>
      <c r="E35" s="38">
        <v>914</v>
      </c>
      <c r="F35" s="38">
        <v>881</v>
      </c>
      <c r="G35" s="38" t="s">
        <v>1947</v>
      </c>
      <c r="H35" s="74" t="s">
        <v>1943</v>
      </c>
      <c r="I35" s="201" t="s">
        <v>997</v>
      </c>
      <c r="J35" s="68"/>
      <c r="K35" s="38"/>
      <c r="L35" s="64" t="s">
        <v>587</v>
      </c>
      <c r="M35" s="96" t="s">
        <v>2105</v>
      </c>
      <c r="N35" s="153" t="s">
        <v>1115</v>
      </c>
      <c r="O35" s="97" t="s">
        <v>2055</v>
      </c>
      <c r="P35" s="121">
        <v>350</v>
      </c>
      <c r="Q35" s="73" t="s">
        <v>592</v>
      </c>
      <c r="R35" s="38" t="s">
        <v>593</v>
      </c>
      <c r="S35" s="38">
        <v>1.8</v>
      </c>
      <c r="T35" s="38">
        <v>414</v>
      </c>
      <c r="U35" s="38" t="s">
        <v>1079</v>
      </c>
      <c r="V35" s="38" t="s">
        <v>1079</v>
      </c>
      <c r="W35" s="74" t="s">
        <v>596</v>
      </c>
      <c r="X35" s="68">
        <v>3</v>
      </c>
      <c r="Y35" s="38" t="s">
        <v>963</v>
      </c>
      <c r="Z35" s="38" t="s">
        <v>1396</v>
      </c>
      <c r="AA35" s="38" t="s">
        <v>1940</v>
      </c>
      <c r="AB35" s="38" t="s">
        <v>1939</v>
      </c>
      <c r="AC35" s="38" t="s">
        <v>1090</v>
      </c>
      <c r="AD35" s="34" t="s">
        <v>1936</v>
      </c>
      <c r="AE35" s="38" t="s">
        <v>1937</v>
      </c>
      <c r="AF35" s="38" t="s">
        <v>959</v>
      </c>
      <c r="AG35" s="38"/>
      <c r="AH35" s="38">
        <v>121</v>
      </c>
      <c r="AI35" s="38">
        <v>132</v>
      </c>
      <c r="AJ35" s="38">
        <v>730</v>
      </c>
      <c r="AK35" s="38" t="s">
        <v>998</v>
      </c>
      <c r="AL35" s="74">
        <v>3.04</v>
      </c>
      <c r="AM35" s="125" t="s">
        <v>1149</v>
      </c>
      <c r="AR35" s="9"/>
      <c r="AU35" s="9"/>
      <c r="AV35" s="9"/>
    </row>
    <row r="36" spans="1:48" ht="136">
      <c r="A36" s="34" t="s">
        <v>2087</v>
      </c>
      <c r="B36" s="34" t="e" vm="225">
        <v>#VALUE!</v>
      </c>
      <c r="C36" s="66" t="s">
        <v>999</v>
      </c>
      <c r="D36" s="77">
        <v>631</v>
      </c>
      <c r="E36" s="34">
        <v>914</v>
      </c>
      <c r="F36" s="34">
        <v>881</v>
      </c>
      <c r="G36" s="38" t="s">
        <v>1947</v>
      </c>
      <c r="H36" s="74" t="s">
        <v>1943</v>
      </c>
      <c r="I36" s="198" t="s">
        <v>999</v>
      </c>
      <c r="J36" s="70"/>
      <c r="K36" s="34"/>
      <c r="L36" s="66" t="s">
        <v>587</v>
      </c>
      <c r="M36" s="94" t="s">
        <v>2104</v>
      </c>
      <c r="N36" s="153" t="s">
        <v>1115</v>
      </c>
      <c r="O36" s="95" t="s">
        <v>2056</v>
      </c>
      <c r="P36" s="120">
        <v>350</v>
      </c>
      <c r="Q36" s="77" t="s">
        <v>592</v>
      </c>
      <c r="R36" s="34" t="s">
        <v>593</v>
      </c>
      <c r="S36" s="34">
        <v>1.8</v>
      </c>
      <c r="T36" s="34">
        <v>414</v>
      </c>
      <c r="U36" s="38" t="s">
        <v>1079</v>
      </c>
      <c r="V36" s="38" t="s">
        <v>1079</v>
      </c>
      <c r="W36" s="78" t="s">
        <v>596</v>
      </c>
      <c r="X36" s="70">
        <v>3</v>
      </c>
      <c r="Y36" s="34" t="s">
        <v>963</v>
      </c>
      <c r="Z36" s="35" t="s">
        <v>1951</v>
      </c>
      <c r="AA36" s="38" t="s">
        <v>1940</v>
      </c>
      <c r="AB36" s="38" t="s">
        <v>1939</v>
      </c>
      <c r="AC36" s="38" t="s">
        <v>1090</v>
      </c>
      <c r="AD36" s="34" t="s">
        <v>1936</v>
      </c>
      <c r="AE36" s="38" t="s">
        <v>1937</v>
      </c>
      <c r="AF36" s="34" t="s">
        <v>602</v>
      </c>
      <c r="AG36" s="34"/>
      <c r="AH36" s="34">
        <v>110</v>
      </c>
      <c r="AI36" s="34">
        <v>121</v>
      </c>
      <c r="AJ36" s="34">
        <v>730</v>
      </c>
      <c r="AK36" s="34" t="s">
        <v>998</v>
      </c>
      <c r="AL36" s="78">
        <v>3.04</v>
      </c>
      <c r="AM36" s="127" t="s">
        <v>1150</v>
      </c>
      <c r="AP36" s="5"/>
      <c r="AQ36" s="5"/>
      <c r="AS36" s="5"/>
      <c r="AT36" s="5"/>
    </row>
    <row r="37" spans="1:48" s="8" customFormat="1" ht="170">
      <c r="A37" s="34" t="s">
        <v>2089</v>
      </c>
      <c r="B37" s="34" t="e" vm="226">
        <v>#VALUE!</v>
      </c>
      <c r="C37" s="66" t="s">
        <v>1000</v>
      </c>
      <c r="D37" s="77">
        <v>631</v>
      </c>
      <c r="E37" s="34">
        <v>914</v>
      </c>
      <c r="F37" s="34">
        <v>881</v>
      </c>
      <c r="G37" s="38" t="s">
        <v>1947</v>
      </c>
      <c r="H37" s="74" t="s">
        <v>1943</v>
      </c>
      <c r="I37" s="198" t="s">
        <v>1000</v>
      </c>
      <c r="J37" s="70"/>
      <c r="K37" s="34"/>
      <c r="L37" s="66" t="s">
        <v>587</v>
      </c>
      <c r="M37" s="94" t="s">
        <v>2103</v>
      </c>
      <c r="N37" s="153" t="s">
        <v>1115</v>
      </c>
      <c r="O37" s="95" t="s">
        <v>2057</v>
      </c>
      <c r="P37" s="120">
        <v>350</v>
      </c>
      <c r="Q37" s="77" t="s">
        <v>592</v>
      </c>
      <c r="R37" s="34" t="s">
        <v>593</v>
      </c>
      <c r="S37" s="34">
        <v>1.8</v>
      </c>
      <c r="T37" s="34">
        <v>414</v>
      </c>
      <c r="U37" s="38" t="s">
        <v>1079</v>
      </c>
      <c r="V37" s="38" t="s">
        <v>1079</v>
      </c>
      <c r="W37" s="78" t="s">
        <v>596</v>
      </c>
      <c r="X37" s="70">
        <v>3</v>
      </c>
      <c r="Y37" s="34" t="s">
        <v>963</v>
      </c>
      <c r="Z37" s="100" t="s">
        <v>1396</v>
      </c>
      <c r="AA37" s="38" t="s">
        <v>1940</v>
      </c>
      <c r="AB37" s="38" t="s">
        <v>1939</v>
      </c>
      <c r="AC37" s="38" t="s">
        <v>1090</v>
      </c>
      <c r="AD37" s="34" t="s">
        <v>1938</v>
      </c>
      <c r="AE37" s="38" t="s">
        <v>1937</v>
      </c>
      <c r="AF37" s="34" t="s">
        <v>959</v>
      </c>
      <c r="AG37" s="34"/>
      <c r="AH37" s="34">
        <v>121</v>
      </c>
      <c r="AI37" s="34">
        <v>132</v>
      </c>
      <c r="AJ37" s="34">
        <v>730</v>
      </c>
      <c r="AK37" s="34" t="s">
        <v>998</v>
      </c>
      <c r="AL37" s="78">
        <v>3.04</v>
      </c>
      <c r="AM37" s="127" t="s">
        <v>1151</v>
      </c>
      <c r="AR37" s="9"/>
      <c r="AU37" s="9"/>
      <c r="AV37" s="9"/>
    </row>
    <row r="38" spans="1:48" ht="136">
      <c r="A38" s="34" t="s">
        <v>2088</v>
      </c>
      <c r="B38" s="34" t="e" vm="227">
        <v>#VALUE!</v>
      </c>
      <c r="C38" s="66" t="s">
        <v>1001</v>
      </c>
      <c r="D38" s="77">
        <v>631</v>
      </c>
      <c r="E38" s="34">
        <v>914</v>
      </c>
      <c r="F38" s="34">
        <v>881</v>
      </c>
      <c r="G38" s="38" t="s">
        <v>1947</v>
      </c>
      <c r="H38" s="74" t="s">
        <v>1943</v>
      </c>
      <c r="I38" s="198" t="s">
        <v>1001</v>
      </c>
      <c r="J38" s="70"/>
      <c r="K38" s="34"/>
      <c r="L38" s="66" t="s">
        <v>587</v>
      </c>
      <c r="M38" s="94" t="s">
        <v>2102</v>
      </c>
      <c r="N38" s="153" t="s">
        <v>1115</v>
      </c>
      <c r="O38" s="95" t="s">
        <v>2107</v>
      </c>
      <c r="P38" s="120">
        <v>350</v>
      </c>
      <c r="Q38" s="77" t="s">
        <v>592</v>
      </c>
      <c r="R38" s="34" t="s">
        <v>593</v>
      </c>
      <c r="S38" s="34">
        <v>1.8</v>
      </c>
      <c r="T38" s="34">
        <v>414</v>
      </c>
      <c r="U38" s="38" t="s">
        <v>1079</v>
      </c>
      <c r="V38" s="38" t="s">
        <v>1079</v>
      </c>
      <c r="W38" s="78" t="s">
        <v>596</v>
      </c>
      <c r="X38" s="70">
        <v>3</v>
      </c>
      <c r="Y38" s="34" t="s">
        <v>963</v>
      </c>
      <c r="Z38" s="35" t="s">
        <v>1951</v>
      </c>
      <c r="AA38" s="38" t="s">
        <v>1940</v>
      </c>
      <c r="AB38" s="38" t="s">
        <v>1939</v>
      </c>
      <c r="AC38" s="38" t="s">
        <v>1090</v>
      </c>
      <c r="AD38" s="34" t="s">
        <v>1938</v>
      </c>
      <c r="AE38" s="38" t="s">
        <v>1937</v>
      </c>
      <c r="AF38" s="34" t="s">
        <v>602</v>
      </c>
      <c r="AG38" s="34"/>
      <c r="AH38" s="34">
        <v>121</v>
      </c>
      <c r="AI38" s="34">
        <v>132</v>
      </c>
      <c r="AJ38" s="34">
        <v>730</v>
      </c>
      <c r="AK38" s="34" t="s">
        <v>998</v>
      </c>
      <c r="AL38" s="78">
        <v>3.04</v>
      </c>
      <c r="AM38" s="127" t="s">
        <v>1152</v>
      </c>
      <c r="AP38" s="5"/>
      <c r="AQ38" s="5"/>
      <c r="AS38" s="5"/>
      <c r="AT38" s="5"/>
    </row>
    <row r="39" spans="1:48" s="8" customFormat="1" ht="170">
      <c r="A39" s="34" t="s">
        <v>2090</v>
      </c>
      <c r="B39" s="34" t="e" vm="228">
        <v>#VALUE!</v>
      </c>
      <c r="C39" s="66" t="s">
        <v>1002</v>
      </c>
      <c r="D39" s="77">
        <v>631</v>
      </c>
      <c r="E39" s="34">
        <v>1524</v>
      </c>
      <c r="F39" s="34">
        <v>881</v>
      </c>
      <c r="G39" s="34" t="s">
        <v>1948</v>
      </c>
      <c r="H39" s="74" t="s">
        <v>1943</v>
      </c>
      <c r="I39" s="198" t="s">
        <v>1002</v>
      </c>
      <c r="J39" s="70"/>
      <c r="K39" s="34"/>
      <c r="L39" s="66" t="s">
        <v>587</v>
      </c>
      <c r="M39" s="94" t="s">
        <v>2101</v>
      </c>
      <c r="N39" s="153" t="s">
        <v>1115</v>
      </c>
      <c r="O39" s="95" t="s">
        <v>2106</v>
      </c>
      <c r="P39" s="120">
        <v>550</v>
      </c>
      <c r="Q39" s="77" t="s">
        <v>592</v>
      </c>
      <c r="R39" s="34" t="s">
        <v>593</v>
      </c>
      <c r="S39" s="34">
        <v>1.3</v>
      </c>
      <c r="T39" s="34">
        <v>299</v>
      </c>
      <c r="U39" s="38" t="s">
        <v>1079</v>
      </c>
      <c r="V39" s="38" t="s">
        <v>1079</v>
      </c>
      <c r="W39" s="78" t="s">
        <v>596</v>
      </c>
      <c r="X39" s="70">
        <v>6</v>
      </c>
      <c r="Y39" s="34" t="s">
        <v>993</v>
      </c>
      <c r="Z39" s="35" t="s">
        <v>2013</v>
      </c>
      <c r="AA39" s="34"/>
      <c r="AB39" s="38" t="s">
        <v>1939</v>
      </c>
      <c r="AC39" s="34" t="s">
        <v>1791</v>
      </c>
      <c r="AD39" s="34" t="s">
        <v>1936</v>
      </c>
      <c r="AE39" s="38" t="s">
        <v>1937</v>
      </c>
      <c r="AF39" s="34" t="s">
        <v>959</v>
      </c>
      <c r="AG39" s="34"/>
      <c r="AH39" s="34">
        <v>169</v>
      </c>
      <c r="AI39" s="34">
        <v>180</v>
      </c>
      <c r="AJ39" s="34">
        <v>730</v>
      </c>
      <c r="AK39" s="34" t="s">
        <v>1003</v>
      </c>
      <c r="AL39" s="78">
        <v>3.04</v>
      </c>
      <c r="AM39" s="127" t="s">
        <v>1153</v>
      </c>
      <c r="AR39" s="9"/>
      <c r="AU39" s="9"/>
      <c r="AV39" s="9"/>
    </row>
    <row r="40" spans="1:48" ht="170">
      <c r="A40" s="34" t="s">
        <v>2091</v>
      </c>
      <c r="B40" s="34" t="e" vm="229">
        <v>#VALUE!</v>
      </c>
      <c r="C40" s="66" t="s">
        <v>1004</v>
      </c>
      <c r="D40" s="77">
        <v>631</v>
      </c>
      <c r="E40" s="34">
        <v>1524</v>
      </c>
      <c r="F40" s="34">
        <v>881</v>
      </c>
      <c r="G40" s="38" t="s">
        <v>1947</v>
      </c>
      <c r="H40" s="74" t="s">
        <v>1943</v>
      </c>
      <c r="I40" s="198" t="s">
        <v>1004</v>
      </c>
      <c r="J40" s="70"/>
      <c r="K40" s="34"/>
      <c r="L40" s="66" t="s">
        <v>587</v>
      </c>
      <c r="M40" s="94" t="s">
        <v>2100</v>
      </c>
      <c r="N40" s="153" t="s">
        <v>1115</v>
      </c>
      <c r="O40" s="95" t="s">
        <v>2058</v>
      </c>
      <c r="P40" s="120">
        <v>550</v>
      </c>
      <c r="Q40" s="77" t="s">
        <v>592</v>
      </c>
      <c r="R40" s="34" t="s">
        <v>593</v>
      </c>
      <c r="S40" s="34">
        <v>1.3</v>
      </c>
      <c r="T40" s="34">
        <v>299</v>
      </c>
      <c r="U40" s="38" t="s">
        <v>1079</v>
      </c>
      <c r="V40" s="38" t="s">
        <v>1079</v>
      </c>
      <c r="W40" s="78" t="s">
        <v>596</v>
      </c>
      <c r="X40" s="70">
        <v>6</v>
      </c>
      <c r="Y40" s="34" t="s">
        <v>970</v>
      </c>
      <c r="Z40" s="100" t="s">
        <v>1952</v>
      </c>
      <c r="AA40" s="34"/>
      <c r="AB40" s="38" t="s">
        <v>1939</v>
      </c>
      <c r="AC40" s="38" t="s">
        <v>1090</v>
      </c>
      <c r="AD40" s="34" t="s">
        <v>1936</v>
      </c>
      <c r="AE40" s="38" t="s">
        <v>1937</v>
      </c>
      <c r="AF40" s="34" t="s">
        <v>959</v>
      </c>
      <c r="AG40" s="34"/>
      <c r="AH40" s="34">
        <v>174</v>
      </c>
      <c r="AI40" s="34">
        <v>185</v>
      </c>
      <c r="AJ40" s="34">
        <v>730</v>
      </c>
      <c r="AK40" s="34" t="s">
        <v>1003</v>
      </c>
      <c r="AL40" s="78">
        <v>3.04</v>
      </c>
      <c r="AM40" s="127" t="s">
        <v>1154</v>
      </c>
      <c r="AP40" s="5"/>
      <c r="AQ40" s="5"/>
      <c r="AS40" s="5"/>
      <c r="AT40" s="5"/>
    </row>
    <row r="41" spans="1:48" s="8" customFormat="1" ht="136">
      <c r="A41" s="35" t="s">
        <v>2092</v>
      </c>
      <c r="B41" s="34" t="e" vm="230">
        <v>#VALUE!</v>
      </c>
      <c r="C41" s="66" t="s">
        <v>1005</v>
      </c>
      <c r="D41" s="77">
        <v>631</v>
      </c>
      <c r="E41" s="34">
        <v>1524</v>
      </c>
      <c r="F41" s="34">
        <v>881</v>
      </c>
      <c r="G41" s="38" t="s">
        <v>1947</v>
      </c>
      <c r="H41" s="74" t="s">
        <v>1943</v>
      </c>
      <c r="I41" s="198" t="s">
        <v>1005</v>
      </c>
      <c r="J41" s="70"/>
      <c r="K41" s="34"/>
      <c r="L41" s="66" t="s">
        <v>587</v>
      </c>
      <c r="M41" s="94" t="s">
        <v>2099</v>
      </c>
      <c r="N41" s="153" t="s">
        <v>1115</v>
      </c>
      <c r="O41" s="95" t="s">
        <v>2059</v>
      </c>
      <c r="P41" s="120">
        <v>550</v>
      </c>
      <c r="Q41" s="77" t="s">
        <v>592</v>
      </c>
      <c r="R41" s="34" t="s">
        <v>593</v>
      </c>
      <c r="S41" s="34">
        <v>1.3</v>
      </c>
      <c r="T41" s="34">
        <v>299</v>
      </c>
      <c r="U41" s="38" t="s">
        <v>1079</v>
      </c>
      <c r="V41" s="38" t="s">
        <v>1079</v>
      </c>
      <c r="W41" s="78" t="s">
        <v>596</v>
      </c>
      <c r="X41" s="70">
        <v>6</v>
      </c>
      <c r="Y41" s="34" t="s">
        <v>970</v>
      </c>
      <c r="Z41" s="35" t="s">
        <v>1953</v>
      </c>
      <c r="AA41" s="34"/>
      <c r="AB41" s="38" t="s">
        <v>1939</v>
      </c>
      <c r="AC41" s="38" t="s">
        <v>1090</v>
      </c>
      <c r="AD41" s="34" t="s">
        <v>1936</v>
      </c>
      <c r="AE41" s="38" t="s">
        <v>1937</v>
      </c>
      <c r="AF41" s="34" t="s">
        <v>602</v>
      </c>
      <c r="AG41" s="34"/>
      <c r="AH41" s="34">
        <v>182</v>
      </c>
      <c r="AI41" s="34">
        <v>193</v>
      </c>
      <c r="AJ41" s="34">
        <v>730</v>
      </c>
      <c r="AK41" s="34" t="s">
        <v>1003</v>
      </c>
      <c r="AL41" s="78">
        <v>3.04</v>
      </c>
      <c r="AM41" s="127" t="s">
        <v>1155</v>
      </c>
      <c r="AR41" s="9"/>
      <c r="AU41" s="9"/>
      <c r="AV41" s="9"/>
    </row>
    <row r="42" spans="1:48" ht="170">
      <c r="A42" s="34" t="s">
        <v>2093</v>
      </c>
      <c r="B42" s="34" t="e" vm="231">
        <v>#VALUE!</v>
      </c>
      <c r="C42" s="66" t="s">
        <v>1006</v>
      </c>
      <c r="D42" s="77">
        <v>631</v>
      </c>
      <c r="E42" s="34">
        <v>1524</v>
      </c>
      <c r="F42" s="34">
        <v>881</v>
      </c>
      <c r="G42" s="34" t="s">
        <v>1948</v>
      </c>
      <c r="H42" s="74" t="s">
        <v>1943</v>
      </c>
      <c r="I42" s="198" t="s">
        <v>1006</v>
      </c>
      <c r="J42" s="70"/>
      <c r="K42" s="34"/>
      <c r="L42" s="66" t="s">
        <v>587</v>
      </c>
      <c r="M42" s="94" t="s">
        <v>2098</v>
      </c>
      <c r="N42" s="153" t="s">
        <v>1115</v>
      </c>
      <c r="O42" s="95" t="s">
        <v>2060</v>
      </c>
      <c r="P42" s="120">
        <v>550</v>
      </c>
      <c r="Q42" s="77" t="s">
        <v>592</v>
      </c>
      <c r="R42" s="34" t="s">
        <v>593</v>
      </c>
      <c r="S42" s="34">
        <v>1.3</v>
      </c>
      <c r="T42" s="34">
        <v>299</v>
      </c>
      <c r="U42" s="38" t="s">
        <v>1079</v>
      </c>
      <c r="V42" s="38" t="s">
        <v>1079</v>
      </c>
      <c r="W42" s="78" t="s">
        <v>596</v>
      </c>
      <c r="X42" s="70">
        <v>6</v>
      </c>
      <c r="Y42" s="34" t="s">
        <v>993</v>
      </c>
      <c r="Z42" s="35" t="s">
        <v>2013</v>
      </c>
      <c r="AA42" s="34"/>
      <c r="AB42" s="38" t="s">
        <v>1939</v>
      </c>
      <c r="AC42" s="34" t="s">
        <v>1791</v>
      </c>
      <c r="AD42" s="34" t="s">
        <v>1938</v>
      </c>
      <c r="AE42" s="38" t="s">
        <v>1937</v>
      </c>
      <c r="AF42" s="34" t="s">
        <v>959</v>
      </c>
      <c r="AG42" s="34"/>
      <c r="AH42" s="34">
        <v>169</v>
      </c>
      <c r="AI42" s="34">
        <v>180</v>
      </c>
      <c r="AJ42" s="34">
        <v>730</v>
      </c>
      <c r="AK42" s="34" t="s">
        <v>1003</v>
      </c>
      <c r="AL42" s="78">
        <v>3.04</v>
      </c>
      <c r="AM42" s="127" t="s">
        <v>1156</v>
      </c>
      <c r="AP42" s="5"/>
      <c r="AQ42" s="5"/>
      <c r="AS42" s="5"/>
      <c r="AT42" s="5"/>
    </row>
    <row r="43" spans="1:48" s="8" customFormat="1" ht="170">
      <c r="A43" s="34" t="s">
        <v>2094</v>
      </c>
      <c r="B43" s="34" t="e" vm="232">
        <v>#VALUE!</v>
      </c>
      <c r="C43" s="66" t="s">
        <v>1007</v>
      </c>
      <c r="D43" s="77">
        <v>631</v>
      </c>
      <c r="E43" s="34">
        <v>1524</v>
      </c>
      <c r="F43" s="34">
        <v>881</v>
      </c>
      <c r="G43" s="38" t="s">
        <v>1947</v>
      </c>
      <c r="H43" s="74" t="s">
        <v>1943</v>
      </c>
      <c r="I43" s="198" t="s">
        <v>1007</v>
      </c>
      <c r="J43" s="70"/>
      <c r="K43" s="34"/>
      <c r="L43" s="66" t="s">
        <v>587</v>
      </c>
      <c r="M43" s="94" t="s">
        <v>2097</v>
      </c>
      <c r="N43" s="153" t="s">
        <v>1115</v>
      </c>
      <c r="O43" s="95" t="s">
        <v>2061</v>
      </c>
      <c r="P43" s="120">
        <v>550</v>
      </c>
      <c r="Q43" s="77" t="s">
        <v>592</v>
      </c>
      <c r="R43" s="34" t="s">
        <v>593</v>
      </c>
      <c r="S43" s="34">
        <v>1.3</v>
      </c>
      <c r="T43" s="34">
        <v>299</v>
      </c>
      <c r="U43" s="38" t="s">
        <v>1079</v>
      </c>
      <c r="V43" s="34" t="s">
        <v>1079</v>
      </c>
      <c r="W43" s="78" t="s">
        <v>596</v>
      </c>
      <c r="X43" s="70">
        <v>6</v>
      </c>
      <c r="Y43" s="34" t="s">
        <v>970</v>
      </c>
      <c r="Z43" s="35" t="s">
        <v>1952</v>
      </c>
      <c r="AA43" s="34"/>
      <c r="AB43" s="38" t="s">
        <v>1939</v>
      </c>
      <c r="AC43" s="38" t="s">
        <v>1090</v>
      </c>
      <c r="AD43" s="34" t="s">
        <v>1938</v>
      </c>
      <c r="AE43" s="38" t="s">
        <v>1937</v>
      </c>
      <c r="AF43" s="34" t="s">
        <v>959</v>
      </c>
      <c r="AG43" s="34"/>
      <c r="AH43" s="34">
        <v>174</v>
      </c>
      <c r="AI43" s="34">
        <v>185</v>
      </c>
      <c r="AJ43" s="34">
        <v>730</v>
      </c>
      <c r="AK43" s="34" t="s">
        <v>1003</v>
      </c>
      <c r="AL43" s="78">
        <v>3.04</v>
      </c>
      <c r="AM43" s="127" t="s">
        <v>1157</v>
      </c>
      <c r="AR43" s="9"/>
      <c r="AU43" s="9"/>
      <c r="AV43" s="9"/>
    </row>
    <row r="44" spans="1:48" ht="136">
      <c r="A44" s="36" t="s">
        <v>2095</v>
      </c>
      <c r="B44" s="36" t="e" vm="233">
        <v>#VALUE!</v>
      </c>
      <c r="C44" s="65" t="s">
        <v>1008</v>
      </c>
      <c r="D44" s="75">
        <v>631</v>
      </c>
      <c r="E44" s="36">
        <v>1524</v>
      </c>
      <c r="F44" s="36">
        <v>881</v>
      </c>
      <c r="G44" s="38" t="s">
        <v>1947</v>
      </c>
      <c r="H44" s="74" t="s">
        <v>1943</v>
      </c>
      <c r="I44" s="202" t="s">
        <v>1008</v>
      </c>
      <c r="J44" s="69"/>
      <c r="K44" s="36"/>
      <c r="L44" s="65" t="s">
        <v>587</v>
      </c>
      <c r="M44" s="98" t="s">
        <v>2096</v>
      </c>
      <c r="N44" s="153" t="s">
        <v>1115</v>
      </c>
      <c r="O44" s="99" t="s">
        <v>2062</v>
      </c>
      <c r="P44" s="122">
        <v>550</v>
      </c>
      <c r="Q44" s="75" t="s">
        <v>592</v>
      </c>
      <c r="R44" s="36" t="s">
        <v>593</v>
      </c>
      <c r="S44" s="36">
        <v>1.3</v>
      </c>
      <c r="T44" s="36">
        <v>299</v>
      </c>
      <c r="U44" s="153" t="s">
        <v>1079</v>
      </c>
      <c r="V44" s="153" t="s">
        <v>1079</v>
      </c>
      <c r="W44" s="76" t="s">
        <v>596</v>
      </c>
      <c r="X44" s="69">
        <v>6</v>
      </c>
      <c r="Y44" s="36" t="s">
        <v>970</v>
      </c>
      <c r="Z44" s="37" t="s">
        <v>1953</v>
      </c>
      <c r="AA44" s="36"/>
      <c r="AB44" s="38" t="s">
        <v>1939</v>
      </c>
      <c r="AC44" s="38" t="s">
        <v>1090</v>
      </c>
      <c r="AD44" s="34" t="s">
        <v>1938</v>
      </c>
      <c r="AE44" s="38" t="s">
        <v>1937</v>
      </c>
      <c r="AF44" s="36" t="s">
        <v>602</v>
      </c>
      <c r="AG44" s="36"/>
      <c r="AH44" s="36">
        <v>182</v>
      </c>
      <c r="AI44" s="36">
        <v>193</v>
      </c>
      <c r="AJ44" s="36">
        <v>730</v>
      </c>
      <c r="AK44" s="36" t="s">
        <v>1003</v>
      </c>
      <c r="AL44" s="76">
        <v>3.04</v>
      </c>
      <c r="AM44" s="126" t="s">
        <v>1158</v>
      </c>
      <c r="AP44" s="5"/>
      <c r="AQ44" s="5"/>
      <c r="AS44" s="5"/>
      <c r="AT44" s="5"/>
    </row>
    <row r="45" spans="1:48" s="85" customFormat="1" ht="25" customHeight="1">
      <c r="A45" s="228" t="s">
        <v>1969</v>
      </c>
      <c r="B45" s="228"/>
      <c r="C45" s="228"/>
      <c r="D45" s="71"/>
      <c r="E45" s="71"/>
      <c r="F45" s="72"/>
      <c r="G45" s="72"/>
      <c r="H45" s="72"/>
      <c r="I45" s="72"/>
      <c r="J45" s="72"/>
      <c r="K45" s="72"/>
      <c r="L45" s="72"/>
      <c r="M45" s="72"/>
      <c r="N45" s="72"/>
      <c r="O45" s="72"/>
      <c r="P45" s="72"/>
      <c r="Q45" s="72"/>
      <c r="R45" s="72"/>
      <c r="S45" s="72"/>
      <c r="T45" s="72"/>
      <c r="U45" s="72"/>
      <c r="V45" s="72"/>
      <c r="W45" s="72"/>
      <c r="X45" s="72"/>
      <c r="Y45" s="72"/>
      <c r="Z45" s="72"/>
      <c r="AA45" s="72"/>
      <c r="AB45" s="72"/>
      <c r="AC45" s="72"/>
      <c r="AD45" s="72"/>
      <c r="AE45" s="72"/>
      <c r="AF45" s="72"/>
      <c r="AG45" s="72"/>
      <c r="AH45" s="72"/>
      <c r="AI45" s="72"/>
      <c r="AJ45" s="72"/>
      <c r="AK45" s="72"/>
      <c r="AL45" s="72"/>
      <c r="AM45" s="72"/>
      <c r="AR45" s="86"/>
      <c r="AU45" s="86"/>
      <c r="AV45" s="86"/>
    </row>
    <row r="46" spans="1:48" s="8" customFormat="1" ht="170">
      <c r="A46" s="38" t="s">
        <v>1954</v>
      </c>
      <c r="B46" s="38" t="e" vm="234">
        <v>#VALUE!</v>
      </c>
      <c r="C46" s="64" t="s">
        <v>1009</v>
      </c>
      <c r="D46" s="73">
        <v>631</v>
      </c>
      <c r="E46" s="38">
        <v>1219</v>
      </c>
      <c r="F46" s="38">
        <v>881</v>
      </c>
      <c r="G46" s="38" t="s">
        <v>1949</v>
      </c>
      <c r="H46" s="74" t="s">
        <v>1943</v>
      </c>
      <c r="I46" s="201" t="s">
        <v>1009</v>
      </c>
      <c r="J46" s="68"/>
      <c r="K46" s="38"/>
      <c r="L46" s="64" t="s">
        <v>587</v>
      </c>
      <c r="M46" s="96" t="s">
        <v>2003</v>
      </c>
      <c r="N46" s="153" t="s">
        <v>1115</v>
      </c>
      <c r="O46" s="97" t="s">
        <v>2063</v>
      </c>
      <c r="P46" s="121">
        <v>440</v>
      </c>
      <c r="Q46" s="73" t="s">
        <v>592</v>
      </c>
      <c r="R46" s="38" t="s">
        <v>593</v>
      </c>
      <c r="S46" s="38">
        <v>1.3</v>
      </c>
      <c r="T46" s="38">
        <v>299</v>
      </c>
      <c r="U46" s="153" t="s">
        <v>1079</v>
      </c>
      <c r="V46" s="153" t="s">
        <v>1079</v>
      </c>
      <c r="W46" s="74" t="s">
        <v>596</v>
      </c>
      <c r="X46" s="68">
        <v>3</v>
      </c>
      <c r="Y46" s="38" t="s">
        <v>963</v>
      </c>
      <c r="Z46" s="34" t="s">
        <v>1950</v>
      </c>
      <c r="AA46" s="38"/>
      <c r="AB46" s="38" t="s">
        <v>1939</v>
      </c>
      <c r="AC46" s="38" t="s">
        <v>1090</v>
      </c>
      <c r="AD46" s="34" t="s">
        <v>1936</v>
      </c>
      <c r="AE46" s="38" t="s">
        <v>1937</v>
      </c>
      <c r="AF46" s="38" t="s">
        <v>602</v>
      </c>
      <c r="AG46" s="38" t="s">
        <v>1010</v>
      </c>
      <c r="AH46" s="38">
        <v>109</v>
      </c>
      <c r="AI46" s="38">
        <v>120</v>
      </c>
      <c r="AJ46" s="38">
        <v>730</v>
      </c>
      <c r="AK46" s="38" t="s">
        <v>964</v>
      </c>
      <c r="AL46" s="74">
        <v>3.04</v>
      </c>
      <c r="AM46" s="125" t="s">
        <v>1159</v>
      </c>
      <c r="AR46" s="9"/>
      <c r="AU46" s="9"/>
      <c r="AV46" s="9"/>
    </row>
    <row r="47" spans="1:48" ht="153">
      <c r="A47" s="34" t="s">
        <v>2004</v>
      </c>
      <c r="B47" s="34" t="e" vm="235">
        <v>#VALUE!</v>
      </c>
      <c r="C47" s="66" t="s">
        <v>1011</v>
      </c>
      <c r="D47" s="77">
        <v>631</v>
      </c>
      <c r="E47" s="34">
        <v>1219</v>
      </c>
      <c r="F47" s="34">
        <v>881</v>
      </c>
      <c r="G47" s="38" t="s">
        <v>1949</v>
      </c>
      <c r="H47" s="74" t="s">
        <v>1943</v>
      </c>
      <c r="I47" s="198" t="s">
        <v>1011</v>
      </c>
      <c r="J47" s="70"/>
      <c r="K47" s="34"/>
      <c r="L47" s="66" t="s">
        <v>587</v>
      </c>
      <c r="M47" s="94" t="s">
        <v>2005</v>
      </c>
      <c r="N47" s="153" t="s">
        <v>1115</v>
      </c>
      <c r="O47" s="95" t="s">
        <v>2064</v>
      </c>
      <c r="P47" s="120">
        <v>440</v>
      </c>
      <c r="Q47" s="77" t="s">
        <v>592</v>
      </c>
      <c r="R47" s="34" t="s">
        <v>593</v>
      </c>
      <c r="S47" s="34">
        <v>1.3</v>
      </c>
      <c r="T47" s="34">
        <v>299</v>
      </c>
      <c r="U47" s="153" t="s">
        <v>1079</v>
      </c>
      <c r="V47" s="153" t="s">
        <v>1079</v>
      </c>
      <c r="W47" s="78" t="s">
        <v>596</v>
      </c>
      <c r="X47" s="70"/>
      <c r="Y47" s="34" t="s">
        <v>685</v>
      </c>
      <c r="Z47" s="34" t="s">
        <v>1095</v>
      </c>
      <c r="AA47" s="34"/>
      <c r="AB47" s="38" t="s">
        <v>1939</v>
      </c>
      <c r="AC47" s="38" t="s">
        <v>1090</v>
      </c>
      <c r="AD47" s="34" t="s">
        <v>1936</v>
      </c>
      <c r="AE47" s="38" t="s">
        <v>1937</v>
      </c>
      <c r="AF47" s="34" t="s">
        <v>602</v>
      </c>
      <c r="AG47" s="34" t="s">
        <v>1012</v>
      </c>
      <c r="AH47" s="34">
        <v>85</v>
      </c>
      <c r="AI47" s="34">
        <v>96</v>
      </c>
      <c r="AJ47" s="34"/>
      <c r="AK47" s="34" t="s">
        <v>964</v>
      </c>
      <c r="AL47" s="78">
        <v>3.04</v>
      </c>
      <c r="AM47" s="127" t="s">
        <v>1160</v>
      </c>
      <c r="AP47" s="5"/>
      <c r="AQ47" s="5"/>
      <c r="AS47" s="5"/>
      <c r="AT47" s="5"/>
    </row>
    <row r="48" spans="1:48" s="8" customFormat="1" ht="153">
      <c r="A48" s="34" t="s">
        <v>2071</v>
      </c>
      <c r="B48" s="34" t="e" vm="236">
        <v>#VALUE!</v>
      </c>
      <c r="C48" s="66" t="s">
        <v>1013</v>
      </c>
      <c r="D48" s="77">
        <v>631</v>
      </c>
      <c r="E48" s="34">
        <v>1219</v>
      </c>
      <c r="F48" s="34">
        <v>881</v>
      </c>
      <c r="G48" s="153" t="s">
        <v>1949</v>
      </c>
      <c r="H48" s="74" t="s">
        <v>1943</v>
      </c>
      <c r="I48" s="198" t="s">
        <v>1013</v>
      </c>
      <c r="J48" s="70"/>
      <c r="K48" s="34"/>
      <c r="L48" s="66" t="s">
        <v>587</v>
      </c>
      <c r="M48" s="94" t="s">
        <v>2006</v>
      </c>
      <c r="N48" s="153" t="s">
        <v>1115</v>
      </c>
      <c r="O48" s="95" t="s">
        <v>2064</v>
      </c>
      <c r="P48" s="120">
        <v>440</v>
      </c>
      <c r="Q48" s="77" t="s">
        <v>592</v>
      </c>
      <c r="R48" s="34" t="s">
        <v>593</v>
      </c>
      <c r="S48" s="34">
        <v>1.3</v>
      </c>
      <c r="T48" s="34">
        <v>299</v>
      </c>
      <c r="U48" s="153" t="s">
        <v>1079</v>
      </c>
      <c r="V48" s="153" t="s">
        <v>1079</v>
      </c>
      <c r="W48" s="78" t="s">
        <v>596</v>
      </c>
      <c r="X48" s="70">
        <v>3</v>
      </c>
      <c r="Y48" s="34" t="s">
        <v>963</v>
      </c>
      <c r="Z48" s="34" t="s">
        <v>1950</v>
      </c>
      <c r="AA48" s="34"/>
      <c r="AB48" s="38" t="s">
        <v>1939</v>
      </c>
      <c r="AC48" s="38" t="s">
        <v>1090</v>
      </c>
      <c r="AD48" s="34" t="s">
        <v>1938</v>
      </c>
      <c r="AE48" s="38" t="s">
        <v>1937</v>
      </c>
      <c r="AF48" s="34" t="s">
        <v>602</v>
      </c>
      <c r="AG48" s="34" t="s">
        <v>1010</v>
      </c>
      <c r="AH48" s="34">
        <v>139</v>
      </c>
      <c r="AI48" s="34">
        <v>150</v>
      </c>
      <c r="AJ48" s="34">
        <v>730</v>
      </c>
      <c r="AK48" s="34" t="s">
        <v>964</v>
      </c>
      <c r="AL48" s="78">
        <v>3.04</v>
      </c>
      <c r="AM48" s="127" t="s">
        <v>1161</v>
      </c>
      <c r="AR48" s="9"/>
      <c r="AU48" s="9"/>
      <c r="AV48" s="9"/>
    </row>
    <row r="49" spans="1:48" ht="170">
      <c r="A49" s="34" t="s">
        <v>2072</v>
      </c>
      <c r="B49" s="34" t="e" vm="237">
        <v>#VALUE!</v>
      </c>
      <c r="C49" s="66" t="s">
        <v>1014</v>
      </c>
      <c r="D49" s="77">
        <v>631</v>
      </c>
      <c r="E49" s="34">
        <v>1219</v>
      </c>
      <c r="F49" s="34">
        <v>881</v>
      </c>
      <c r="G49" s="153" t="s">
        <v>1949</v>
      </c>
      <c r="H49" s="74" t="s">
        <v>1943</v>
      </c>
      <c r="I49" s="198" t="s">
        <v>1014</v>
      </c>
      <c r="J49" s="70"/>
      <c r="K49" s="34"/>
      <c r="L49" s="66" t="s">
        <v>587</v>
      </c>
      <c r="M49" s="94" t="s">
        <v>2007</v>
      </c>
      <c r="N49" s="153" t="s">
        <v>1115</v>
      </c>
      <c r="O49" s="95" t="s">
        <v>2065</v>
      </c>
      <c r="P49" s="120">
        <v>440</v>
      </c>
      <c r="Q49" s="77" t="s">
        <v>592</v>
      </c>
      <c r="R49" s="34" t="s">
        <v>593</v>
      </c>
      <c r="S49" s="34">
        <v>1.3</v>
      </c>
      <c r="T49" s="34">
        <v>299</v>
      </c>
      <c r="U49" s="153" t="s">
        <v>1079</v>
      </c>
      <c r="V49" s="153" t="s">
        <v>1079</v>
      </c>
      <c r="W49" s="78" t="s">
        <v>596</v>
      </c>
      <c r="X49" s="70"/>
      <c r="Y49" s="34" t="s">
        <v>685</v>
      </c>
      <c r="Z49" s="34" t="s">
        <v>1095</v>
      </c>
      <c r="AA49" s="34"/>
      <c r="AB49" s="38" t="s">
        <v>1939</v>
      </c>
      <c r="AC49" s="38" t="s">
        <v>1090</v>
      </c>
      <c r="AD49" s="34" t="s">
        <v>1938</v>
      </c>
      <c r="AE49" s="38" t="s">
        <v>1937</v>
      </c>
      <c r="AF49" s="34" t="s">
        <v>602</v>
      </c>
      <c r="AG49" s="34" t="s">
        <v>1012</v>
      </c>
      <c r="AH49" s="34">
        <v>135</v>
      </c>
      <c r="AI49" s="34">
        <v>146</v>
      </c>
      <c r="AJ49" s="34"/>
      <c r="AK49" s="34" t="s">
        <v>964</v>
      </c>
      <c r="AL49" s="78">
        <v>3.04</v>
      </c>
      <c r="AM49" s="127" t="s">
        <v>1162</v>
      </c>
      <c r="AP49" s="5"/>
      <c r="AQ49" s="5"/>
      <c r="AS49" s="5"/>
      <c r="AT49" s="5"/>
    </row>
    <row r="50" spans="1:48" s="8" customFormat="1" ht="170">
      <c r="A50" s="34" t="s">
        <v>1954</v>
      </c>
      <c r="B50" s="34" t="e" vm="238">
        <v>#VALUE!</v>
      </c>
      <c r="C50" s="66" t="s">
        <v>1015</v>
      </c>
      <c r="D50" s="77">
        <v>631</v>
      </c>
      <c r="E50" s="34">
        <v>1321</v>
      </c>
      <c r="F50" s="34">
        <v>881</v>
      </c>
      <c r="G50" s="153" t="s">
        <v>1949</v>
      </c>
      <c r="H50" s="74" t="s">
        <v>1943</v>
      </c>
      <c r="I50" s="198" t="s">
        <v>1015</v>
      </c>
      <c r="J50" s="70"/>
      <c r="K50" s="34"/>
      <c r="L50" s="66" t="s">
        <v>587</v>
      </c>
      <c r="M50" s="94" t="s">
        <v>2008</v>
      </c>
      <c r="N50" s="153" t="s">
        <v>1115</v>
      </c>
      <c r="O50" s="95" t="s">
        <v>2066</v>
      </c>
      <c r="P50" s="120">
        <v>550</v>
      </c>
      <c r="Q50" s="77" t="s">
        <v>592</v>
      </c>
      <c r="R50" s="34" t="s">
        <v>593</v>
      </c>
      <c r="S50" s="34">
        <v>1.3</v>
      </c>
      <c r="T50" s="34">
        <v>299</v>
      </c>
      <c r="U50" s="153" t="s">
        <v>1079</v>
      </c>
      <c r="V50" s="153" t="s">
        <v>1079</v>
      </c>
      <c r="W50" s="78" t="s">
        <v>596</v>
      </c>
      <c r="X50" s="70">
        <v>3</v>
      </c>
      <c r="Y50" s="34" t="s">
        <v>990</v>
      </c>
      <c r="Z50" s="34" t="s">
        <v>1950</v>
      </c>
      <c r="AA50" s="34"/>
      <c r="AB50" s="38" t="s">
        <v>1939</v>
      </c>
      <c r="AC50" s="38" t="s">
        <v>1090</v>
      </c>
      <c r="AD50" s="34" t="s">
        <v>1936</v>
      </c>
      <c r="AE50" s="38" t="s">
        <v>1937</v>
      </c>
      <c r="AF50" s="34" t="s">
        <v>602</v>
      </c>
      <c r="AG50" s="34" t="s">
        <v>1016</v>
      </c>
      <c r="AH50" s="34">
        <v>109</v>
      </c>
      <c r="AI50" s="34">
        <v>120</v>
      </c>
      <c r="AJ50" s="34">
        <v>730</v>
      </c>
      <c r="AK50" s="34" t="s">
        <v>967</v>
      </c>
      <c r="AL50" s="78">
        <v>3.04</v>
      </c>
      <c r="AM50" s="127" t="s">
        <v>1163</v>
      </c>
      <c r="AR50" s="9"/>
      <c r="AU50" s="9"/>
      <c r="AV50" s="9"/>
    </row>
    <row r="51" spans="1:48" ht="170">
      <c r="A51" s="34" t="s">
        <v>2004</v>
      </c>
      <c r="B51" s="34" t="e" vm="239">
        <v>#VALUE!</v>
      </c>
      <c r="C51" s="66" t="s">
        <v>1017</v>
      </c>
      <c r="D51" s="77">
        <v>631</v>
      </c>
      <c r="E51" s="34">
        <v>1321</v>
      </c>
      <c r="F51" s="34">
        <v>881</v>
      </c>
      <c r="G51" s="153" t="s">
        <v>1949</v>
      </c>
      <c r="H51" s="74" t="s">
        <v>1943</v>
      </c>
      <c r="I51" s="198" t="s">
        <v>1017</v>
      </c>
      <c r="J51" s="70"/>
      <c r="K51" s="34"/>
      <c r="L51" s="66" t="s">
        <v>587</v>
      </c>
      <c r="M51" s="94" t="s">
        <v>2009</v>
      </c>
      <c r="N51" s="153" t="s">
        <v>1115</v>
      </c>
      <c r="O51" s="95" t="s">
        <v>2067</v>
      </c>
      <c r="P51" s="120">
        <v>550</v>
      </c>
      <c r="Q51" s="77" t="s">
        <v>592</v>
      </c>
      <c r="R51" s="34" t="s">
        <v>593</v>
      </c>
      <c r="S51" s="34">
        <v>1.3</v>
      </c>
      <c r="T51" s="34">
        <v>299</v>
      </c>
      <c r="U51" s="153" t="s">
        <v>1079</v>
      </c>
      <c r="V51" s="153" t="s">
        <v>1079</v>
      </c>
      <c r="W51" s="78" t="s">
        <v>596</v>
      </c>
      <c r="X51" s="70"/>
      <c r="Y51" s="34" t="s">
        <v>685</v>
      </c>
      <c r="Z51" s="34" t="s">
        <v>1095</v>
      </c>
      <c r="AA51" s="34"/>
      <c r="AB51" s="38" t="s">
        <v>1939</v>
      </c>
      <c r="AC51" s="38" t="s">
        <v>1090</v>
      </c>
      <c r="AD51" s="34" t="s">
        <v>1936</v>
      </c>
      <c r="AE51" s="38" t="s">
        <v>1937</v>
      </c>
      <c r="AF51" s="34" t="s">
        <v>602</v>
      </c>
      <c r="AG51" s="34" t="s">
        <v>1018</v>
      </c>
      <c r="AH51" s="34">
        <v>85</v>
      </c>
      <c r="AI51" s="34">
        <v>96</v>
      </c>
      <c r="AJ51" s="34"/>
      <c r="AK51" s="34" t="s">
        <v>967</v>
      </c>
      <c r="AL51" s="78">
        <v>3.04</v>
      </c>
      <c r="AM51" s="127" t="s">
        <v>1164</v>
      </c>
      <c r="AP51" s="5"/>
      <c r="AQ51" s="5"/>
      <c r="AS51" s="5"/>
      <c r="AT51" s="5"/>
    </row>
    <row r="52" spans="1:48" s="8" customFormat="1" ht="153">
      <c r="A52" s="34" t="s">
        <v>2071</v>
      </c>
      <c r="B52" s="34" t="e" vm="240">
        <v>#VALUE!</v>
      </c>
      <c r="C52" s="66" t="s">
        <v>1019</v>
      </c>
      <c r="D52" s="77">
        <v>631</v>
      </c>
      <c r="E52" s="34">
        <v>1321</v>
      </c>
      <c r="F52" s="34">
        <v>881</v>
      </c>
      <c r="G52" s="153" t="s">
        <v>1949</v>
      </c>
      <c r="H52" s="74" t="s">
        <v>1943</v>
      </c>
      <c r="I52" s="198" t="s">
        <v>1019</v>
      </c>
      <c r="J52" s="70"/>
      <c r="K52" s="34"/>
      <c r="L52" s="66" t="s">
        <v>587</v>
      </c>
      <c r="M52" s="94" t="s">
        <v>2010</v>
      </c>
      <c r="N52" s="153" t="s">
        <v>1115</v>
      </c>
      <c r="O52" s="95" t="s">
        <v>2068</v>
      </c>
      <c r="P52" s="120">
        <v>550</v>
      </c>
      <c r="Q52" s="77" t="s">
        <v>592</v>
      </c>
      <c r="R52" s="34" t="s">
        <v>593</v>
      </c>
      <c r="S52" s="34">
        <v>1.3</v>
      </c>
      <c r="T52" s="34">
        <v>299</v>
      </c>
      <c r="U52" s="153" t="s">
        <v>1079</v>
      </c>
      <c r="V52" s="153" t="s">
        <v>1079</v>
      </c>
      <c r="W52" s="78" t="s">
        <v>596</v>
      </c>
      <c r="X52" s="70">
        <v>3</v>
      </c>
      <c r="Y52" s="34" t="s">
        <v>990</v>
      </c>
      <c r="Z52" s="34" t="s">
        <v>1950</v>
      </c>
      <c r="AA52" s="34"/>
      <c r="AB52" s="38" t="s">
        <v>1939</v>
      </c>
      <c r="AC52" s="38" t="s">
        <v>1090</v>
      </c>
      <c r="AD52" s="34" t="s">
        <v>1938</v>
      </c>
      <c r="AE52" s="38" t="s">
        <v>1937</v>
      </c>
      <c r="AF52" s="34" t="s">
        <v>602</v>
      </c>
      <c r="AG52" s="34" t="s">
        <v>1016</v>
      </c>
      <c r="AH52" s="34">
        <v>155</v>
      </c>
      <c r="AI52" s="34">
        <v>166</v>
      </c>
      <c r="AJ52" s="34">
        <v>730</v>
      </c>
      <c r="AK52" s="34" t="s">
        <v>967</v>
      </c>
      <c r="AL52" s="78">
        <v>3.04</v>
      </c>
      <c r="AM52" s="127" t="s">
        <v>1165</v>
      </c>
      <c r="AR52" s="9"/>
      <c r="AU52" s="9"/>
      <c r="AV52" s="9"/>
    </row>
    <row r="53" spans="1:48" ht="170">
      <c r="A53" s="34" t="s">
        <v>2072</v>
      </c>
      <c r="B53" s="34" t="e" vm="241">
        <v>#VALUE!</v>
      </c>
      <c r="C53" s="66" t="s">
        <v>1020</v>
      </c>
      <c r="D53" s="77">
        <v>631</v>
      </c>
      <c r="E53" s="34">
        <v>1321</v>
      </c>
      <c r="F53" s="34">
        <v>881</v>
      </c>
      <c r="G53" s="153" t="s">
        <v>1949</v>
      </c>
      <c r="H53" s="74" t="s">
        <v>1943</v>
      </c>
      <c r="I53" s="198" t="s">
        <v>1020</v>
      </c>
      <c r="J53" s="70"/>
      <c r="K53" s="34"/>
      <c r="L53" s="66" t="s">
        <v>587</v>
      </c>
      <c r="M53" s="94" t="s">
        <v>2011</v>
      </c>
      <c r="N53" s="153" t="s">
        <v>1115</v>
      </c>
      <c r="O53" s="95" t="s">
        <v>2069</v>
      </c>
      <c r="P53" s="120">
        <v>550</v>
      </c>
      <c r="Q53" s="77" t="s">
        <v>592</v>
      </c>
      <c r="R53" s="34" t="s">
        <v>593</v>
      </c>
      <c r="S53" s="34">
        <v>1.3</v>
      </c>
      <c r="T53" s="34">
        <v>299</v>
      </c>
      <c r="U53" s="153" t="s">
        <v>1079</v>
      </c>
      <c r="V53" s="153" t="s">
        <v>1079</v>
      </c>
      <c r="W53" s="78" t="s">
        <v>596</v>
      </c>
      <c r="X53" s="70"/>
      <c r="Y53" s="34" t="s">
        <v>685</v>
      </c>
      <c r="Z53" s="34" t="s">
        <v>1095</v>
      </c>
      <c r="AA53" s="34"/>
      <c r="AB53" s="38" t="s">
        <v>1939</v>
      </c>
      <c r="AC53" s="38" t="s">
        <v>1090</v>
      </c>
      <c r="AD53" s="34" t="s">
        <v>1938</v>
      </c>
      <c r="AE53" s="38" t="s">
        <v>1937</v>
      </c>
      <c r="AF53" s="34" t="s">
        <v>602</v>
      </c>
      <c r="AG53" s="34" t="s">
        <v>1018</v>
      </c>
      <c r="AH53" s="34">
        <v>85</v>
      </c>
      <c r="AI53" s="34">
        <v>96</v>
      </c>
      <c r="AJ53" s="34"/>
      <c r="AK53" s="34" t="s">
        <v>967</v>
      </c>
      <c r="AL53" s="78">
        <v>3.04</v>
      </c>
      <c r="AM53" s="127" t="s">
        <v>1166</v>
      </c>
      <c r="AP53" s="5"/>
      <c r="AQ53" s="5"/>
      <c r="AS53" s="5"/>
      <c r="AT53" s="5"/>
    </row>
    <row r="54" spans="1:48" ht="16" hidden="1" customHeight="1">
      <c r="AP54" s="5"/>
      <c r="AQ54" s="5"/>
      <c r="AS54" s="5"/>
      <c r="AT54" s="5"/>
    </row>
    <row r="55" spans="1:48" ht="16" hidden="1" customHeight="1">
      <c r="AP55" s="5"/>
      <c r="AQ55" s="5"/>
      <c r="AS55" s="5"/>
      <c r="AT55" s="5"/>
    </row>
    <row r="56" spans="1:48" ht="16" hidden="1" customHeight="1">
      <c r="AP56" s="5"/>
      <c r="AQ56" s="5"/>
      <c r="AS56" s="5"/>
      <c r="AT56" s="5"/>
    </row>
    <row r="57" spans="1:48" ht="16" hidden="1" customHeight="1">
      <c r="AP57" s="5"/>
      <c r="AQ57" s="5"/>
      <c r="AS57" s="5"/>
      <c r="AT57" s="5"/>
    </row>
    <row r="58" spans="1:48" ht="16" hidden="1" customHeight="1">
      <c r="AP58" s="5"/>
      <c r="AQ58" s="5"/>
      <c r="AS58" s="5"/>
      <c r="AT58" s="5"/>
    </row>
    <row r="59" spans="1:48" ht="16" hidden="1" customHeight="1">
      <c r="AP59" s="5"/>
      <c r="AQ59" s="5"/>
      <c r="AS59" s="5"/>
      <c r="AT59" s="5"/>
    </row>
    <row r="60" spans="1:48" ht="16" hidden="1" customHeight="1">
      <c r="C60" s="11"/>
      <c r="D60" s="101"/>
      <c r="E60" s="11"/>
      <c r="F60" s="11"/>
      <c r="G60" s="11"/>
      <c r="H60" s="102"/>
      <c r="I60" s="134"/>
      <c r="J60" s="11"/>
      <c r="K60" s="11"/>
      <c r="L60" s="11"/>
      <c r="P60" s="11"/>
      <c r="Q60" s="101"/>
      <c r="R60" s="11"/>
      <c r="S60" s="11"/>
      <c r="T60" s="11"/>
      <c r="U60" s="11"/>
      <c r="V60" s="11"/>
      <c r="W60" s="102"/>
      <c r="X60" s="11"/>
      <c r="Y60" s="11"/>
      <c r="Z60" s="11"/>
      <c r="AA60" s="11"/>
      <c r="AB60" s="11"/>
      <c r="AC60" s="11"/>
      <c r="AD60" s="11"/>
      <c r="AE60" s="11"/>
      <c r="AF60" s="11"/>
      <c r="AG60" s="11"/>
      <c r="AH60" s="11"/>
      <c r="AI60" s="11"/>
      <c r="AJ60" s="11"/>
      <c r="AK60" s="11"/>
      <c r="AL60" s="102"/>
      <c r="AM60" s="102"/>
      <c r="AN60" s="11"/>
      <c r="AO60" s="11"/>
      <c r="AP60" s="5"/>
      <c r="AQ60" s="5"/>
      <c r="AS60" s="5"/>
      <c r="AT60" s="5"/>
    </row>
    <row r="61" spans="1:48" ht="16" hidden="1" customHeight="1">
      <c r="C61" s="11"/>
      <c r="D61" s="101"/>
      <c r="E61" s="11"/>
      <c r="F61" s="11"/>
      <c r="G61" s="11"/>
      <c r="H61" s="102"/>
      <c r="I61" s="134"/>
      <c r="J61" s="11"/>
      <c r="K61" s="11"/>
      <c r="L61" s="11"/>
      <c r="P61" s="11"/>
      <c r="Q61" s="101"/>
      <c r="R61" s="11"/>
      <c r="S61" s="11"/>
      <c r="T61" s="11"/>
      <c r="U61" s="11"/>
      <c r="V61" s="11"/>
      <c r="W61" s="102"/>
      <c r="X61" s="11"/>
      <c r="Y61" s="11"/>
      <c r="Z61" s="11"/>
      <c r="AA61" s="11"/>
      <c r="AB61" s="11"/>
      <c r="AC61" s="11"/>
      <c r="AD61" s="11"/>
      <c r="AE61" s="11"/>
      <c r="AF61" s="11"/>
      <c r="AG61" s="11"/>
      <c r="AH61" s="11"/>
      <c r="AI61" s="11"/>
      <c r="AJ61" s="11"/>
      <c r="AK61" s="11"/>
      <c r="AL61" s="102"/>
      <c r="AM61" s="102"/>
      <c r="AN61" s="11"/>
      <c r="AO61" s="11"/>
      <c r="AP61" s="5"/>
      <c r="AQ61" s="5"/>
      <c r="AS61" s="5"/>
      <c r="AT61" s="5"/>
    </row>
    <row r="62" spans="1:48" ht="16" hidden="1" customHeight="1">
      <c r="C62" s="11"/>
      <c r="D62" s="101"/>
      <c r="E62" s="11"/>
      <c r="F62" s="11"/>
      <c r="G62" s="11"/>
      <c r="H62" s="102"/>
      <c r="I62" s="134"/>
      <c r="J62" s="11"/>
      <c r="K62" s="11"/>
      <c r="L62" s="11"/>
      <c r="P62" s="11"/>
      <c r="Q62" s="101"/>
      <c r="R62" s="11"/>
      <c r="S62" s="11"/>
      <c r="T62" s="11"/>
      <c r="U62" s="11"/>
      <c r="V62" s="11"/>
      <c r="W62" s="102"/>
      <c r="X62" s="11"/>
      <c r="Y62" s="11"/>
      <c r="Z62" s="11"/>
      <c r="AA62" s="11"/>
      <c r="AB62" s="11"/>
      <c r="AC62" s="11"/>
      <c r="AD62" s="11"/>
      <c r="AE62" s="11"/>
      <c r="AF62" s="11"/>
      <c r="AG62" s="11"/>
      <c r="AH62" s="11"/>
      <c r="AI62" s="11"/>
      <c r="AJ62" s="11"/>
      <c r="AK62" s="11"/>
      <c r="AL62" s="102"/>
      <c r="AM62" s="102"/>
      <c r="AN62" s="11"/>
      <c r="AO62" s="11"/>
      <c r="AP62" s="5"/>
      <c r="AQ62" s="5"/>
      <c r="AS62" s="5"/>
      <c r="AT62" s="5"/>
    </row>
    <row r="63" spans="1:48" ht="16" hidden="1" customHeight="1">
      <c r="C63" s="11"/>
      <c r="D63" s="101"/>
      <c r="E63" s="11"/>
      <c r="F63" s="11"/>
      <c r="G63" s="11"/>
      <c r="H63" s="102"/>
      <c r="I63" s="134"/>
      <c r="J63" s="11"/>
      <c r="K63" s="11"/>
      <c r="L63" s="11"/>
      <c r="P63" s="11"/>
      <c r="Q63" s="101"/>
      <c r="R63" s="11"/>
      <c r="S63" s="11"/>
      <c r="T63" s="11"/>
      <c r="U63" s="11"/>
      <c r="V63" s="11"/>
      <c r="W63" s="102"/>
      <c r="X63" s="11"/>
      <c r="Y63" s="11"/>
      <c r="Z63" s="11"/>
      <c r="AA63" s="11"/>
      <c r="AB63" s="11"/>
      <c r="AC63" s="11"/>
      <c r="AD63" s="11"/>
      <c r="AE63" s="11"/>
      <c r="AF63" s="11"/>
      <c r="AG63" s="11"/>
      <c r="AH63" s="11"/>
      <c r="AI63" s="11"/>
      <c r="AJ63" s="11"/>
      <c r="AK63" s="11"/>
      <c r="AL63" s="102"/>
      <c r="AM63" s="102"/>
      <c r="AN63" s="11"/>
      <c r="AO63" s="11"/>
      <c r="AP63" s="5"/>
      <c r="AQ63" s="5"/>
      <c r="AS63" s="5"/>
      <c r="AT63" s="5"/>
    </row>
    <row r="64" spans="1:48" ht="16" hidden="1" customHeight="1">
      <c r="C64" s="11"/>
      <c r="D64" s="101"/>
      <c r="E64" s="11"/>
      <c r="F64" s="11"/>
      <c r="G64" s="11"/>
      <c r="H64" s="102"/>
      <c r="I64" s="134"/>
      <c r="J64" s="11"/>
      <c r="K64" s="11"/>
      <c r="L64" s="11"/>
      <c r="P64" s="11"/>
      <c r="Q64" s="101"/>
      <c r="R64" s="11"/>
      <c r="S64" s="11"/>
      <c r="T64" s="11"/>
      <c r="U64" s="11"/>
      <c r="V64" s="11"/>
      <c r="W64" s="102"/>
      <c r="X64" s="11"/>
      <c r="Y64" s="11"/>
      <c r="Z64" s="11"/>
      <c r="AA64" s="11"/>
      <c r="AB64" s="11"/>
      <c r="AC64" s="11"/>
      <c r="AD64" s="11"/>
      <c r="AE64" s="11"/>
      <c r="AF64" s="11"/>
      <c r="AG64" s="11"/>
      <c r="AH64" s="11"/>
      <c r="AI64" s="11"/>
      <c r="AJ64" s="11"/>
      <c r="AK64" s="11"/>
      <c r="AL64" s="102"/>
      <c r="AM64" s="102"/>
      <c r="AN64" s="11"/>
      <c r="AO64" s="11"/>
      <c r="AP64" s="5"/>
      <c r="AQ64" s="5"/>
      <c r="AS64" s="5"/>
      <c r="AT64" s="5"/>
    </row>
    <row r="65" spans="3:46" ht="16" hidden="1" customHeight="1">
      <c r="C65" s="11"/>
      <c r="D65" s="101"/>
      <c r="E65" s="11"/>
      <c r="F65" s="11"/>
      <c r="G65" s="11"/>
      <c r="H65" s="102"/>
      <c r="I65" s="134"/>
      <c r="J65" s="11"/>
      <c r="K65" s="11"/>
      <c r="L65" s="11"/>
      <c r="P65" s="11"/>
      <c r="Q65" s="101"/>
      <c r="R65" s="11"/>
      <c r="S65" s="11"/>
      <c r="T65" s="11"/>
      <c r="U65" s="11"/>
      <c r="V65" s="11"/>
      <c r="W65" s="102"/>
      <c r="X65" s="11"/>
      <c r="Y65" s="11"/>
      <c r="Z65" s="11"/>
      <c r="AA65" s="11"/>
      <c r="AB65" s="11"/>
      <c r="AC65" s="11"/>
      <c r="AD65" s="11"/>
      <c r="AE65" s="11"/>
      <c r="AF65" s="11"/>
      <c r="AG65" s="11"/>
      <c r="AH65" s="11"/>
      <c r="AI65" s="11"/>
      <c r="AJ65" s="11"/>
      <c r="AK65" s="11"/>
      <c r="AL65" s="102"/>
      <c r="AM65" s="102"/>
      <c r="AN65" s="11"/>
      <c r="AO65" s="11"/>
      <c r="AP65" s="5"/>
      <c r="AQ65" s="5"/>
      <c r="AS65" s="5"/>
      <c r="AT65" s="5"/>
    </row>
    <row r="66" spans="3:46" ht="16" hidden="1" customHeight="1">
      <c r="C66" s="11"/>
      <c r="D66" s="101"/>
      <c r="E66" s="11"/>
      <c r="F66" s="11"/>
      <c r="G66" s="11"/>
      <c r="H66" s="102"/>
      <c r="I66" s="134"/>
      <c r="J66" s="11"/>
      <c r="K66" s="11"/>
      <c r="L66" s="11"/>
      <c r="P66" s="11"/>
      <c r="Q66" s="101"/>
      <c r="R66" s="11"/>
      <c r="S66" s="11"/>
      <c r="T66" s="11"/>
      <c r="U66" s="11"/>
      <c r="V66" s="11"/>
      <c r="W66" s="102"/>
      <c r="X66" s="11"/>
      <c r="Y66" s="11"/>
      <c r="Z66" s="11"/>
      <c r="AA66" s="11"/>
      <c r="AB66" s="11"/>
      <c r="AC66" s="11"/>
      <c r="AD66" s="11"/>
      <c r="AE66" s="11"/>
      <c r="AF66" s="11"/>
      <c r="AG66" s="11"/>
      <c r="AH66" s="11"/>
      <c r="AI66" s="11"/>
      <c r="AJ66" s="11"/>
      <c r="AK66" s="11"/>
      <c r="AL66" s="102"/>
      <c r="AM66" s="102"/>
      <c r="AN66" s="11"/>
      <c r="AO66" s="11"/>
      <c r="AP66" s="5"/>
      <c r="AQ66" s="5"/>
      <c r="AS66" s="5"/>
      <c r="AT66" s="5"/>
    </row>
    <row r="67" spans="3:46" ht="16" hidden="1" customHeight="1">
      <c r="C67" s="11"/>
      <c r="D67" s="101"/>
      <c r="E67" s="11"/>
      <c r="F67" s="11"/>
      <c r="G67" s="11"/>
      <c r="H67" s="102"/>
      <c r="I67" s="134"/>
      <c r="J67" s="11"/>
      <c r="K67" s="11"/>
      <c r="L67" s="11"/>
      <c r="P67" s="11"/>
      <c r="Q67" s="101"/>
      <c r="R67" s="11"/>
      <c r="S67" s="11"/>
      <c r="T67" s="11"/>
      <c r="U67" s="11"/>
      <c r="V67" s="11"/>
      <c r="W67" s="102"/>
      <c r="X67" s="11"/>
      <c r="Y67" s="11"/>
      <c r="Z67" s="11"/>
      <c r="AA67" s="11"/>
      <c r="AB67" s="11"/>
      <c r="AC67" s="11"/>
      <c r="AD67" s="11"/>
      <c r="AE67" s="11"/>
      <c r="AF67" s="11"/>
      <c r="AG67" s="11"/>
      <c r="AH67" s="11"/>
      <c r="AI67" s="11"/>
      <c r="AJ67" s="11"/>
      <c r="AK67" s="11"/>
      <c r="AL67" s="102"/>
      <c r="AM67" s="102"/>
      <c r="AN67" s="11"/>
      <c r="AO67" s="11"/>
      <c r="AP67" s="5"/>
      <c r="AQ67" s="5"/>
      <c r="AS67" s="5"/>
      <c r="AT67" s="5"/>
    </row>
    <row r="68" spans="3:46" ht="15.75" hidden="1" customHeight="1">
      <c r="C68" s="11"/>
      <c r="D68" s="101"/>
      <c r="E68" s="11"/>
      <c r="F68" s="11"/>
      <c r="G68" s="11"/>
      <c r="H68" s="102"/>
      <c r="I68" s="134"/>
      <c r="J68" s="11"/>
      <c r="K68" s="11"/>
      <c r="L68" s="11"/>
      <c r="P68" s="11"/>
      <c r="Q68" s="101"/>
      <c r="R68" s="11"/>
      <c r="S68" s="11"/>
      <c r="T68" s="11"/>
      <c r="U68" s="11"/>
      <c r="V68" s="11"/>
      <c r="W68" s="102"/>
      <c r="X68" s="11"/>
      <c r="Y68" s="11"/>
      <c r="Z68" s="11"/>
      <c r="AA68" s="11"/>
      <c r="AB68" s="11"/>
      <c r="AC68" s="11"/>
      <c r="AD68" s="11"/>
      <c r="AE68" s="11"/>
      <c r="AF68" s="11"/>
      <c r="AG68" s="11"/>
      <c r="AH68" s="11"/>
      <c r="AI68" s="11"/>
      <c r="AJ68" s="11"/>
      <c r="AK68" s="11"/>
      <c r="AL68" s="102"/>
      <c r="AM68" s="102"/>
      <c r="AN68" s="11"/>
      <c r="AO68" s="11"/>
      <c r="AP68" s="5"/>
      <c r="AQ68" s="5"/>
      <c r="AS68" s="5"/>
      <c r="AT68" s="5"/>
    </row>
    <row r="69" spans="3:46" ht="15.75" hidden="1" customHeight="1">
      <c r="C69" s="11"/>
      <c r="D69" s="101"/>
      <c r="E69" s="11"/>
      <c r="F69" s="11"/>
      <c r="G69" s="11"/>
      <c r="H69" s="102"/>
      <c r="I69" s="134"/>
      <c r="J69" s="11"/>
      <c r="K69" s="11"/>
      <c r="L69" s="11"/>
      <c r="P69" s="11"/>
      <c r="Q69" s="101"/>
      <c r="R69" s="11"/>
      <c r="S69" s="11"/>
      <c r="T69" s="11"/>
      <c r="U69" s="11"/>
      <c r="V69" s="11"/>
      <c r="W69" s="102"/>
      <c r="X69" s="11"/>
      <c r="Y69" s="11"/>
      <c r="Z69" s="11"/>
      <c r="AA69" s="11"/>
      <c r="AB69" s="11"/>
      <c r="AC69" s="11"/>
      <c r="AD69" s="11"/>
      <c r="AE69" s="11"/>
      <c r="AF69" s="11"/>
      <c r="AG69" s="11"/>
      <c r="AH69" s="11"/>
      <c r="AI69" s="11"/>
      <c r="AJ69" s="11"/>
      <c r="AK69" s="11"/>
      <c r="AL69" s="102"/>
      <c r="AM69" s="102"/>
      <c r="AN69" s="11"/>
      <c r="AO69" s="11"/>
      <c r="AP69" s="5"/>
      <c r="AQ69" s="5"/>
      <c r="AS69" s="5"/>
      <c r="AT69" s="5"/>
    </row>
    <row r="70" spans="3:46" ht="15.75" hidden="1" customHeight="1">
      <c r="C70" s="11"/>
      <c r="D70" s="101"/>
      <c r="E70" s="11"/>
      <c r="F70" s="11"/>
      <c r="G70" s="11"/>
      <c r="H70" s="102"/>
      <c r="I70" s="134"/>
      <c r="J70" s="11"/>
      <c r="K70" s="11"/>
      <c r="L70" s="11"/>
      <c r="P70" s="11"/>
      <c r="Q70" s="101"/>
      <c r="R70" s="11"/>
      <c r="S70" s="11"/>
      <c r="T70" s="11"/>
      <c r="U70" s="11"/>
      <c r="V70" s="11"/>
      <c r="W70" s="102"/>
      <c r="X70" s="11"/>
      <c r="Y70" s="11"/>
      <c r="Z70" s="11"/>
      <c r="AA70" s="11"/>
      <c r="AB70" s="11"/>
      <c r="AC70" s="11"/>
      <c r="AD70" s="11"/>
      <c r="AE70" s="11"/>
      <c r="AF70" s="11"/>
      <c r="AG70" s="11"/>
      <c r="AH70" s="11"/>
      <c r="AI70" s="11"/>
      <c r="AJ70" s="11"/>
      <c r="AK70" s="11"/>
      <c r="AL70" s="102"/>
      <c r="AM70" s="102"/>
      <c r="AN70" s="11"/>
      <c r="AO70" s="11"/>
      <c r="AP70" s="5"/>
      <c r="AQ70" s="5"/>
      <c r="AS70" s="5"/>
      <c r="AT70" s="5"/>
    </row>
    <row r="71" spans="3:46" ht="15.75" hidden="1" customHeight="1">
      <c r="C71" s="11"/>
      <c r="D71" s="101"/>
      <c r="E71" s="11"/>
      <c r="F71" s="11"/>
      <c r="G71" s="11"/>
      <c r="H71" s="102"/>
      <c r="I71" s="134"/>
      <c r="J71" s="11"/>
      <c r="K71" s="11"/>
      <c r="L71" s="11"/>
      <c r="P71" s="11"/>
      <c r="Q71" s="101"/>
      <c r="R71" s="11"/>
      <c r="S71" s="11"/>
      <c r="T71" s="11"/>
      <c r="U71" s="11"/>
      <c r="V71" s="11"/>
      <c r="W71" s="102"/>
      <c r="X71" s="11"/>
      <c r="Y71" s="11"/>
      <c r="Z71" s="11"/>
      <c r="AA71" s="11"/>
      <c r="AB71" s="11"/>
      <c r="AC71" s="11"/>
      <c r="AD71" s="11"/>
      <c r="AE71" s="11"/>
      <c r="AF71" s="11"/>
      <c r="AG71" s="11"/>
      <c r="AH71" s="11"/>
      <c r="AI71" s="11"/>
      <c r="AJ71" s="11"/>
      <c r="AK71" s="11"/>
      <c r="AL71" s="102"/>
      <c r="AM71" s="102"/>
      <c r="AN71" s="11"/>
      <c r="AO71" s="11"/>
      <c r="AP71" s="5"/>
      <c r="AQ71" s="5"/>
      <c r="AS71" s="5"/>
      <c r="AT71" s="5"/>
    </row>
    <row r="72" spans="3:46" ht="15.75" hidden="1" customHeight="1">
      <c r="C72" s="11"/>
      <c r="D72" s="101"/>
      <c r="E72" s="11"/>
      <c r="F72" s="11"/>
      <c r="G72" s="11"/>
      <c r="H72" s="102"/>
      <c r="I72" s="134"/>
      <c r="J72" s="11"/>
      <c r="K72" s="11"/>
      <c r="L72" s="11"/>
      <c r="P72" s="11"/>
      <c r="Q72" s="101"/>
      <c r="R72" s="11"/>
      <c r="S72" s="11"/>
      <c r="T72" s="11"/>
      <c r="U72" s="11"/>
      <c r="V72" s="11"/>
      <c r="W72" s="102"/>
      <c r="X72" s="11"/>
      <c r="Y72" s="11"/>
      <c r="Z72" s="11"/>
      <c r="AA72" s="11"/>
      <c r="AB72" s="11"/>
      <c r="AC72" s="11"/>
      <c r="AD72" s="11"/>
      <c r="AE72" s="11"/>
      <c r="AF72" s="11"/>
      <c r="AG72" s="11"/>
      <c r="AH72" s="11"/>
      <c r="AI72" s="11"/>
      <c r="AJ72" s="11"/>
      <c r="AK72" s="11"/>
      <c r="AL72" s="102"/>
      <c r="AM72" s="102"/>
      <c r="AN72" s="11"/>
      <c r="AO72" s="11"/>
      <c r="AP72" s="5"/>
      <c r="AQ72" s="5"/>
      <c r="AS72" s="5"/>
      <c r="AT72" s="5"/>
    </row>
    <row r="73" spans="3:46" ht="15.75" hidden="1" customHeight="1">
      <c r="C73" s="11"/>
      <c r="D73" s="101"/>
      <c r="E73" s="11"/>
      <c r="F73" s="11"/>
      <c r="G73" s="11"/>
      <c r="H73" s="102"/>
      <c r="I73" s="134"/>
      <c r="J73" s="11"/>
      <c r="K73" s="11"/>
      <c r="L73" s="11"/>
      <c r="P73" s="11"/>
      <c r="Q73" s="101"/>
      <c r="R73" s="11"/>
      <c r="S73" s="11"/>
      <c r="T73" s="11"/>
      <c r="U73" s="11"/>
      <c r="V73" s="11"/>
      <c r="W73" s="102"/>
      <c r="X73" s="11"/>
      <c r="Y73" s="11"/>
      <c r="Z73" s="11"/>
      <c r="AA73" s="11"/>
      <c r="AB73" s="11"/>
      <c r="AC73" s="11"/>
      <c r="AD73" s="11"/>
      <c r="AE73" s="11"/>
      <c r="AF73" s="11"/>
      <c r="AG73" s="11"/>
      <c r="AH73" s="11"/>
      <c r="AI73" s="11"/>
      <c r="AJ73" s="11"/>
      <c r="AK73" s="11"/>
      <c r="AL73" s="102"/>
      <c r="AM73" s="102"/>
      <c r="AN73" s="11"/>
      <c r="AO73" s="11"/>
      <c r="AP73" s="5"/>
      <c r="AQ73" s="5"/>
      <c r="AS73" s="5"/>
      <c r="AT73" s="5"/>
    </row>
    <row r="74" spans="3:46" ht="15.75" hidden="1" customHeight="1">
      <c r="C74" s="11"/>
      <c r="D74" s="101"/>
      <c r="E74" s="11"/>
      <c r="F74" s="11"/>
      <c r="G74" s="11"/>
      <c r="H74" s="102"/>
      <c r="I74" s="134"/>
      <c r="J74" s="11"/>
      <c r="K74" s="11"/>
      <c r="L74" s="11"/>
      <c r="P74" s="11"/>
      <c r="Q74" s="101"/>
      <c r="R74" s="11"/>
      <c r="S74" s="11"/>
      <c r="T74" s="11"/>
      <c r="U74" s="11"/>
      <c r="V74" s="11"/>
      <c r="W74" s="102"/>
      <c r="X74" s="11"/>
      <c r="Y74" s="11"/>
      <c r="Z74" s="11"/>
      <c r="AA74" s="11"/>
      <c r="AB74" s="11"/>
      <c r="AC74" s="11"/>
      <c r="AD74" s="11"/>
      <c r="AE74" s="11"/>
      <c r="AF74" s="11"/>
      <c r="AG74" s="11"/>
      <c r="AH74" s="11"/>
      <c r="AI74" s="11"/>
      <c r="AJ74" s="11"/>
      <c r="AK74" s="11"/>
      <c r="AL74" s="102"/>
      <c r="AM74" s="102"/>
      <c r="AN74" s="11"/>
      <c r="AO74" s="11"/>
      <c r="AP74" s="5"/>
      <c r="AQ74" s="5"/>
      <c r="AS74" s="5"/>
      <c r="AT74" s="5"/>
    </row>
    <row r="75" spans="3:46" ht="15.75" hidden="1" customHeight="1">
      <c r="C75" s="11"/>
      <c r="D75" s="101"/>
      <c r="E75" s="11"/>
      <c r="F75" s="11"/>
      <c r="G75" s="11"/>
      <c r="H75" s="102"/>
      <c r="I75" s="134"/>
      <c r="J75" s="11"/>
      <c r="K75" s="11"/>
      <c r="L75" s="11"/>
      <c r="P75" s="11"/>
      <c r="Q75" s="101"/>
      <c r="R75" s="11"/>
      <c r="S75" s="11"/>
      <c r="T75" s="11"/>
      <c r="U75" s="11"/>
      <c r="V75" s="11"/>
      <c r="W75" s="102"/>
      <c r="X75" s="11"/>
      <c r="Y75" s="11"/>
      <c r="Z75" s="11"/>
      <c r="AA75" s="11"/>
      <c r="AB75" s="11"/>
      <c r="AC75" s="11"/>
      <c r="AD75" s="11"/>
      <c r="AE75" s="11"/>
      <c r="AF75" s="11"/>
      <c r="AG75" s="11"/>
      <c r="AH75" s="11"/>
      <c r="AI75" s="11"/>
      <c r="AJ75" s="11"/>
      <c r="AK75" s="11"/>
      <c r="AL75" s="102"/>
      <c r="AM75" s="102"/>
      <c r="AN75" s="11"/>
      <c r="AO75" s="11"/>
      <c r="AP75" s="5"/>
      <c r="AQ75" s="5"/>
      <c r="AS75" s="5"/>
      <c r="AT75" s="5"/>
    </row>
    <row r="76" spans="3:46" ht="15.75" hidden="1" customHeight="1">
      <c r="C76" s="11"/>
      <c r="D76" s="101"/>
      <c r="E76" s="11"/>
      <c r="F76" s="11"/>
      <c r="G76" s="11"/>
      <c r="H76" s="102"/>
      <c r="I76" s="134"/>
      <c r="J76" s="11"/>
      <c r="K76" s="11"/>
      <c r="L76" s="11"/>
      <c r="P76" s="11"/>
      <c r="Q76" s="101"/>
      <c r="R76" s="11"/>
      <c r="S76" s="11"/>
      <c r="T76" s="11"/>
      <c r="U76" s="11"/>
      <c r="V76" s="11"/>
      <c r="W76" s="102"/>
      <c r="X76" s="11"/>
      <c r="Y76" s="11"/>
      <c r="Z76" s="11"/>
      <c r="AA76" s="11"/>
      <c r="AB76" s="11"/>
      <c r="AC76" s="11"/>
      <c r="AD76" s="11"/>
      <c r="AE76" s="11"/>
      <c r="AF76" s="11"/>
      <c r="AG76" s="11"/>
      <c r="AH76" s="11"/>
      <c r="AI76" s="11"/>
      <c r="AJ76" s="11"/>
      <c r="AK76" s="11"/>
      <c r="AL76" s="102"/>
      <c r="AM76" s="102"/>
      <c r="AN76" s="11"/>
      <c r="AO76" s="11"/>
      <c r="AP76" s="5"/>
      <c r="AQ76" s="5"/>
      <c r="AS76" s="5"/>
      <c r="AT76" s="5"/>
    </row>
    <row r="77" spans="3:46" ht="15.75" hidden="1" customHeight="1">
      <c r="C77" s="11"/>
      <c r="D77" s="101"/>
      <c r="E77" s="11"/>
      <c r="F77" s="11"/>
      <c r="G77" s="11"/>
      <c r="H77" s="102"/>
      <c r="I77" s="134"/>
      <c r="J77" s="11"/>
      <c r="K77" s="11"/>
      <c r="L77" s="11"/>
      <c r="P77" s="11"/>
      <c r="Q77" s="101"/>
      <c r="R77" s="11"/>
      <c r="S77" s="11"/>
      <c r="T77" s="11"/>
      <c r="U77" s="11"/>
      <c r="V77" s="11"/>
      <c r="W77" s="102"/>
      <c r="X77" s="11"/>
      <c r="Y77" s="11"/>
      <c r="Z77" s="11"/>
      <c r="AA77" s="11"/>
      <c r="AB77" s="11"/>
      <c r="AC77" s="11"/>
      <c r="AD77" s="11"/>
      <c r="AE77" s="11"/>
      <c r="AF77" s="11"/>
      <c r="AG77" s="11"/>
      <c r="AH77" s="11"/>
      <c r="AI77" s="11"/>
      <c r="AJ77" s="11"/>
      <c r="AK77" s="11"/>
      <c r="AL77" s="102"/>
      <c r="AM77" s="102"/>
      <c r="AN77" s="11"/>
      <c r="AO77" s="11"/>
      <c r="AP77" s="5"/>
      <c r="AQ77" s="5"/>
      <c r="AS77" s="5"/>
      <c r="AT77" s="5"/>
    </row>
    <row r="78" spans="3:46" ht="15.75" hidden="1" customHeight="1">
      <c r="C78" s="11"/>
      <c r="D78" s="101"/>
      <c r="E78" s="11"/>
      <c r="F78" s="11"/>
      <c r="G78" s="11"/>
      <c r="H78" s="102"/>
      <c r="I78" s="134"/>
      <c r="J78" s="11"/>
      <c r="K78" s="11"/>
      <c r="L78" s="11"/>
      <c r="P78" s="11"/>
      <c r="Q78" s="101"/>
      <c r="R78" s="11"/>
      <c r="S78" s="11"/>
      <c r="T78" s="11"/>
      <c r="U78" s="11"/>
      <c r="V78" s="11"/>
      <c r="W78" s="102"/>
      <c r="X78" s="11"/>
      <c r="Y78" s="11"/>
      <c r="Z78" s="11"/>
      <c r="AA78" s="11"/>
      <c r="AB78" s="11"/>
      <c r="AC78" s="11"/>
      <c r="AD78" s="11"/>
      <c r="AE78" s="11"/>
      <c r="AF78" s="11"/>
      <c r="AG78" s="11"/>
      <c r="AH78" s="11"/>
      <c r="AI78" s="11"/>
      <c r="AJ78" s="11"/>
      <c r="AK78" s="11"/>
      <c r="AL78" s="102"/>
      <c r="AM78" s="102"/>
      <c r="AN78" s="11"/>
      <c r="AO78" s="11"/>
      <c r="AP78" s="5"/>
      <c r="AQ78" s="5"/>
      <c r="AS78" s="5"/>
      <c r="AT78" s="5"/>
    </row>
    <row r="79" spans="3:46" ht="15.75" hidden="1" customHeight="1">
      <c r="C79" s="11"/>
      <c r="D79" s="101"/>
      <c r="E79" s="11"/>
      <c r="F79" s="11"/>
      <c r="G79" s="11"/>
      <c r="H79" s="102"/>
      <c r="I79" s="134"/>
      <c r="J79" s="11"/>
      <c r="K79" s="11"/>
      <c r="L79" s="11"/>
      <c r="P79" s="11"/>
      <c r="Q79" s="101"/>
      <c r="R79" s="11"/>
      <c r="S79" s="11"/>
      <c r="T79" s="11"/>
      <c r="U79" s="11"/>
      <c r="V79" s="11"/>
      <c r="W79" s="102"/>
      <c r="X79" s="11"/>
      <c r="Y79" s="11"/>
      <c r="Z79" s="11"/>
      <c r="AA79" s="11"/>
      <c r="AB79" s="11"/>
      <c r="AC79" s="11"/>
      <c r="AD79" s="11"/>
      <c r="AE79" s="11"/>
      <c r="AF79" s="11"/>
      <c r="AG79" s="11"/>
      <c r="AH79" s="11"/>
      <c r="AI79" s="11"/>
      <c r="AJ79" s="11"/>
      <c r="AK79" s="11"/>
      <c r="AL79" s="102"/>
      <c r="AM79" s="102"/>
      <c r="AN79" s="11"/>
      <c r="AO79" s="11"/>
      <c r="AP79" s="5"/>
      <c r="AQ79" s="5"/>
      <c r="AS79" s="5"/>
      <c r="AT79" s="5"/>
    </row>
    <row r="80" spans="3:46" ht="15.75" hidden="1" customHeight="1">
      <c r="C80" s="11"/>
      <c r="D80" s="101"/>
      <c r="E80" s="11"/>
      <c r="F80" s="11"/>
      <c r="G80" s="11"/>
      <c r="H80" s="102"/>
      <c r="I80" s="134"/>
      <c r="J80" s="11"/>
      <c r="K80" s="11"/>
      <c r="L80" s="11"/>
      <c r="P80" s="11"/>
      <c r="Q80" s="101"/>
      <c r="R80" s="11"/>
      <c r="S80" s="11"/>
      <c r="T80" s="11"/>
      <c r="U80" s="11"/>
      <c r="V80" s="11"/>
      <c r="W80" s="102"/>
      <c r="X80" s="11"/>
      <c r="Y80" s="11"/>
      <c r="Z80" s="11"/>
      <c r="AA80" s="11"/>
      <c r="AB80" s="11"/>
      <c r="AC80" s="11"/>
      <c r="AD80" s="11"/>
      <c r="AE80" s="11"/>
      <c r="AF80" s="11"/>
      <c r="AG80" s="11"/>
      <c r="AH80" s="11"/>
      <c r="AI80" s="11"/>
      <c r="AJ80" s="11"/>
      <c r="AK80" s="11"/>
      <c r="AL80" s="102"/>
      <c r="AM80" s="102"/>
      <c r="AN80" s="11"/>
      <c r="AO80" s="11"/>
      <c r="AP80" s="5"/>
      <c r="AQ80" s="5"/>
      <c r="AS80" s="5"/>
      <c r="AT80" s="5"/>
    </row>
    <row r="81" spans="3:46" ht="15.75" hidden="1" customHeight="1">
      <c r="C81" s="11"/>
      <c r="D81" s="101"/>
      <c r="E81" s="11"/>
      <c r="F81" s="11"/>
      <c r="G81" s="11"/>
      <c r="H81" s="102"/>
      <c r="I81" s="134"/>
      <c r="J81" s="11"/>
      <c r="K81" s="11"/>
      <c r="L81" s="11"/>
      <c r="P81" s="11"/>
      <c r="Q81" s="101"/>
      <c r="R81" s="11"/>
      <c r="S81" s="11"/>
      <c r="T81" s="11"/>
      <c r="U81" s="11"/>
      <c r="V81" s="11"/>
      <c r="W81" s="102"/>
      <c r="X81" s="11"/>
      <c r="Y81" s="11"/>
      <c r="Z81" s="11"/>
      <c r="AA81" s="11"/>
      <c r="AB81" s="11"/>
      <c r="AC81" s="11"/>
      <c r="AD81" s="11"/>
      <c r="AE81" s="11"/>
      <c r="AF81" s="11"/>
      <c r="AG81" s="11"/>
      <c r="AH81" s="11"/>
      <c r="AI81" s="11"/>
      <c r="AJ81" s="11"/>
      <c r="AK81" s="11"/>
      <c r="AL81" s="102"/>
      <c r="AM81" s="102"/>
      <c r="AN81" s="11"/>
      <c r="AO81" s="11"/>
      <c r="AP81" s="5"/>
      <c r="AQ81" s="5"/>
      <c r="AS81" s="5"/>
      <c r="AT81" s="5"/>
    </row>
    <row r="82" spans="3:46" ht="15.75" hidden="1" customHeight="1">
      <c r="C82" s="11"/>
      <c r="D82" s="101"/>
      <c r="E82" s="11"/>
      <c r="F82" s="11"/>
      <c r="G82" s="11"/>
      <c r="H82" s="102"/>
      <c r="I82" s="134"/>
      <c r="J82" s="11"/>
      <c r="K82" s="11"/>
      <c r="L82" s="11"/>
      <c r="P82" s="11"/>
      <c r="Q82" s="101"/>
      <c r="R82" s="11"/>
      <c r="S82" s="11"/>
      <c r="T82" s="11"/>
      <c r="U82" s="11"/>
      <c r="V82" s="11"/>
      <c r="W82" s="102"/>
      <c r="X82" s="11"/>
      <c r="Y82" s="11"/>
      <c r="Z82" s="11"/>
      <c r="AA82" s="11"/>
      <c r="AB82" s="11"/>
      <c r="AC82" s="11"/>
      <c r="AD82" s="11"/>
      <c r="AE82" s="11"/>
      <c r="AF82" s="11"/>
      <c r="AG82" s="11"/>
      <c r="AH82" s="11"/>
      <c r="AI82" s="11"/>
      <c r="AJ82" s="11"/>
      <c r="AK82" s="11"/>
      <c r="AL82" s="102"/>
      <c r="AM82" s="102"/>
      <c r="AN82" s="11"/>
      <c r="AO82" s="11"/>
      <c r="AP82" s="5"/>
      <c r="AQ82" s="5"/>
      <c r="AS82" s="5"/>
      <c r="AT82" s="5"/>
    </row>
    <row r="83" spans="3:46" ht="15.75" hidden="1" customHeight="1">
      <c r="C83" s="11"/>
      <c r="D83" s="101"/>
      <c r="E83" s="11"/>
      <c r="F83" s="11"/>
      <c r="G83" s="11"/>
      <c r="H83" s="102"/>
      <c r="I83" s="134"/>
      <c r="J83" s="11"/>
      <c r="K83" s="11"/>
      <c r="L83" s="11"/>
      <c r="P83" s="11"/>
      <c r="Q83" s="101"/>
      <c r="R83" s="11"/>
      <c r="S83" s="11"/>
      <c r="T83" s="11"/>
      <c r="U83" s="11"/>
      <c r="V83" s="11"/>
      <c r="W83" s="102"/>
      <c r="X83" s="11"/>
      <c r="Y83" s="11"/>
      <c r="Z83" s="11"/>
      <c r="AA83" s="11"/>
      <c r="AB83" s="11"/>
      <c r="AC83" s="11"/>
      <c r="AD83" s="11"/>
      <c r="AE83" s="11"/>
      <c r="AF83" s="11"/>
      <c r="AG83" s="11"/>
      <c r="AH83" s="11"/>
      <c r="AI83" s="11"/>
      <c r="AJ83" s="11"/>
      <c r="AK83" s="11"/>
      <c r="AL83" s="102"/>
      <c r="AM83" s="102"/>
      <c r="AN83" s="11"/>
      <c r="AO83" s="11"/>
      <c r="AP83" s="5"/>
      <c r="AQ83" s="5"/>
      <c r="AS83" s="5"/>
      <c r="AT83" s="5"/>
    </row>
    <row r="84" spans="3:46" ht="15.75" hidden="1" customHeight="1">
      <c r="C84" s="11"/>
      <c r="D84" s="101"/>
      <c r="E84" s="11"/>
      <c r="F84" s="11"/>
      <c r="G84" s="11"/>
      <c r="H84" s="102"/>
      <c r="I84" s="134"/>
      <c r="J84" s="11"/>
      <c r="K84" s="11"/>
      <c r="L84" s="11"/>
      <c r="P84" s="11"/>
      <c r="Q84" s="101"/>
      <c r="R84" s="11"/>
      <c r="S84" s="11"/>
      <c r="T84" s="11"/>
      <c r="U84" s="11"/>
      <c r="V84" s="11"/>
      <c r="W84" s="102"/>
      <c r="X84" s="11"/>
      <c r="Y84" s="11"/>
      <c r="Z84" s="11"/>
      <c r="AA84" s="11"/>
      <c r="AB84" s="11"/>
      <c r="AC84" s="11"/>
      <c r="AD84" s="11"/>
      <c r="AE84" s="11"/>
      <c r="AF84" s="11"/>
      <c r="AG84" s="11"/>
      <c r="AH84" s="11"/>
      <c r="AI84" s="11"/>
      <c r="AJ84" s="11"/>
      <c r="AK84" s="11"/>
      <c r="AL84" s="102"/>
      <c r="AM84" s="102"/>
      <c r="AN84" s="11"/>
      <c r="AO84" s="11"/>
      <c r="AP84" s="5"/>
      <c r="AQ84" s="5"/>
      <c r="AS84" s="5"/>
      <c r="AT84" s="5"/>
    </row>
    <row r="85" spans="3:46" ht="15.75" hidden="1" customHeight="1">
      <c r="C85" s="11"/>
      <c r="D85" s="101"/>
      <c r="E85" s="11"/>
      <c r="F85" s="11"/>
      <c r="G85" s="11"/>
      <c r="H85" s="102"/>
      <c r="I85" s="134"/>
      <c r="J85" s="11"/>
      <c r="K85" s="11"/>
      <c r="L85" s="11"/>
      <c r="P85" s="11"/>
      <c r="Q85" s="101"/>
      <c r="R85" s="11"/>
      <c r="S85" s="11"/>
      <c r="T85" s="11"/>
      <c r="U85" s="11"/>
      <c r="V85" s="11"/>
      <c r="W85" s="102"/>
      <c r="X85" s="11"/>
      <c r="Y85" s="11"/>
      <c r="Z85" s="11"/>
      <c r="AA85" s="11"/>
      <c r="AB85" s="11"/>
      <c r="AC85" s="11"/>
      <c r="AD85" s="11"/>
      <c r="AE85" s="11"/>
      <c r="AF85" s="11"/>
      <c r="AG85" s="11"/>
      <c r="AH85" s="11"/>
      <c r="AI85" s="11"/>
      <c r="AJ85" s="11"/>
      <c r="AK85" s="11"/>
      <c r="AL85" s="102"/>
      <c r="AM85" s="102"/>
      <c r="AN85" s="11"/>
      <c r="AO85" s="11"/>
      <c r="AP85" s="5"/>
      <c r="AQ85" s="5"/>
      <c r="AS85" s="5"/>
      <c r="AT85" s="5"/>
    </row>
    <row r="86" spans="3:46" ht="15.75" hidden="1" customHeight="1">
      <c r="C86" s="11"/>
      <c r="D86" s="101"/>
      <c r="E86" s="11"/>
      <c r="F86" s="11"/>
      <c r="G86" s="11"/>
      <c r="H86" s="102"/>
      <c r="I86" s="134"/>
      <c r="J86" s="11"/>
      <c r="K86" s="11"/>
      <c r="L86" s="11"/>
      <c r="P86" s="11"/>
      <c r="Q86" s="101"/>
      <c r="R86" s="11"/>
      <c r="S86" s="11"/>
      <c r="T86" s="11"/>
      <c r="U86" s="11"/>
      <c r="V86" s="11"/>
      <c r="W86" s="102"/>
      <c r="X86" s="11"/>
      <c r="Y86" s="11"/>
      <c r="Z86" s="11"/>
      <c r="AA86" s="11"/>
      <c r="AB86" s="11"/>
      <c r="AC86" s="11"/>
      <c r="AD86" s="11"/>
      <c r="AE86" s="11"/>
      <c r="AF86" s="11"/>
      <c r="AG86" s="11"/>
      <c r="AH86" s="11"/>
      <c r="AI86" s="11"/>
      <c r="AJ86" s="11"/>
      <c r="AK86" s="11"/>
      <c r="AL86" s="102"/>
      <c r="AM86" s="102"/>
      <c r="AN86" s="11"/>
      <c r="AO86" s="11"/>
      <c r="AP86" s="5"/>
      <c r="AQ86" s="5"/>
      <c r="AS86" s="5"/>
      <c r="AT86" s="5"/>
    </row>
    <row r="87" spans="3:46" ht="15.75" hidden="1" customHeight="1">
      <c r="C87" s="11"/>
      <c r="D87" s="101"/>
      <c r="E87" s="11"/>
      <c r="F87" s="11"/>
      <c r="G87" s="11"/>
      <c r="H87" s="102"/>
      <c r="I87" s="134"/>
      <c r="J87" s="11"/>
      <c r="K87" s="11"/>
      <c r="L87" s="11"/>
      <c r="P87" s="11"/>
      <c r="Q87" s="101"/>
      <c r="R87" s="11"/>
      <c r="S87" s="11"/>
      <c r="T87" s="11"/>
      <c r="U87" s="11"/>
      <c r="V87" s="11"/>
      <c r="W87" s="102"/>
      <c r="X87" s="11"/>
      <c r="Y87" s="11"/>
      <c r="Z87" s="11"/>
      <c r="AA87" s="11"/>
      <c r="AB87" s="11"/>
      <c r="AC87" s="11"/>
      <c r="AD87" s="11"/>
      <c r="AE87" s="11"/>
      <c r="AF87" s="11"/>
      <c r="AG87" s="11"/>
      <c r="AH87" s="11"/>
      <c r="AI87" s="11"/>
      <c r="AJ87" s="11"/>
      <c r="AK87" s="11"/>
      <c r="AL87" s="102"/>
      <c r="AM87" s="102"/>
      <c r="AN87" s="11"/>
      <c r="AO87" s="11"/>
      <c r="AP87" s="5"/>
      <c r="AQ87" s="5"/>
      <c r="AS87" s="5"/>
      <c r="AT87" s="5"/>
    </row>
    <row r="88" spans="3:46" ht="15.75" hidden="1" customHeight="1">
      <c r="C88" s="11"/>
      <c r="D88" s="101"/>
      <c r="E88" s="11"/>
      <c r="F88" s="11"/>
      <c r="G88" s="11"/>
      <c r="H88" s="102"/>
      <c r="I88" s="134"/>
      <c r="J88" s="11"/>
      <c r="K88" s="11"/>
      <c r="L88" s="11"/>
      <c r="P88" s="11"/>
      <c r="Q88" s="101"/>
      <c r="R88" s="11"/>
      <c r="S88" s="11"/>
      <c r="T88" s="11"/>
      <c r="U88" s="11"/>
      <c r="V88" s="11"/>
      <c r="W88" s="102"/>
      <c r="X88" s="11"/>
      <c r="Y88" s="11"/>
      <c r="Z88" s="11"/>
      <c r="AA88" s="11"/>
      <c r="AB88" s="11"/>
      <c r="AC88" s="11"/>
      <c r="AD88" s="11"/>
      <c r="AE88" s="11"/>
      <c r="AF88" s="11"/>
      <c r="AG88" s="11"/>
      <c r="AH88" s="11"/>
      <c r="AI88" s="11"/>
      <c r="AJ88" s="11"/>
      <c r="AK88" s="11"/>
      <c r="AL88" s="102"/>
      <c r="AM88" s="102"/>
      <c r="AN88" s="11"/>
      <c r="AO88" s="11"/>
      <c r="AP88" s="5"/>
      <c r="AQ88" s="5"/>
      <c r="AS88" s="5"/>
      <c r="AT88" s="5"/>
    </row>
    <row r="89" spans="3:46" ht="15.75" hidden="1" customHeight="1">
      <c r="C89" s="11"/>
      <c r="D89" s="101"/>
      <c r="E89" s="11"/>
      <c r="F89" s="11"/>
      <c r="G89" s="11"/>
      <c r="H89" s="102"/>
      <c r="I89" s="134"/>
      <c r="J89" s="11"/>
      <c r="K89" s="11"/>
      <c r="L89" s="11"/>
      <c r="P89" s="11"/>
      <c r="Q89" s="101"/>
      <c r="R89" s="11"/>
      <c r="S89" s="11"/>
      <c r="T89" s="11"/>
      <c r="U89" s="11"/>
      <c r="V89" s="11"/>
      <c r="W89" s="102"/>
      <c r="X89" s="11"/>
      <c r="Y89" s="11"/>
      <c r="Z89" s="11"/>
      <c r="AA89" s="11"/>
      <c r="AB89" s="11"/>
      <c r="AC89" s="11"/>
      <c r="AD89" s="11"/>
      <c r="AE89" s="11"/>
      <c r="AF89" s="11"/>
      <c r="AG89" s="11"/>
      <c r="AH89" s="11"/>
      <c r="AI89" s="11"/>
      <c r="AJ89" s="11"/>
      <c r="AK89" s="11"/>
      <c r="AL89" s="102"/>
      <c r="AM89" s="102"/>
      <c r="AN89" s="11"/>
      <c r="AO89" s="11"/>
      <c r="AP89" s="5"/>
      <c r="AQ89" s="5"/>
      <c r="AS89" s="5"/>
      <c r="AT89" s="5"/>
    </row>
    <row r="90" spans="3:46" ht="15.75" hidden="1" customHeight="1">
      <c r="C90" s="11"/>
      <c r="D90" s="101"/>
      <c r="E90" s="11"/>
      <c r="F90" s="11"/>
      <c r="G90" s="11"/>
      <c r="H90" s="102"/>
      <c r="I90" s="134"/>
      <c r="J90" s="11"/>
      <c r="K90" s="11"/>
      <c r="L90" s="11"/>
      <c r="P90" s="11"/>
      <c r="Q90" s="101"/>
      <c r="R90" s="11"/>
      <c r="S90" s="11"/>
      <c r="T90" s="11"/>
      <c r="U90" s="11"/>
      <c r="V90" s="11"/>
      <c r="W90" s="102"/>
      <c r="X90" s="11"/>
      <c r="Y90" s="11"/>
      <c r="Z90" s="11"/>
      <c r="AA90" s="11"/>
      <c r="AB90" s="11"/>
      <c r="AC90" s="11"/>
      <c r="AD90" s="11"/>
      <c r="AE90" s="11"/>
      <c r="AF90" s="11"/>
      <c r="AG90" s="11"/>
      <c r="AH90" s="11"/>
      <c r="AI90" s="11"/>
      <c r="AJ90" s="11"/>
      <c r="AK90" s="11"/>
      <c r="AL90" s="102"/>
      <c r="AM90" s="102"/>
      <c r="AN90" s="11"/>
      <c r="AO90" s="11"/>
      <c r="AP90" s="5"/>
      <c r="AQ90" s="5"/>
      <c r="AS90" s="5"/>
      <c r="AT90" s="5"/>
    </row>
    <row r="91" spans="3:46" ht="15.75" hidden="1" customHeight="1">
      <c r="C91" s="11"/>
      <c r="D91" s="101"/>
      <c r="E91" s="11"/>
      <c r="F91" s="11"/>
      <c r="G91" s="11"/>
      <c r="H91" s="102"/>
      <c r="I91" s="134"/>
      <c r="J91" s="11"/>
      <c r="K91" s="11"/>
      <c r="L91" s="11"/>
      <c r="P91" s="11"/>
      <c r="Q91" s="101"/>
      <c r="R91" s="11"/>
      <c r="S91" s="11"/>
      <c r="T91" s="11"/>
      <c r="U91" s="11"/>
      <c r="V91" s="11"/>
      <c r="W91" s="102"/>
      <c r="X91" s="11"/>
      <c r="Y91" s="11"/>
      <c r="Z91" s="11"/>
      <c r="AA91" s="11"/>
      <c r="AB91" s="11"/>
      <c r="AC91" s="11"/>
      <c r="AD91" s="11"/>
      <c r="AE91" s="11"/>
      <c r="AF91" s="11"/>
      <c r="AG91" s="11"/>
      <c r="AH91" s="11"/>
      <c r="AI91" s="11"/>
      <c r="AJ91" s="11"/>
      <c r="AK91" s="11"/>
      <c r="AL91" s="102"/>
      <c r="AM91" s="102"/>
      <c r="AN91" s="11"/>
      <c r="AO91" s="11"/>
      <c r="AP91" s="5"/>
      <c r="AQ91" s="5"/>
      <c r="AS91" s="5"/>
      <c r="AT91" s="5"/>
    </row>
    <row r="92" spans="3:46" ht="15.75" hidden="1" customHeight="1">
      <c r="C92" s="11"/>
      <c r="D92" s="101"/>
      <c r="E92" s="11"/>
      <c r="F92" s="11"/>
      <c r="G92" s="11"/>
      <c r="H92" s="102"/>
      <c r="I92" s="134"/>
      <c r="J92" s="11"/>
      <c r="K92" s="11"/>
      <c r="L92" s="11"/>
      <c r="P92" s="11"/>
      <c r="Q92" s="101"/>
      <c r="R92" s="11"/>
      <c r="S92" s="11"/>
      <c r="T92" s="11"/>
      <c r="U92" s="11"/>
      <c r="V92" s="11"/>
      <c r="W92" s="102"/>
      <c r="X92" s="11"/>
      <c r="Y92" s="11"/>
      <c r="Z92" s="11"/>
      <c r="AA92" s="11"/>
      <c r="AB92" s="11"/>
      <c r="AC92" s="11"/>
      <c r="AD92" s="11"/>
      <c r="AE92" s="11"/>
      <c r="AF92" s="11"/>
      <c r="AG92" s="11"/>
      <c r="AH92" s="11"/>
      <c r="AI92" s="11"/>
      <c r="AJ92" s="11"/>
      <c r="AK92" s="11"/>
      <c r="AL92" s="102"/>
      <c r="AM92" s="102"/>
      <c r="AN92" s="11"/>
      <c r="AO92" s="11"/>
      <c r="AP92" s="5"/>
      <c r="AQ92" s="5"/>
      <c r="AS92" s="5"/>
      <c r="AT92" s="5"/>
    </row>
    <row r="93" spans="3:46" ht="15.75" hidden="1" customHeight="1">
      <c r="C93" s="11"/>
      <c r="D93" s="101"/>
      <c r="E93" s="11"/>
      <c r="F93" s="11"/>
      <c r="G93" s="11"/>
      <c r="H93" s="102"/>
      <c r="I93" s="134"/>
      <c r="J93" s="11"/>
      <c r="K93" s="11"/>
      <c r="L93" s="11"/>
      <c r="P93" s="11"/>
      <c r="Q93" s="101"/>
      <c r="R93" s="11"/>
      <c r="S93" s="11"/>
      <c r="T93" s="11"/>
      <c r="U93" s="11"/>
      <c r="V93" s="11"/>
      <c r="W93" s="102"/>
      <c r="X93" s="11"/>
      <c r="Y93" s="11"/>
      <c r="Z93" s="11"/>
      <c r="AA93" s="11"/>
      <c r="AB93" s="11"/>
      <c r="AC93" s="11"/>
      <c r="AD93" s="11"/>
      <c r="AE93" s="11"/>
      <c r="AF93" s="11"/>
      <c r="AG93" s="11"/>
      <c r="AH93" s="11"/>
      <c r="AI93" s="11"/>
      <c r="AJ93" s="11"/>
      <c r="AK93" s="11"/>
      <c r="AL93" s="102"/>
      <c r="AM93" s="102"/>
      <c r="AN93" s="11"/>
      <c r="AO93" s="11"/>
      <c r="AP93" s="5"/>
      <c r="AQ93" s="5"/>
      <c r="AS93" s="5"/>
      <c r="AT93" s="5"/>
    </row>
    <row r="94" spans="3:46" ht="15.75" hidden="1" customHeight="1">
      <c r="C94" s="11"/>
      <c r="D94" s="101"/>
      <c r="E94" s="11"/>
      <c r="F94" s="11"/>
      <c r="G94" s="11"/>
      <c r="H94" s="102"/>
      <c r="I94" s="134"/>
      <c r="J94" s="11"/>
      <c r="K94" s="11"/>
      <c r="L94" s="11"/>
      <c r="P94" s="11"/>
      <c r="Q94" s="101"/>
      <c r="R94" s="11"/>
      <c r="S94" s="11"/>
      <c r="T94" s="11"/>
      <c r="U94" s="11"/>
      <c r="V94" s="11"/>
      <c r="W94" s="102"/>
      <c r="X94" s="11"/>
      <c r="Y94" s="11"/>
      <c r="Z94" s="11"/>
      <c r="AA94" s="11"/>
      <c r="AB94" s="11"/>
      <c r="AC94" s="11"/>
      <c r="AD94" s="11"/>
      <c r="AE94" s="11"/>
      <c r="AF94" s="11"/>
      <c r="AG94" s="11"/>
      <c r="AH94" s="11"/>
      <c r="AI94" s="11"/>
      <c r="AJ94" s="11"/>
      <c r="AK94" s="11"/>
      <c r="AL94" s="102"/>
      <c r="AM94" s="102"/>
      <c r="AN94" s="11"/>
      <c r="AO94" s="11"/>
      <c r="AP94" s="5"/>
      <c r="AQ94" s="5"/>
      <c r="AS94" s="5"/>
      <c r="AT94" s="5"/>
    </row>
    <row r="95" spans="3:46" ht="15.75" hidden="1" customHeight="1">
      <c r="C95" s="11"/>
      <c r="D95" s="101"/>
      <c r="E95" s="11"/>
      <c r="F95" s="11"/>
      <c r="G95" s="11"/>
      <c r="H95" s="102"/>
      <c r="I95" s="134"/>
      <c r="J95" s="11"/>
      <c r="K95" s="11"/>
      <c r="L95" s="11"/>
      <c r="P95" s="11"/>
      <c r="Q95" s="101"/>
      <c r="R95" s="11"/>
      <c r="S95" s="11"/>
      <c r="T95" s="11"/>
      <c r="U95" s="11"/>
      <c r="V95" s="11"/>
      <c r="W95" s="102"/>
      <c r="X95" s="11"/>
      <c r="Y95" s="11"/>
      <c r="Z95" s="11"/>
      <c r="AA95" s="11"/>
      <c r="AB95" s="11"/>
      <c r="AC95" s="11"/>
      <c r="AD95" s="11"/>
      <c r="AE95" s="11"/>
      <c r="AF95" s="11"/>
      <c r="AG95" s="11"/>
      <c r="AH95" s="11"/>
      <c r="AI95" s="11"/>
      <c r="AJ95" s="11"/>
      <c r="AK95" s="11"/>
      <c r="AL95" s="102"/>
      <c r="AM95" s="102"/>
      <c r="AN95" s="11"/>
      <c r="AO95" s="11"/>
      <c r="AP95" s="5"/>
      <c r="AQ95" s="5"/>
      <c r="AS95" s="5"/>
      <c r="AT95" s="5"/>
    </row>
    <row r="96" spans="3:46" ht="15.75" hidden="1" customHeight="1">
      <c r="C96" s="11"/>
      <c r="D96" s="101"/>
      <c r="E96" s="11"/>
      <c r="F96" s="11"/>
      <c r="G96" s="11"/>
      <c r="H96" s="102"/>
      <c r="I96" s="134"/>
      <c r="J96" s="11"/>
      <c r="K96" s="11"/>
      <c r="L96" s="11"/>
      <c r="P96" s="11"/>
      <c r="Q96" s="101"/>
      <c r="R96" s="11"/>
      <c r="S96" s="11"/>
      <c r="T96" s="11"/>
      <c r="U96" s="11"/>
      <c r="V96" s="11"/>
      <c r="W96" s="102"/>
      <c r="X96" s="11"/>
      <c r="Y96" s="11"/>
      <c r="Z96" s="11"/>
      <c r="AA96" s="11"/>
      <c r="AB96" s="11"/>
      <c r="AC96" s="11"/>
      <c r="AD96" s="11"/>
      <c r="AE96" s="11"/>
      <c r="AF96" s="11"/>
      <c r="AG96" s="11"/>
      <c r="AH96" s="11"/>
      <c r="AI96" s="11"/>
      <c r="AJ96" s="11"/>
      <c r="AK96" s="11"/>
      <c r="AL96" s="102"/>
      <c r="AM96" s="102"/>
      <c r="AN96" s="11"/>
      <c r="AO96" s="11"/>
      <c r="AP96" s="5"/>
      <c r="AQ96" s="5"/>
      <c r="AS96" s="5"/>
      <c r="AT96" s="5"/>
    </row>
    <row r="97" spans="3:46" ht="15.75" hidden="1" customHeight="1">
      <c r="C97" s="11"/>
      <c r="D97" s="101"/>
      <c r="E97" s="11"/>
      <c r="F97" s="11"/>
      <c r="G97" s="11"/>
      <c r="H97" s="102"/>
      <c r="I97" s="134"/>
      <c r="J97" s="11"/>
      <c r="K97" s="11"/>
      <c r="L97" s="11"/>
      <c r="P97" s="11"/>
      <c r="Q97" s="101"/>
      <c r="R97" s="11"/>
      <c r="S97" s="11"/>
      <c r="T97" s="11"/>
      <c r="U97" s="11"/>
      <c r="V97" s="11"/>
      <c r="W97" s="102"/>
      <c r="X97" s="11"/>
      <c r="Y97" s="11"/>
      <c r="Z97" s="11"/>
      <c r="AA97" s="11"/>
      <c r="AB97" s="11"/>
      <c r="AC97" s="11"/>
      <c r="AD97" s="11"/>
      <c r="AE97" s="11"/>
      <c r="AF97" s="11"/>
      <c r="AG97" s="11"/>
      <c r="AH97" s="11"/>
      <c r="AI97" s="11"/>
      <c r="AJ97" s="11"/>
      <c r="AK97" s="11"/>
      <c r="AL97" s="102"/>
      <c r="AM97" s="102"/>
      <c r="AN97" s="11"/>
      <c r="AO97" s="11"/>
      <c r="AP97" s="5"/>
      <c r="AQ97" s="5"/>
      <c r="AS97" s="5"/>
      <c r="AT97" s="5"/>
    </row>
    <row r="98" spans="3:46" ht="15.75" hidden="1" customHeight="1">
      <c r="C98" s="11"/>
      <c r="D98" s="101"/>
      <c r="E98" s="11"/>
      <c r="F98" s="11"/>
      <c r="G98" s="11"/>
      <c r="H98" s="102"/>
      <c r="I98" s="134"/>
      <c r="J98" s="11"/>
      <c r="K98" s="11"/>
      <c r="L98" s="11"/>
      <c r="P98" s="11"/>
      <c r="Q98" s="101"/>
      <c r="R98" s="11"/>
      <c r="S98" s="11"/>
      <c r="T98" s="11"/>
      <c r="U98" s="11"/>
      <c r="V98" s="11"/>
      <c r="W98" s="102"/>
      <c r="X98" s="11"/>
      <c r="Y98" s="11"/>
      <c r="Z98" s="11"/>
      <c r="AA98" s="11"/>
      <c r="AB98" s="11"/>
      <c r="AC98" s="11"/>
      <c r="AD98" s="11"/>
      <c r="AE98" s="11"/>
      <c r="AF98" s="11"/>
      <c r="AG98" s="11"/>
      <c r="AH98" s="11"/>
      <c r="AI98" s="11"/>
      <c r="AJ98" s="11"/>
      <c r="AK98" s="11"/>
      <c r="AL98" s="102"/>
      <c r="AM98" s="102"/>
      <c r="AN98" s="11"/>
      <c r="AO98" s="11"/>
      <c r="AP98" s="5"/>
      <c r="AQ98" s="5"/>
      <c r="AS98" s="5"/>
      <c r="AT98" s="5"/>
    </row>
    <row r="99" spans="3:46" ht="15.75" hidden="1" customHeight="1">
      <c r="C99" s="11"/>
      <c r="D99" s="101"/>
      <c r="E99" s="11"/>
      <c r="F99" s="11"/>
      <c r="G99" s="11"/>
      <c r="H99" s="102"/>
      <c r="I99" s="134"/>
      <c r="J99" s="11"/>
      <c r="K99" s="11"/>
      <c r="L99" s="11"/>
      <c r="P99" s="11"/>
      <c r="Q99" s="101"/>
      <c r="R99" s="11"/>
      <c r="S99" s="11"/>
      <c r="T99" s="11"/>
      <c r="U99" s="11"/>
      <c r="V99" s="11"/>
      <c r="W99" s="102"/>
      <c r="X99" s="11"/>
      <c r="Y99" s="11"/>
      <c r="Z99" s="11"/>
      <c r="AA99" s="11"/>
      <c r="AB99" s="11"/>
      <c r="AC99" s="11"/>
      <c r="AD99" s="11"/>
      <c r="AE99" s="11"/>
      <c r="AF99" s="11"/>
      <c r="AG99" s="11"/>
      <c r="AH99" s="11"/>
      <c r="AI99" s="11"/>
      <c r="AJ99" s="11"/>
      <c r="AK99" s="11"/>
      <c r="AL99" s="102"/>
      <c r="AM99" s="102"/>
      <c r="AN99" s="11"/>
      <c r="AO99" s="11"/>
      <c r="AP99" s="5"/>
      <c r="AQ99" s="5"/>
      <c r="AS99" s="5"/>
      <c r="AT99" s="5"/>
    </row>
    <row r="100" spans="3:46" ht="15.75" hidden="1" customHeight="1">
      <c r="C100" s="11"/>
      <c r="D100" s="101"/>
      <c r="E100" s="11"/>
      <c r="F100" s="11"/>
      <c r="G100" s="11"/>
      <c r="H100" s="102"/>
      <c r="I100" s="134"/>
      <c r="J100" s="11"/>
      <c r="K100" s="11"/>
      <c r="L100" s="11"/>
      <c r="P100" s="11"/>
      <c r="Q100" s="101"/>
      <c r="R100" s="11"/>
      <c r="S100" s="11"/>
      <c r="T100" s="11"/>
      <c r="U100" s="11"/>
      <c r="V100" s="11"/>
      <c r="W100" s="102"/>
      <c r="X100" s="11"/>
      <c r="Y100" s="11"/>
      <c r="Z100" s="11"/>
      <c r="AA100" s="11"/>
      <c r="AB100" s="11"/>
      <c r="AC100" s="11"/>
      <c r="AD100" s="11"/>
      <c r="AE100" s="11"/>
      <c r="AF100" s="11"/>
      <c r="AG100" s="11"/>
      <c r="AH100" s="11"/>
      <c r="AI100" s="11"/>
      <c r="AJ100" s="11"/>
      <c r="AK100" s="11"/>
      <c r="AL100" s="102"/>
      <c r="AM100" s="102"/>
      <c r="AN100" s="11"/>
      <c r="AO100" s="11"/>
      <c r="AP100" s="5"/>
      <c r="AQ100" s="5"/>
      <c r="AS100" s="5"/>
      <c r="AT100" s="5"/>
    </row>
    <row r="101" spans="3:46" ht="15.75" hidden="1" customHeight="1">
      <c r="C101" s="11"/>
      <c r="D101" s="101"/>
      <c r="E101" s="11"/>
      <c r="F101" s="11"/>
      <c r="G101" s="11"/>
      <c r="H101" s="102"/>
      <c r="I101" s="134"/>
      <c r="J101" s="11"/>
      <c r="K101" s="11"/>
      <c r="L101" s="11"/>
      <c r="P101" s="11"/>
      <c r="Q101" s="101"/>
      <c r="R101" s="11"/>
      <c r="S101" s="11"/>
      <c r="T101" s="11"/>
      <c r="U101" s="11"/>
      <c r="V101" s="11"/>
      <c r="W101" s="102"/>
      <c r="X101" s="11"/>
      <c r="Y101" s="11"/>
      <c r="Z101" s="11"/>
      <c r="AA101" s="11"/>
      <c r="AB101" s="11"/>
      <c r="AC101" s="11"/>
      <c r="AD101" s="11"/>
      <c r="AE101" s="11"/>
      <c r="AF101" s="11"/>
      <c r="AG101" s="11"/>
      <c r="AH101" s="11"/>
      <c r="AI101" s="11"/>
      <c r="AJ101" s="11"/>
      <c r="AK101" s="11"/>
      <c r="AL101" s="102"/>
      <c r="AM101" s="102"/>
      <c r="AN101" s="11"/>
      <c r="AO101" s="11"/>
      <c r="AP101" s="5"/>
      <c r="AQ101" s="5"/>
      <c r="AS101" s="5"/>
      <c r="AT101" s="5"/>
    </row>
    <row r="102" spans="3:46" ht="15.75" hidden="1" customHeight="1">
      <c r="C102" s="11"/>
      <c r="D102" s="101"/>
      <c r="E102" s="11"/>
      <c r="F102" s="11"/>
      <c r="G102" s="11"/>
      <c r="H102" s="102"/>
      <c r="I102" s="134"/>
      <c r="J102" s="11"/>
      <c r="K102" s="11"/>
      <c r="L102" s="11"/>
      <c r="P102" s="11"/>
      <c r="Q102" s="101"/>
      <c r="R102" s="11"/>
      <c r="S102" s="11"/>
      <c r="T102" s="11"/>
      <c r="U102" s="11"/>
      <c r="V102" s="11"/>
      <c r="W102" s="102"/>
      <c r="X102" s="11"/>
      <c r="Y102" s="11"/>
      <c r="Z102" s="11"/>
      <c r="AA102" s="11"/>
      <c r="AB102" s="11"/>
      <c r="AC102" s="11"/>
      <c r="AD102" s="11"/>
      <c r="AE102" s="11"/>
      <c r="AF102" s="11"/>
      <c r="AG102" s="11"/>
      <c r="AH102" s="11"/>
      <c r="AI102" s="11"/>
      <c r="AJ102" s="11"/>
      <c r="AK102" s="11"/>
      <c r="AL102" s="102"/>
      <c r="AM102" s="102"/>
      <c r="AN102" s="11"/>
      <c r="AO102" s="11"/>
      <c r="AP102" s="5"/>
      <c r="AQ102" s="5"/>
      <c r="AS102" s="5"/>
      <c r="AT102" s="5"/>
    </row>
    <row r="103" spans="3:46" ht="15.75" hidden="1" customHeight="1">
      <c r="C103" s="11"/>
      <c r="D103" s="101"/>
      <c r="E103" s="11"/>
      <c r="F103" s="11"/>
      <c r="G103" s="11"/>
      <c r="H103" s="102"/>
      <c r="I103" s="134"/>
      <c r="J103" s="11"/>
      <c r="K103" s="11"/>
      <c r="L103" s="11"/>
      <c r="P103" s="11"/>
      <c r="Q103" s="101"/>
      <c r="R103" s="11"/>
      <c r="S103" s="11"/>
      <c r="T103" s="11"/>
      <c r="U103" s="11"/>
      <c r="V103" s="11"/>
      <c r="W103" s="102"/>
      <c r="X103" s="11"/>
      <c r="Y103" s="11"/>
      <c r="Z103" s="11"/>
      <c r="AA103" s="11"/>
      <c r="AB103" s="11"/>
      <c r="AC103" s="11"/>
      <c r="AD103" s="11"/>
      <c r="AE103" s="11"/>
      <c r="AF103" s="11"/>
      <c r="AG103" s="11"/>
      <c r="AH103" s="11"/>
      <c r="AI103" s="11"/>
      <c r="AJ103" s="11"/>
      <c r="AK103" s="11"/>
      <c r="AL103" s="102"/>
      <c r="AM103" s="102"/>
      <c r="AN103" s="11"/>
      <c r="AO103" s="11"/>
      <c r="AP103" s="5"/>
      <c r="AQ103" s="5"/>
      <c r="AS103" s="5"/>
      <c r="AT103" s="5"/>
    </row>
    <row r="104" spans="3:46" ht="15.75" hidden="1" customHeight="1">
      <c r="C104" s="11"/>
      <c r="D104" s="101"/>
      <c r="E104" s="11"/>
      <c r="F104" s="11"/>
      <c r="G104" s="11"/>
      <c r="H104" s="102"/>
      <c r="I104" s="134"/>
      <c r="J104" s="11"/>
      <c r="K104" s="11"/>
      <c r="L104" s="11"/>
      <c r="P104" s="11"/>
      <c r="Q104" s="101"/>
      <c r="R104" s="11"/>
      <c r="S104" s="11"/>
      <c r="T104" s="11"/>
      <c r="U104" s="11"/>
      <c r="V104" s="11"/>
      <c r="W104" s="102"/>
      <c r="X104" s="11"/>
      <c r="Y104" s="11"/>
      <c r="Z104" s="11"/>
      <c r="AA104" s="11"/>
      <c r="AB104" s="11"/>
      <c r="AC104" s="11"/>
      <c r="AD104" s="11"/>
      <c r="AE104" s="11"/>
      <c r="AF104" s="11"/>
      <c r="AG104" s="11"/>
      <c r="AH104" s="11"/>
      <c r="AI104" s="11"/>
      <c r="AJ104" s="11"/>
      <c r="AK104" s="11"/>
      <c r="AL104" s="102"/>
      <c r="AM104" s="102"/>
      <c r="AN104" s="11"/>
      <c r="AO104" s="11"/>
      <c r="AP104" s="5"/>
      <c r="AQ104" s="5"/>
      <c r="AS104" s="5"/>
      <c r="AT104" s="5"/>
    </row>
    <row r="105" spans="3:46" ht="15.75" hidden="1" customHeight="1">
      <c r="C105" s="11"/>
      <c r="D105" s="101"/>
      <c r="E105" s="11"/>
      <c r="F105" s="11"/>
      <c r="G105" s="11"/>
      <c r="H105" s="102"/>
      <c r="I105" s="134"/>
      <c r="J105" s="11"/>
      <c r="K105" s="11"/>
      <c r="L105" s="11"/>
      <c r="P105" s="11"/>
      <c r="Q105" s="101"/>
      <c r="R105" s="11"/>
      <c r="S105" s="11"/>
      <c r="T105" s="11"/>
      <c r="U105" s="11"/>
      <c r="V105" s="11"/>
      <c r="W105" s="102"/>
      <c r="X105" s="11"/>
      <c r="Y105" s="11"/>
      <c r="Z105" s="11"/>
      <c r="AA105" s="11"/>
      <c r="AB105" s="11"/>
      <c r="AC105" s="11"/>
      <c r="AD105" s="11"/>
      <c r="AE105" s="11"/>
      <c r="AF105" s="11"/>
      <c r="AG105" s="11"/>
      <c r="AH105" s="11"/>
      <c r="AI105" s="11"/>
      <c r="AJ105" s="11"/>
      <c r="AK105" s="11"/>
      <c r="AL105" s="102"/>
      <c r="AM105" s="102"/>
      <c r="AN105" s="11"/>
      <c r="AO105" s="11"/>
      <c r="AP105" s="5"/>
      <c r="AQ105" s="5"/>
      <c r="AS105" s="5"/>
      <c r="AT105" s="5"/>
    </row>
    <row r="106" spans="3:46" ht="15.75" hidden="1" customHeight="1">
      <c r="C106" s="11"/>
      <c r="D106" s="101"/>
      <c r="E106" s="11"/>
      <c r="F106" s="11"/>
      <c r="G106" s="11"/>
      <c r="H106" s="102"/>
      <c r="I106" s="134"/>
      <c r="J106" s="11"/>
      <c r="K106" s="11"/>
      <c r="L106" s="11"/>
      <c r="P106" s="11"/>
      <c r="Q106" s="101"/>
      <c r="R106" s="11"/>
      <c r="S106" s="11"/>
      <c r="T106" s="11"/>
      <c r="U106" s="11"/>
      <c r="V106" s="11"/>
      <c r="W106" s="102"/>
      <c r="X106" s="11"/>
      <c r="Y106" s="11"/>
      <c r="Z106" s="11"/>
      <c r="AA106" s="11"/>
      <c r="AB106" s="11"/>
      <c r="AC106" s="11"/>
      <c r="AD106" s="11"/>
      <c r="AE106" s="11"/>
      <c r="AF106" s="11"/>
      <c r="AG106" s="11"/>
      <c r="AH106" s="11"/>
      <c r="AI106" s="11"/>
      <c r="AJ106" s="11"/>
      <c r="AK106" s="11"/>
      <c r="AL106" s="102"/>
      <c r="AM106" s="102"/>
      <c r="AN106" s="11"/>
      <c r="AO106" s="11"/>
      <c r="AP106" s="5"/>
      <c r="AQ106" s="5"/>
      <c r="AS106" s="5"/>
      <c r="AT106" s="5"/>
    </row>
    <row r="107" spans="3:46" ht="15.75" hidden="1" customHeight="1">
      <c r="C107" s="11"/>
      <c r="D107" s="101"/>
      <c r="E107" s="11"/>
      <c r="F107" s="11"/>
      <c r="G107" s="11"/>
      <c r="H107" s="102"/>
      <c r="I107" s="134"/>
      <c r="J107" s="11"/>
      <c r="K107" s="11"/>
      <c r="L107" s="11"/>
      <c r="P107" s="11"/>
      <c r="Q107" s="101"/>
      <c r="R107" s="11"/>
      <c r="S107" s="11"/>
      <c r="T107" s="11"/>
      <c r="U107" s="11"/>
      <c r="V107" s="11"/>
      <c r="W107" s="102"/>
      <c r="X107" s="11"/>
      <c r="Y107" s="11"/>
      <c r="Z107" s="11"/>
      <c r="AA107" s="11"/>
      <c r="AB107" s="11"/>
      <c r="AC107" s="11"/>
      <c r="AD107" s="11"/>
      <c r="AE107" s="11"/>
      <c r="AF107" s="11"/>
      <c r="AG107" s="11"/>
      <c r="AH107" s="11"/>
      <c r="AI107" s="11"/>
      <c r="AJ107" s="11"/>
      <c r="AK107" s="11"/>
      <c r="AL107" s="102"/>
      <c r="AM107" s="102"/>
      <c r="AN107" s="11"/>
      <c r="AO107" s="11"/>
      <c r="AP107" s="5"/>
      <c r="AQ107" s="5"/>
      <c r="AS107" s="5"/>
      <c r="AT107" s="5"/>
    </row>
    <row r="108" spans="3:46" ht="15.75" hidden="1" customHeight="1">
      <c r="C108" s="11"/>
      <c r="D108" s="101"/>
      <c r="E108" s="11"/>
      <c r="F108" s="11"/>
      <c r="G108" s="11"/>
      <c r="H108" s="102"/>
      <c r="I108" s="134"/>
      <c r="J108" s="11"/>
      <c r="K108" s="11"/>
      <c r="L108" s="11"/>
      <c r="P108" s="11"/>
      <c r="Q108" s="101"/>
      <c r="R108" s="11"/>
      <c r="S108" s="11"/>
      <c r="T108" s="11"/>
      <c r="U108" s="11"/>
      <c r="V108" s="11"/>
      <c r="W108" s="102"/>
      <c r="X108" s="11"/>
      <c r="Y108" s="11"/>
      <c r="Z108" s="11"/>
      <c r="AA108" s="11"/>
      <c r="AB108" s="11"/>
      <c r="AC108" s="11"/>
      <c r="AD108" s="11"/>
      <c r="AE108" s="11"/>
      <c r="AF108" s="11"/>
      <c r="AG108" s="11"/>
      <c r="AH108" s="11"/>
      <c r="AI108" s="11"/>
      <c r="AJ108" s="11"/>
      <c r="AK108" s="11"/>
      <c r="AL108" s="102"/>
      <c r="AM108" s="102"/>
      <c r="AN108" s="11"/>
      <c r="AO108" s="11"/>
      <c r="AP108" s="5"/>
      <c r="AQ108" s="5"/>
      <c r="AS108" s="5"/>
      <c r="AT108" s="5"/>
    </row>
    <row r="109" spans="3:46" ht="15.75" hidden="1" customHeight="1">
      <c r="C109" s="11"/>
      <c r="D109" s="101"/>
      <c r="E109" s="11"/>
      <c r="F109" s="11"/>
      <c r="G109" s="11"/>
      <c r="H109" s="102"/>
      <c r="I109" s="134"/>
      <c r="J109" s="11"/>
      <c r="K109" s="11"/>
      <c r="L109" s="11"/>
      <c r="P109" s="11"/>
      <c r="Q109" s="101"/>
      <c r="R109" s="11"/>
      <c r="S109" s="11"/>
      <c r="T109" s="11"/>
      <c r="U109" s="11"/>
      <c r="V109" s="11"/>
      <c r="W109" s="102"/>
      <c r="X109" s="11"/>
      <c r="Y109" s="11"/>
      <c r="Z109" s="11"/>
      <c r="AA109" s="11"/>
      <c r="AB109" s="11"/>
      <c r="AC109" s="11"/>
      <c r="AD109" s="11"/>
      <c r="AE109" s="11"/>
      <c r="AF109" s="11"/>
      <c r="AG109" s="11"/>
      <c r="AH109" s="11"/>
      <c r="AI109" s="11"/>
      <c r="AJ109" s="11"/>
      <c r="AK109" s="11"/>
      <c r="AL109" s="102"/>
      <c r="AM109" s="102"/>
      <c r="AN109" s="11"/>
      <c r="AO109" s="11"/>
      <c r="AP109" s="5"/>
      <c r="AQ109" s="5"/>
      <c r="AS109" s="5"/>
      <c r="AT109" s="5"/>
    </row>
    <row r="110" spans="3:46" ht="15.75" hidden="1" customHeight="1">
      <c r="C110" s="11"/>
      <c r="D110" s="101"/>
      <c r="E110" s="11"/>
      <c r="F110" s="11"/>
      <c r="G110" s="11"/>
      <c r="H110" s="102"/>
      <c r="I110" s="134"/>
      <c r="J110" s="11"/>
      <c r="K110" s="11"/>
      <c r="L110" s="11"/>
      <c r="P110" s="11"/>
      <c r="Q110" s="101"/>
      <c r="R110" s="11"/>
      <c r="S110" s="11"/>
      <c r="T110" s="11"/>
      <c r="U110" s="11"/>
      <c r="V110" s="11"/>
      <c r="W110" s="102"/>
      <c r="X110" s="11"/>
      <c r="Y110" s="11"/>
      <c r="Z110" s="11"/>
      <c r="AA110" s="11"/>
      <c r="AB110" s="11"/>
      <c r="AC110" s="11"/>
      <c r="AD110" s="11"/>
      <c r="AE110" s="11"/>
      <c r="AF110" s="11"/>
      <c r="AG110" s="11"/>
      <c r="AH110" s="11"/>
      <c r="AI110" s="11"/>
      <c r="AJ110" s="11"/>
      <c r="AK110" s="11"/>
      <c r="AL110" s="102"/>
      <c r="AM110" s="102"/>
      <c r="AN110" s="11"/>
      <c r="AO110" s="11"/>
      <c r="AP110" s="5"/>
      <c r="AQ110" s="5"/>
      <c r="AS110" s="5"/>
      <c r="AT110" s="5"/>
    </row>
    <row r="111" spans="3:46" ht="15.75" hidden="1" customHeight="1">
      <c r="C111" s="11"/>
      <c r="D111" s="101"/>
      <c r="E111" s="11"/>
      <c r="F111" s="11"/>
      <c r="G111" s="11"/>
      <c r="H111" s="102"/>
      <c r="I111" s="134"/>
      <c r="J111" s="11"/>
      <c r="K111" s="11"/>
      <c r="L111" s="11"/>
      <c r="P111" s="11"/>
      <c r="Q111" s="101"/>
      <c r="R111" s="11"/>
      <c r="S111" s="11"/>
      <c r="T111" s="11"/>
      <c r="U111" s="11"/>
      <c r="V111" s="11"/>
      <c r="W111" s="102"/>
      <c r="X111" s="11"/>
      <c r="Y111" s="11"/>
      <c r="Z111" s="11"/>
      <c r="AA111" s="11"/>
      <c r="AB111" s="11"/>
      <c r="AC111" s="11"/>
      <c r="AD111" s="11"/>
      <c r="AE111" s="11"/>
      <c r="AF111" s="11"/>
      <c r="AG111" s="11"/>
      <c r="AH111" s="11"/>
      <c r="AI111" s="11"/>
      <c r="AJ111" s="11"/>
      <c r="AK111" s="11"/>
      <c r="AL111" s="102"/>
      <c r="AM111" s="102"/>
      <c r="AN111" s="11"/>
      <c r="AO111" s="11"/>
      <c r="AP111" s="5"/>
      <c r="AQ111" s="5"/>
      <c r="AS111" s="5"/>
      <c r="AT111" s="5"/>
    </row>
    <row r="112" spans="3:46" ht="15.75" hidden="1" customHeight="1">
      <c r="C112" s="11"/>
      <c r="D112" s="101"/>
      <c r="E112" s="11"/>
      <c r="F112" s="11"/>
      <c r="G112" s="11"/>
      <c r="H112" s="102"/>
      <c r="I112" s="134"/>
      <c r="J112" s="11"/>
      <c r="K112" s="11"/>
      <c r="L112" s="11"/>
      <c r="P112" s="11"/>
      <c r="Q112" s="101"/>
      <c r="R112" s="11"/>
      <c r="S112" s="11"/>
      <c r="T112" s="11"/>
      <c r="U112" s="11"/>
      <c r="V112" s="11"/>
      <c r="W112" s="102"/>
      <c r="X112" s="11"/>
      <c r="Y112" s="11"/>
      <c r="Z112" s="11"/>
      <c r="AA112" s="11"/>
      <c r="AB112" s="11"/>
      <c r="AC112" s="11"/>
      <c r="AD112" s="11"/>
      <c r="AE112" s="11"/>
      <c r="AF112" s="11"/>
      <c r="AG112" s="11"/>
      <c r="AH112" s="11"/>
      <c r="AI112" s="11"/>
      <c r="AJ112" s="11"/>
      <c r="AK112" s="11"/>
      <c r="AL112" s="102"/>
      <c r="AM112" s="102"/>
      <c r="AN112" s="11"/>
      <c r="AO112" s="11"/>
      <c r="AP112" s="5"/>
      <c r="AQ112" s="5"/>
      <c r="AS112" s="5"/>
      <c r="AT112" s="5"/>
    </row>
    <row r="113" spans="3:46" ht="15.75" hidden="1" customHeight="1">
      <c r="C113" s="11"/>
      <c r="D113" s="101"/>
      <c r="E113" s="11"/>
      <c r="F113" s="11"/>
      <c r="G113" s="11"/>
      <c r="H113" s="102"/>
      <c r="I113" s="134"/>
      <c r="J113" s="11"/>
      <c r="K113" s="11"/>
      <c r="L113" s="11"/>
      <c r="P113" s="11"/>
      <c r="Q113" s="101"/>
      <c r="R113" s="11"/>
      <c r="S113" s="11"/>
      <c r="T113" s="11"/>
      <c r="U113" s="11"/>
      <c r="V113" s="11"/>
      <c r="W113" s="102"/>
      <c r="X113" s="11"/>
      <c r="Y113" s="11"/>
      <c r="Z113" s="11"/>
      <c r="AA113" s="11"/>
      <c r="AB113" s="11"/>
      <c r="AC113" s="11"/>
      <c r="AD113" s="11"/>
      <c r="AE113" s="11"/>
      <c r="AF113" s="11"/>
      <c r="AG113" s="11"/>
      <c r="AH113" s="11"/>
      <c r="AI113" s="11"/>
      <c r="AJ113" s="11"/>
      <c r="AK113" s="11"/>
      <c r="AL113" s="102"/>
      <c r="AM113" s="102"/>
      <c r="AN113" s="11"/>
      <c r="AO113" s="11"/>
      <c r="AP113" s="5"/>
      <c r="AQ113" s="5"/>
      <c r="AS113" s="5"/>
      <c r="AT113" s="5"/>
    </row>
    <row r="114" spans="3:46" ht="15.75" hidden="1" customHeight="1">
      <c r="C114" s="11"/>
      <c r="D114" s="101"/>
      <c r="E114" s="11"/>
      <c r="F114" s="11"/>
      <c r="G114" s="11"/>
      <c r="H114" s="102"/>
      <c r="I114" s="134"/>
      <c r="J114" s="11"/>
      <c r="K114" s="11"/>
      <c r="L114" s="11"/>
      <c r="P114" s="11"/>
      <c r="Q114" s="101"/>
      <c r="R114" s="11"/>
      <c r="S114" s="11"/>
      <c r="T114" s="11"/>
      <c r="U114" s="11"/>
      <c r="V114" s="11"/>
      <c r="W114" s="102"/>
      <c r="X114" s="11"/>
      <c r="Y114" s="11"/>
      <c r="Z114" s="11"/>
      <c r="AA114" s="11"/>
      <c r="AB114" s="11"/>
      <c r="AC114" s="11"/>
      <c r="AD114" s="11"/>
      <c r="AE114" s="11"/>
      <c r="AF114" s="11"/>
      <c r="AG114" s="11"/>
      <c r="AH114" s="11"/>
      <c r="AI114" s="11"/>
      <c r="AJ114" s="11"/>
      <c r="AK114" s="11"/>
      <c r="AL114" s="102"/>
      <c r="AM114" s="102"/>
      <c r="AN114" s="11"/>
      <c r="AO114" s="11"/>
      <c r="AP114" s="5"/>
      <c r="AQ114" s="5"/>
      <c r="AS114" s="5"/>
      <c r="AT114" s="5"/>
    </row>
    <row r="115" spans="3:46" ht="15.75" hidden="1" customHeight="1">
      <c r="C115" s="11"/>
      <c r="D115" s="101"/>
      <c r="E115" s="11"/>
      <c r="F115" s="11"/>
      <c r="G115" s="11"/>
      <c r="H115" s="102"/>
      <c r="I115" s="134"/>
      <c r="J115" s="11"/>
      <c r="K115" s="11"/>
      <c r="L115" s="11"/>
      <c r="P115" s="11"/>
      <c r="Q115" s="101"/>
      <c r="R115" s="11"/>
      <c r="S115" s="11"/>
      <c r="T115" s="11"/>
      <c r="U115" s="11"/>
      <c r="V115" s="11"/>
      <c r="W115" s="102"/>
      <c r="X115" s="11"/>
      <c r="Y115" s="11"/>
      <c r="Z115" s="11"/>
      <c r="AA115" s="11"/>
      <c r="AB115" s="11"/>
      <c r="AC115" s="11"/>
      <c r="AD115" s="11"/>
      <c r="AE115" s="11"/>
      <c r="AF115" s="11"/>
      <c r="AG115" s="11"/>
      <c r="AH115" s="11"/>
      <c r="AI115" s="11"/>
      <c r="AJ115" s="11"/>
      <c r="AK115" s="11"/>
      <c r="AL115" s="102"/>
      <c r="AM115" s="102"/>
      <c r="AN115" s="11"/>
      <c r="AO115" s="11"/>
      <c r="AP115" s="5"/>
      <c r="AQ115" s="5"/>
      <c r="AS115" s="5"/>
      <c r="AT115" s="5"/>
    </row>
    <row r="116" spans="3:46" ht="15.75" hidden="1" customHeight="1">
      <c r="C116" s="11"/>
      <c r="D116" s="101"/>
      <c r="E116" s="11"/>
      <c r="F116" s="11"/>
      <c r="G116" s="11"/>
      <c r="H116" s="102"/>
      <c r="I116" s="134"/>
      <c r="J116" s="11"/>
      <c r="K116" s="11"/>
      <c r="L116" s="11"/>
      <c r="P116" s="11"/>
      <c r="Q116" s="101"/>
      <c r="R116" s="11"/>
      <c r="S116" s="11"/>
      <c r="T116" s="11"/>
      <c r="U116" s="11"/>
      <c r="V116" s="11"/>
      <c r="W116" s="102"/>
      <c r="X116" s="11"/>
      <c r="Y116" s="11"/>
      <c r="Z116" s="11"/>
      <c r="AA116" s="11"/>
      <c r="AB116" s="11"/>
      <c r="AC116" s="11"/>
      <c r="AD116" s="11"/>
      <c r="AE116" s="11"/>
      <c r="AF116" s="11"/>
      <c r="AG116" s="11"/>
      <c r="AH116" s="11"/>
      <c r="AI116" s="11"/>
      <c r="AJ116" s="11"/>
      <c r="AK116" s="11"/>
      <c r="AL116" s="102"/>
      <c r="AM116" s="102"/>
      <c r="AN116" s="11"/>
      <c r="AO116" s="11"/>
      <c r="AP116" s="5"/>
      <c r="AQ116" s="5"/>
      <c r="AS116" s="5"/>
      <c r="AT116" s="5"/>
    </row>
    <row r="117" spans="3:46" ht="15.75" hidden="1" customHeight="1">
      <c r="C117" s="11"/>
      <c r="D117" s="101"/>
      <c r="E117" s="11"/>
      <c r="F117" s="11"/>
      <c r="G117" s="11"/>
      <c r="H117" s="102"/>
      <c r="I117" s="134"/>
      <c r="J117" s="11"/>
      <c r="K117" s="11"/>
      <c r="L117" s="11"/>
      <c r="P117" s="11"/>
      <c r="Q117" s="101"/>
      <c r="R117" s="11"/>
      <c r="S117" s="11"/>
      <c r="T117" s="11"/>
      <c r="U117" s="11"/>
      <c r="V117" s="11"/>
      <c r="W117" s="102"/>
      <c r="X117" s="11"/>
      <c r="Y117" s="11"/>
      <c r="Z117" s="11"/>
      <c r="AA117" s="11"/>
      <c r="AB117" s="11"/>
      <c r="AC117" s="11"/>
      <c r="AD117" s="11"/>
      <c r="AE117" s="11"/>
      <c r="AF117" s="11"/>
      <c r="AG117" s="11"/>
      <c r="AH117" s="11"/>
      <c r="AI117" s="11"/>
      <c r="AJ117" s="11"/>
      <c r="AK117" s="11"/>
      <c r="AL117" s="102"/>
      <c r="AM117" s="102"/>
      <c r="AN117" s="11"/>
      <c r="AO117" s="11"/>
      <c r="AP117" s="5"/>
      <c r="AQ117" s="5"/>
      <c r="AS117" s="5"/>
      <c r="AT117" s="5"/>
    </row>
    <row r="118" spans="3:46" ht="15.75" hidden="1" customHeight="1">
      <c r="C118" s="11"/>
      <c r="D118" s="101"/>
      <c r="E118" s="11"/>
      <c r="F118" s="11"/>
      <c r="G118" s="11"/>
      <c r="H118" s="102"/>
      <c r="I118" s="134"/>
      <c r="J118" s="11"/>
      <c r="K118" s="11"/>
      <c r="L118" s="11"/>
      <c r="P118" s="11"/>
      <c r="Q118" s="101"/>
      <c r="R118" s="11"/>
      <c r="S118" s="11"/>
      <c r="T118" s="11"/>
      <c r="U118" s="11"/>
      <c r="V118" s="11"/>
      <c r="W118" s="102"/>
      <c r="X118" s="11"/>
      <c r="Y118" s="11"/>
      <c r="Z118" s="11"/>
      <c r="AA118" s="11"/>
      <c r="AB118" s="11"/>
      <c r="AC118" s="11"/>
      <c r="AD118" s="11"/>
      <c r="AE118" s="11"/>
      <c r="AF118" s="11"/>
      <c r="AG118" s="11"/>
      <c r="AH118" s="11"/>
      <c r="AI118" s="11"/>
      <c r="AJ118" s="11"/>
      <c r="AK118" s="11"/>
      <c r="AL118" s="102"/>
      <c r="AM118" s="102"/>
      <c r="AN118" s="11"/>
      <c r="AO118" s="11"/>
      <c r="AP118" s="5"/>
      <c r="AQ118" s="5"/>
      <c r="AS118" s="5"/>
      <c r="AT118" s="5"/>
    </row>
    <row r="119" spans="3:46" ht="15.75" hidden="1" customHeight="1">
      <c r="C119" s="11"/>
      <c r="D119" s="101"/>
      <c r="E119" s="11"/>
      <c r="F119" s="11"/>
      <c r="G119" s="11"/>
      <c r="H119" s="102"/>
      <c r="I119" s="134"/>
      <c r="J119" s="11"/>
      <c r="K119" s="11"/>
      <c r="L119" s="11"/>
      <c r="P119" s="11"/>
      <c r="Q119" s="101"/>
      <c r="R119" s="11"/>
      <c r="S119" s="11"/>
      <c r="T119" s="11"/>
      <c r="U119" s="11"/>
      <c r="V119" s="11"/>
      <c r="W119" s="102"/>
      <c r="X119" s="11"/>
      <c r="Y119" s="11"/>
      <c r="Z119" s="11"/>
      <c r="AA119" s="11"/>
      <c r="AB119" s="11"/>
      <c r="AC119" s="11"/>
      <c r="AD119" s="11"/>
      <c r="AE119" s="11"/>
      <c r="AF119" s="11"/>
      <c r="AG119" s="11"/>
      <c r="AH119" s="11"/>
      <c r="AI119" s="11"/>
      <c r="AJ119" s="11"/>
      <c r="AK119" s="11"/>
      <c r="AL119" s="102"/>
      <c r="AM119" s="102"/>
      <c r="AN119" s="11"/>
      <c r="AO119" s="11"/>
      <c r="AP119" s="5"/>
      <c r="AQ119" s="5"/>
      <c r="AS119" s="5"/>
      <c r="AT119" s="5"/>
    </row>
    <row r="120" spans="3:46" ht="15.75" hidden="1" customHeight="1">
      <c r="C120" s="11"/>
      <c r="D120" s="101"/>
      <c r="E120" s="11"/>
      <c r="F120" s="11"/>
      <c r="G120" s="11"/>
      <c r="H120" s="102"/>
      <c r="I120" s="134"/>
      <c r="J120" s="11"/>
      <c r="K120" s="11"/>
      <c r="L120" s="11"/>
      <c r="P120" s="11"/>
      <c r="Q120" s="101"/>
      <c r="R120" s="11"/>
      <c r="S120" s="11"/>
      <c r="T120" s="11"/>
      <c r="U120" s="11"/>
      <c r="V120" s="11"/>
      <c r="W120" s="102"/>
      <c r="X120" s="11"/>
      <c r="Y120" s="11"/>
      <c r="Z120" s="11"/>
      <c r="AA120" s="11"/>
      <c r="AB120" s="11"/>
      <c r="AC120" s="11"/>
      <c r="AD120" s="11"/>
      <c r="AE120" s="11"/>
      <c r="AF120" s="11"/>
      <c r="AG120" s="11"/>
      <c r="AH120" s="11"/>
      <c r="AI120" s="11"/>
      <c r="AJ120" s="11"/>
      <c r="AK120" s="11"/>
      <c r="AL120" s="102"/>
      <c r="AM120" s="102"/>
      <c r="AN120" s="11"/>
      <c r="AO120" s="11"/>
      <c r="AP120" s="5"/>
      <c r="AQ120" s="5"/>
      <c r="AS120" s="5"/>
      <c r="AT120" s="5"/>
    </row>
    <row r="121" spans="3:46" ht="15.75" hidden="1" customHeight="1">
      <c r="C121" s="11"/>
      <c r="D121" s="101"/>
      <c r="E121" s="11"/>
      <c r="F121" s="11"/>
      <c r="G121" s="11"/>
      <c r="H121" s="102"/>
      <c r="I121" s="134"/>
      <c r="J121" s="11"/>
      <c r="K121" s="11"/>
      <c r="L121" s="11"/>
      <c r="P121" s="11"/>
      <c r="Q121" s="101"/>
      <c r="R121" s="11"/>
      <c r="S121" s="11"/>
      <c r="T121" s="11"/>
      <c r="U121" s="11"/>
      <c r="V121" s="11"/>
      <c r="W121" s="102"/>
      <c r="X121" s="11"/>
      <c r="Y121" s="11"/>
      <c r="Z121" s="11"/>
      <c r="AA121" s="11"/>
      <c r="AB121" s="11"/>
      <c r="AC121" s="11"/>
      <c r="AD121" s="11"/>
      <c r="AE121" s="11"/>
      <c r="AF121" s="11"/>
      <c r="AG121" s="11"/>
      <c r="AH121" s="11"/>
      <c r="AI121" s="11"/>
      <c r="AJ121" s="11"/>
      <c r="AK121" s="11"/>
      <c r="AL121" s="102"/>
      <c r="AM121" s="102"/>
      <c r="AN121" s="11"/>
      <c r="AO121" s="11"/>
      <c r="AP121" s="5"/>
      <c r="AQ121" s="5"/>
      <c r="AS121" s="5"/>
      <c r="AT121" s="5"/>
    </row>
    <row r="122" spans="3:46" ht="15.75" hidden="1" customHeight="1">
      <c r="C122" s="11"/>
      <c r="D122" s="101"/>
      <c r="E122" s="11"/>
      <c r="F122" s="11"/>
      <c r="G122" s="11"/>
      <c r="H122" s="102"/>
      <c r="I122" s="134"/>
      <c r="J122" s="11"/>
      <c r="K122" s="11"/>
      <c r="L122" s="11"/>
      <c r="P122" s="11"/>
      <c r="Q122" s="101"/>
      <c r="R122" s="11"/>
      <c r="S122" s="11"/>
      <c r="T122" s="11"/>
      <c r="U122" s="11"/>
      <c r="V122" s="11"/>
      <c r="W122" s="102"/>
      <c r="X122" s="11"/>
      <c r="Y122" s="11"/>
      <c r="Z122" s="11"/>
      <c r="AA122" s="11"/>
      <c r="AB122" s="11"/>
      <c r="AC122" s="11"/>
      <c r="AD122" s="11"/>
      <c r="AE122" s="11"/>
      <c r="AF122" s="11"/>
      <c r="AG122" s="11"/>
      <c r="AH122" s="11"/>
      <c r="AI122" s="11"/>
      <c r="AJ122" s="11"/>
      <c r="AK122" s="11"/>
      <c r="AL122" s="102"/>
      <c r="AM122" s="102"/>
      <c r="AN122" s="11"/>
      <c r="AO122" s="11"/>
      <c r="AP122" s="5"/>
      <c r="AQ122" s="5"/>
      <c r="AS122" s="5"/>
      <c r="AT122" s="5"/>
    </row>
    <row r="123" spans="3:46" ht="15.75" hidden="1" customHeight="1">
      <c r="C123" s="11"/>
      <c r="D123" s="101"/>
      <c r="E123" s="11"/>
      <c r="F123" s="11"/>
      <c r="G123" s="11"/>
      <c r="H123" s="102"/>
      <c r="I123" s="134"/>
      <c r="J123" s="11"/>
      <c r="K123" s="11"/>
      <c r="L123" s="11"/>
      <c r="P123" s="11"/>
      <c r="Q123" s="101"/>
      <c r="R123" s="11"/>
      <c r="S123" s="11"/>
      <c r="T123" s="11"/>
      <c r="U123" s="11"/>
      <c r="V123" s="11"/>
      <c r="W123" s="102"/>
      <c r="X123" s="11"/>
      <c r="Y123" s="11"/>
      <c r="Z123" s="11"/>
      <c r="AA123" s="11"/>
      <c r="AB123" s="11"/>
      <c r="AC123" s="11"/>
      <c r="AD123" s="11"/>
      <c r="AE123" s="11"/>
      <c r="AF123" s="11"/>
      <c r="AG123" s="11"/>
      <c r="AH123" s="11"/>
      <c r="AI123" s="11"/>
      <c r="AJ123" s="11"/>
      <c r="AK123" s="11"/>
      <c r="AL123" s="102"/>
      <c r="AM123" s="102"/>
      <c r="AN123" s="11"/>
      <c r="AO123" s="11"/>
      <c r="AP123" s="5"/>
      <c r="AQ123" s="5"/>
      <c r="AS123" s="5"/>
      <c r="AT123" s="5"/>
    </row>
    <row r="124" spans="3:46" ht="15.75" hidden="1" customHeight="1">
      <c r="C124" s="11"/>
      <c r="D124" s="101"/>
      <c r="E124" s="11"/>
      <c r="F124" s="11"/>
      <c r="G124" s="11"/>
      <c r="H124" s="102"/>
      <c r="I124" s="134"/>
      <c r="J124" s="11"/>
      <c r="K124" s="11"/>
      <c r="L124" s="11"/>
      <c r="P124" s="11"/>
      <c r="Q124" s="101"/>
      <c r="R124" s="11"/>
      <c r="S124" s="11"/>
      <c r="T124" s="11"/>
      <c r="U124" s="11"/>
      <c r="V124" s="11"/>
      <c r="W124" s="102"/>
      <c r="X124" s="11"/>
      <c r="Y124" s="11"/>
      <c r="Z124" s="11"/>
      <c r="AA124" s="11"/>
      <c r="AB124" s="11"/>
      <c r="AC124" s="11"/>
      <c r="AD124" s="11"/>
      <c r="AE124" s="11"/>
      <c r="AF124" s="11"/>
      <c r="AG124" s="11"/>
      <c r="AH124" s="11"/>
      <c r="AI124" s="11"/>
      <c r="AJ124" s="11"/>
      <c r="AK124" s="11"/>
      <c r="AL124" s="102"/>
      <c r="AM124" s="102"/>
      <c r="AN124" s="11"/>
      <c r="AO124" s="11"/>
      <c r="AP124" s="5"/>
      <c r="AQ124" s="5"/>
      <c r="AS124" s="5"/>
      <c r="AT124" s="5"/>
    </row>
    <row r="125" spans="3:46" ht="15.75" hidden="1" customHeight="1">
      <c r="C125" s="11"/>
      <c r="D125" s="101"/>
      <c r="E125" s="11"/>
      <c r="F125" s="11"/>
      <c r="G125" s="11"/>
      <c r="H125" s="102"/>
      <c r="I125" s="134"/>
      <c r="J125" s="11"/>
      <c r="K125" s="11"/>
      <c r="L125" s="11"/>
      <c r="P125" s="11"/>
      <c r="Q125" s="101"/>
      <c r="R125" s="11"/>
      <c r="S125" s="11"/>
      <c r="T125" s="11"/>
      <c r="U125" s="11"/>
      <c r="V125" s="11"/>
      <c r="W125" s="102"/>
      <c r="X125" s="11"/>
      <c r="Y125" s="11"/>
      <c r="Z125" s="11"/>
      <c r="AA125" s="11"/>
      <c r="AB125" s="11"/>
      <c r="AC125" s="11"/>
      <c r="AD125" s="11"/>
      <c r="AE125" s="11"/>
      <c r="AF125" s="11"/>
      <c r="AG125" s="11"/>
      <c r="AH125" s="11"/>
      <c r="AI125" s="11"/>
      <c r="AJ125" s="11"/>
      <c r="AK125" s="11"/>
      <c r="AL125" s="102"/>
      <c r="AM125" s="102"/>
      <c r="AN125" s="11"/>
      <c r="AO125" s="11"/>
      <c r="AP125" s="5"/>
      <c r="AQ125" s="5"/>
      <c r="AS125" s="5"/>
      <c r="AT125" s="5"/>
    </row>
    <row r="126" spans="3:46" ht="15.75" hidden="1" customHeight="1">
      <c r="C126" s="11"/>
      <c r="D126" s="101"/>
      <c r="E126" s="11"/>
      <c r="F126" s="11"/>
      <c r="G126" s="11"/>
      <c r="H126" s="102"/>
      <c r="I126" s="134"/>
      <c r="J126" s="11"/>
      <c r="K126" s="11"/>
      <c r="L126" s="11"/>
      <c r="P126" s="11"/>
      <c r="Q126" s="101"/>
      <c r="R126" s="11"/>
      <c r="S126" s="11"/>
      <c r="T126" s="11"/>
      <c r="U126" s="11"/>
      <c r="V126" s="11"/>
      <c r="W126" s="102"/>
      <c r="X126" s="11"/>
      <c r="Y126" s="11"/>
      <c r="Z126" s="11"/>
      <c r="AA126" s="11"/>
      <c r="AB126" s="11"/>
      <c r="AC126" s="11"/>
      <c r="AD126" s="11"/>
      <c r="AE126" s="11"/>
      <c r="AF126" s="11"/>
      <c r="AG126" s="11"/>
      <c r="AH126" s="11"/>
      <c r="AI126" s="11"/>
      <c r="AJ126" s="11"/>
      <c r="AK126" s="11"/>
      <c r="AL126" s="102"/>
      <c r="AM126" s="102"/>
      <c r="AN126" s="11"/>
      <c r="AO126" s="11"/>
      <c r="AP126" s="5"/>
      <c r="AQ126" s="5"/>
      <c r="AS126" s="5"/>
      <c r="AT126" s="5"/>
    </row>
    <row r="127" spans="3:46" ht="15.75" hidden="1" customHeight="1">
      <c r="C127" s="11"/>
      <c r="D127" s="101"/>
      <c r="E127" s="11"/>
      <c r="F127" s="11"/>
      <c r="G127" s="11"/>
      <c r="H127" s="102"/>
      <c r="I127" s="134"/>
      <c r="J127" s="11"/>
      <c r="K127" s="11"/>
      <c r="L127" s="11"/>
      <c r="P127" s="11"/>
      <c r="Q127" s="101"/>
      <c r="R127" s="11"/>
      <c r="S127" s="11"/>
      <c r="T127" s="11"/>
      <c r="U127" s="11"/>
      <c r="V127" s="11"/>
      <c r="W127" s="102"/>
      <c r="X127" s="11"/>
      <c r="Y127" s="11"/>
      <c r="Z127" s="11"/>
      <c r="AA127" s="11"/>
      <c r="AB127" s="11"/>
      <c r="AC127" s="11"/>
      <c r="AD127" s="11"/>
      <c r="AE127" s="11"/>
      <c r="AF127" s="11"/>
      <c r="AG127" s="11"/>
      <c r="AH127" s="11"/>
      <c r="AI127" s="11"/>
      <c r="AJ127" s="11"/>
      <c r="AK127" s="11"/>
      <c r="AL127" s="102"/>
      <c r="AM127" s="102"/>
      <c r="AN127" s="11"/>
      <c r="AO127" s="11"/>
      <c r="AP127" s="5"/>
      <c r="AQ127" s="5"/>
      <c r="AS127" s="5"/>
      <c r="AT127" s="5"/>
    </row>
    <row r="128" spans="3:46" ht="15.75" hidden="1" customHeight="1">
      <c r="C128" s="11"/>
      <c r="D128" s="101"/>
      <c r="E128" s="11"/>
      <c r="F128" s="11"/>
      <c r="G128" s="11"/>
      <c r="H128" s="102"/>
      <c r="I128" s="134"/>
      <c r="J128" s="11"/>
      <c r="K128" s="11"/>
      <c r="L128" s="11"/>
      <c r="P128" s="11"/>
      <c r="Q128" s="101"/>
      <c r="R128" s="11"/>
      <c r="S128" s="11"/>
      <c r="T128" s="11"/>
      <c r="U128" s="11"/>
      <c r="V128" s="11"/>
      <c r="W128" s="102"/>
      <c r="X128" s="11"/>
      <c r="Y128" s="11"/>
      <c r="Z128" s="11"/>
      <c r="AA128" s="11"/>
      <c r="AB128" s="11"/>
      <c r="AC128" s="11"/>
      <c r="AD128" s="11"/>
      <c r="AE128" s="11"/>
      <c r="AF128" s="11"/>
      <c r="AG128" s="11"/>
      <c r="AH128" s="11"/>
      <c r="AI128" s="11"/>
      <c r="AJ128" s="11"/>
      <c r="AK128" s="11"/>
      <c r="AL128" s="102"/>
      <c r="AM128" s="102"/>
      <c r="AN128" s="11"/>
      <c r="AO128" s="11"/>
      <c r="AP128" s="5"/>
      <c r="AQ128" s="5"/>
      <c r="AS128" s="5"/>
      <c r="AT128" s="5"/>
    </row>
    <row r="129" spans="3:46" ht="15.75" hidden="1" customHeight="1">
      <c r="C129" s="11"/>
      <c r="D129" s="101"/>
      <c r="E129" s="11"/>
      <c r="F129" s="11"/>
      <c r="G129" s="11"/>
      <c r="H129" s="102"/>
      <c r="I129" s="134"/>
      <c r="J129" s="11"/>
      <c r="K129" s="11"/>
      <c r="L129" s="11"/>
      <c r="P129" s="11"/>
      <c r="Q129" s="101"/>
      <c r="R129" s="11"/>
      <c r="S129" s="11"/>
      <c r="T129" s="11"/>
      <c r="U129" s="11"/>
      <c r="V129" s="11"/>
      <c r="W129" s="102"/>
      <c r="X129" s="11"/>
      <c r="Y129" s="11"/>
      <c r="Z129" s="11"/>
      <c r="AA129" s="11"/>
      <c r="AB129" s="11"/>
      <c r="AC129" s="11"/>
      <c r="AD129" s="11"/>
      <c r="AE129" s="11"/>
      <c r="AF129" s="11"/>
      <c r="AG129" s="11"/>
      <c r="AH129" s="11"/>
      <c r="AI129" s="11"/>
      <c r="AJ129" s="11"/>
      <c r="AK129" s="11"/>
      <c r="AL129" s="102"/>
      <c r="AM129" s="102"/>
      <c r="AN129" s="11"/>
      <c r="AO129" s="11"/>
      <c r="AP129" s="5"/>
      <c r="AQ129" s="5"/>
      <c r="AS129" s="5"/>
      <c r="AT129" s="5"/>
    </row>
    <row r="130" spans="3:46" ht="15.75" hidden="1" customHeight="1">
      <c r="C130" s="11"/>
      <c r="D130" s="101"/>
      <c r="E130" s="11"/>
      <c r="F130" s="11"/>
      <c r="G130" s="11"/>
      <c r="H130" s="102"/>
      <c r="I130" s="134"/>
      <c r="J130" s="11"/>
      <c r="K130" s="11"/>
      <c r="L130" s="11"/>
      <c r="P130" s="11"/>
      <c r="Q130" s="101"/>
      <c r="R130" s="11"/>
      <c r="S130" s="11"/>
      <c r="T130" s="11"/>
      <c r="U130" s="11"/>
      <c r="V130" s="11"/>
      <c r="W130" s="102"/>
      <c r="X130" s="11"/>
      <c r="Y130" s="11"/>
      <c r="Z130" s="11"/>
      <c r="AA130" s="11"/>
      <c r="AB130" s="11"/>
      <c r="AC130" s="11"/>
      <c r="AD130" s="11"/>
      <c r="AE130" s="11"/>
      <c r="AF130" s="11"/>
      <c r="AG130" s="11"/>
      <c r="AH130" s="11"/>
      <c r="AI130" s="11"/>
      <c r="AJ130" s="11"/>
      <c r="AK130" s="11"/>
      <c r="AL130" s="102"/>
      <c r="AM130" s="102"/>
      <c r="AN130" s="11"/>
      <c r="AO130" s="11"/>
      <c r="AP130" s="5"/>
      <c r="AQ130" s="5"/>
      <c r="AS130" s="5"/>
      <c r="AT130" s="5"/>
    </row>
    <row r="131" spans="3:46" ht="15.75" hidden="1" customHeight="1">
      <c r="C131" s="11"/>
      <c r="D131" s="101"/>
      <c r="E131" s="11"/>
      <c r="F131" s="11"/>
      <c r="G131" s="11"/>
      <c r="H131" s="102"/>
      <c r="I131" s="134"/>
      <c r="J131" s="11"/>
      <c r="K131" s="11"/>
      <c r="L131" s="11"/>
      <c r="P131" s="11"/>
      <c r="Q131" s="101"/>
      <c r="R131" s="11"/>
      <c r="S131" s="11"/>
      <c r="T131" s="11"/>
      <c r="U131" s="11"/>
      <c r="V131" s="11"/>
      <c r="W131" s="102"/>
      <c r="X131" s="11"/>
      <c r="Y131" s="11"/>
      <c r="Z131" s="11"/>
      <c r="AA131" s="11"/>
      <c r="AB131" s="11"/>
      <c r="AC131" s="11"/>
      <c r="AD131" s="11"/>
      <c r="AE131" s="11"/>
      <c r="AF131" s="11"/>
      <c r="AG131" s="11"/>
      <c r="AH131" s="11"/>
      <c r="AI131" s="11"/>
      <c r="AJ131" s="11"/>
      <c r="AK131" s="11"/>
      <c r="AL131" s="102"/>
      <c r="AM131" s="102"/>
      <c r="AN131" s="11"/>
      <c r="AO131" s="11"/>
      <c r="AP131" s="5"/>
      <c r="AQ131" s="5"/>
      <c r="AS131" s="5"/>
      <c r="AT131" s="5"/>
    </row>
    <row r="132" spans="3:46" ht="15.75" hidden="1" customHeight="1">
      <c r="C132" s="11"/>
      <c r="D132" s="101"/>
      <c r="E132" s="11"/>
      <c r="F132" s="11"/>
      <c r="G132" s="11"/>
      <c r="H132" s="102"/>
      <c r="I132" s="134"/>
      <c r="J132" s="11"/>
      <c r="K132" s="11"/>
      <c r="L132" s="11"/>
      <c r="P132" s="11"/>
      <c r="Q132" s="101"/>
      <c r="R132" s="11"/>
      <c r="S132" s="11"/>
      <c r="T132" s="11"/>
      <c r="U132" s="11"/>
      <c r="V132" s="11"/>
      <c r="W132" s="102"/>
      <c r="X132" s="11"/>
      <c r="Y132" s="11"/>
      <c r="Z132" s="11"/>
      <c r="AA132" s="11"/>
      <c r="AB132" s="11"/>
      <c r="AC132" s="11"/>
      <c r="AD132" s="11"/>
      <c r="AE132" s="11"/>
      <c r="AF132" s="11"/>
      <c r="AG132" s="11"/>
      <c r="AH132" s="11"/>
      <c r="AI132" s="11"/>
      <c r="AJ132" s="11"/>
      <c r="AK132" s="11"/>
      <c r="AL132" s="102"/>
      <c r="AM132" s="102"/>
      <c r="AN132" s="11"/>
      <c r="AO132" s="11"/>
      <c r="AP132" s="5"/>
      <c r="AQ132" s="5"/>
      <c r="AS132" s="5"/>
      <c r="AT132" s="5"/>
    </row>
    <row r="133" spans="3:46" ht="15.75" hidden="1" customHeight="1">
      <c r="C133" s="11"/>
      <c r="D133" s="101"/>
      <c r="E133" s="11"/>
      <c r="F133" s="11"/>
      <c r="G133" s="11"/>
      <c r="H133" s="102"/>
      <c r="I133" s="134"/>
      <c r="J133" s="11"/>
      <c r="K133" s="11"/>
      <c r="L133" s="11"/>
      <c r="P133" s="11"/>
      <c r="Q133" s="101"/>
      <c r="R133" s="11"/>
      <c r="S133" s="11"/>
      <c r="T133" s="11"/>
      <c r="U133" s="11"/>
      <c r="V133" s="11"/>
      <c r="W133" s="102"/>
      <c r="X133" s="11"/>
      <c r="Y133" s="11"/>
      <c r="Z133" s="11"/>
      <c r="AA133" s="11"/>
      <c r="AB133" s="11"/>
      <c r="AC133" s="11"/>
      <c r="AD133" s="11"/>
      <c r="AE133" s="11"/>
      <c r="AF133" s="11"/>
      <c r="AG133" s="11"/>
      <c r="AH133" s="11"/>
      <c r="AI133" s="11"/>
      <c r="AJ133" s="11"/>
      <c r="AK133" s="11"/>
      <c r="AL133" s="102"/>
      <c r="AM133" s="102"/>
      <c r="AN133" s="11"/>
      <c r="AO133" s="11"/>
      <c r="AP133" s="5"/>
      <c r="AQ133" s="5"/>
      <c r="AS133" s="5"/>
      <c r="AT133" s="5"/>
    </row>
    <row r="134" spans="3:46" ht="15.75" hidden="1" customHeight="1">
      <c r="C134" s="11"/>
      <c r="D134" s="101"/>
      <c r="E134" s="11"/>
      <c r="F134" s="11"/>
      <c r="G134" s="11"/>
      <c r="H134" s="102"/>
      <c r="I134" s="134"/>
      <c r="J134" s="11"/>
      <c r="K134" s="11"/>
      <c r="L134" s="11"/>
      <c r="P134" s="11"/>
      <c r="Q134" s="101"/>
      <c r="R134" s="11"/>
      <c r="S134" s="11"/>
      <c r="T134" s="11"/>
      <c r="U134" s="11"/>
      <c r="V134" s="11"/>
      <c r="W134" s="102"/>
      <c r="X134" s="11"/>
      <c r="Y134" s="11"/>
      <c r="Z134" s="11"/>
      <c r="AA134" s="11"/>
      <c r="AB134" s="11"/>
      <c r="AC134" s="11"/>
      <c r="AD134" s="11"/>
      <c r="AE134" s="11"/>
      <c r="AF134" s="11"/>
      <c r="AG134" s="11"/>
      <c r="AH134" s="11"/>
      <c r="AI134" s="11"/>
      <c r="AJ134" s="11"/>
      <c r="AK134" s="11"/>
      <c r="AL134" s="102"/>
      <c r="AM134" s="102"/>
      <c r="AN134" s="11"/>
      <c r="AO134" s="11"/>
      <c r="AP134" s="5"/>
      <c r="AQ134" s="5"/>
      <c r="AS134" s="5"/>
      <c r="AT134" s="5"/>
    </row>
    <row r="135" spans="3:46" ht="15.75" hidden="1" customHeight="1">
      <c r="C135" s="11"/>
      <c r="D135" s="101"/>
      <c r="E135" s="11"/>
      <c r="F135" s="11"/>
      <c r="G135" s="11"/>
      <c r="H135" s="102"/>
      <c r="I135" s="134"/>
      <c r="J135" s="11"/>
      <c r="K135" s="11"/>
      <c r="L135" s="11"/>
      <c r="P135" s="11"/>
      <c r="Q135" s="101"/>
      <c r="R135" s="11"/>
      <c r="S135" s="11"/>
      <c r="T135" s="11"/>
      <c r="U135" s="11"/>
      <c r="V135" s="11"/>
      <c r="W135" s="102"/>
      <c r="X135" s="11"/>
      <c r="Y135" s="11"/>
      <c r="Z135" s="11"/>
      <c r="AA135" s="11"/>
      <c r="AB135" s="11"/>
      <c r="AC135" s="11"/>
      <c r="AD135" s="11"/>
      <c r="AE135" s="11"/>
      <c r="AF135" s="11"/>
      <c r="AG135" s="11"/>
      <c r="AH135" s="11"/>
      <c r="AI135" s="11"/>
      <c r="AJ135" s="11"/>
      <c r="AK135" s="11"/>
      <c r="AL135" s="102"/>
      <c r="AM135" s="102"/>
      <c r="AN135" s="11"/>
      <c r="AO135" s="11"/>
      <c r="AP135" s="5"/>
      <c r="AQ135" s="5"/>
      <c r="AS135" s="5"/>
      <c r="AT135" s="5"/>
    </row>
    <row r="136" spans="3:46" ht="15.75" hidden="1" customHeight="1">
      <c r="C136" s="11"/>
      <c r="D136" s="101"/>
      <c r="E136" s="11"/>
      <c r="F136" s="11"/>
      <c r="G136" s="11"/>
      <c r="H136" s="102"/>
      <c r="I136" s="134"/>
      <c r="J136" s="11"/>
      <c r="K136" s="11"/>
      <c r="L136" s="11"/>
      <c r="P136" s="11"/>
      <c r="Q136" s="101"/>
      <c r="R136" s="11"/>
      <c r="S136" s="11"/>
      <c r="T136" s="11"/>
      <c r="U136" s="11"/>
      <c r="V136" s="11"/>
      <c r="W136" s="102"/>
      <c r="X136" s="11"/>
      <c r="Y136" s="11"/>
      <c r="Z136" s="11"/>
      <c r="AA136" s="11"/>
      <c r="AB136" s="11"/>
      <c r="AC136" s="11"/>
      <c r="AD136" s="11"/>
      <c r="AE136" s="11"/>
      <c r="AF136" s="11"/>
      <c r="AG136" s="11"/>
      <c r="AH136" s="11"/>
      <c r="AI136" s="11"/>
      <c r="AJ136" s="11"/>
      <c r="AK136" s="11"/>
      <c r="AL136" s="102"/>
      <c r="AM136" s="102"/>
      <c r="AN136" s="11"/>
      <c r="AO136" s="11"/>
      <c r="AP136" s="5"/>
      <c r="AQ136" s="5"/>
      <c r="AS136" s="5"/>
      <c r="AT136" s="5"/>
    </row>
    <row r="137" spans="3:46" ht="15.75" hidden="1" customHeight="1">
      <c r="C137" s="11"/>
      <c r="D137" s="101"/>
      <c r="E137" s="11"/>
      <c r="F137" s="11"/>
      <c r="G137" s="11"/>
      <c r="H137" s="102"/>
      <c r="I137" s="134"/>
      <c r="J137" s="11"/>
      <c r="K137" s="11"/>
      <c r="L137" s="11"/>
      <c r="P137" s="11"/>
      <c r="Q137" s="101"/>
      <c r="R137" s="11"/>
      <c r="S137" s="11"/>
      <c r="T137" s="11"/>
      <c r="U137" s="11"/>
      <c r="V137" s="11"/>
      <c r="W137" s="102"/>
      <c r="X137" s="11"/>
      <c r="Y137" s="11"/>
      <c r="Z137" s="11"/>
      <c r="AA137" s="11"/>
      <c r="AB137" s="11"/>
      <c r="AC137" s="11"/>
      <c r="AD137" s="11"/>
      <c r="AE137" s="11"/>
      <c r="AF137" s="11"/>
      <c r="AG137" s="11"/>
      <c r="AH137" s="11"/>
      <c r="AI137" s="11"/>
      <c r="AJ137" s="11"/>
      <c r="AK137" s="11"/>
      <c r="AL137" s="102"/>
      <c r="AM137" s="102"/>
      <c r="AN137" s="11"/>
      <c r="AO137" s="11"/>
      <c r="AP137" s="5"/>
      <c r="AQ137" s="5"/>
      <c r="AS137" s="5"/>
      <c r="AT137" s="5"/>
    </row>
    <row r="138" spans="3:46" ht="15.75" hidden="1" customHeight="1">
      <c r="C138" s="11"/>
      <c r="D138" s="101"/>
      <c r="E138" s="11"/>
      <c r="F138" s="11"/>
      <c r="G138" s="11"/>
      <c r="H138" s="102"/>
      <c r="I138" s="134"/>
      <c r="J138" s="11"/>
      <c r="K138" s="11"/>
      <c r="L138" s="11"/>
      <c r="P138" s="11"/>
      <c r="Q138" s="101"/>
      <c r="R138" s="11"/>
      <c r="S138" s="11"/>
      <c r="T138" s="11"/>
      <c r="U138" s="11"/>
      <c r="V138" s="11"/>
      <c r="W138" s="102"/>
      <c r="X138" s="11"/>
      <c r="Y138" s="11"/>
      <c r="Z138" s="11"/>
      <c r="AA138" s="11"/>
      <c r="AB138" s="11"/>
      <c r="AC138" s="11"/>
      <c r="AD138" s="11"/>
      <c r="AE138" s="11"/>
      <c r="AF138" s="11"/>
      <c r="AG138" s="11"/>
      <c r="AH138" s="11"/>
      <c r="AI138" s="11"/>
      <c r="AJ138" s="11"/>
      <c r="AK138" s="11"/>
      <c r="AL138" s="102"/>
      <c r="AM138" s="102"/>
      <c r="AN138" s="11"/>
      <c r="AO138" s="11"/>
      <c r="AP138" s="5"/>
      <c r="AQ138" s="5"/>
      <c r="AS138" s="5"/>
      <c r="AT138" s="5"/>
    </row>
    <row r="139" spans="3:46" ht="15.75" hidden="1" customHeight="1">
      <c r="C139" s="11"/>
      <c r="D139" s="101"/>
      <c r="E139" s="11"/>
      <c r="F139" s="11"/>
      <c r="G139" s="11"/>
      <c r="H139" s="102"/>
      <c r="I139" s="134"/>
      <c r="J139" s="11"/>
      <c r="K139" s="11"/>
      <c r="L139" s="11"/>
      <c r="P139" s="11"/>
      <c r="Q139" s="101"/>
      <c r="R139" s="11"/>
      <c r="S139" s="11"/>
      <c r="T139" s="11"/>
      <c r="U139" s="11"/>
      <c r="V139" s="11"/>
      <c r="W139" s="102"/>
      <c r="X139" s="11"/>
      <c r="Y139" s="11"/>
      <c r="Z139" s="11"/>
      <c r="AA139" s="11"/>
      <c r="AB139" s="11"/>
      <c r="AC139" s="11"/>
      <c r="AD139" s="11"/>
      <c r="AE139" s="11"/>
      <c r="AF139" s="11"/>
      <c r="AG139" s="11"/>
      <c r="AH139" s="11"/>
      <c r="AI139" s="11"/>
      <c r="AJ139" s="11"/>
      <c r="AK139" s="11"/>
      <c r="AL139" s="102"/>
      <c r="AM139" s="102"/>
      <c r="AN139" s="11"/>
      <c r="AO139" s="11"/>
      <c r="AP139" s="5"/>
      <c r="AQ139" s="5"/>
      <c r="AS139" s="5"/>
      <c r="AT139" s="5"/>
    </row>
    <row r="140" spans="3:46" ht="15.75" hidden="1" customHeight="1">
      <c r="C140" s="11"/>
      <c r="D140" s="101"/>
      <c r="E140" s="11"/>
      <c r="F140" s="11"/>
      <c r="G140" s="11"/>
      <c r="H140" s="102"/>
      <c r="I140" s="134"/>
      <c r="J140" s="11"/>
      <c r="K140" s="11"/>
      <c r="L140" s="11"/>
      <c r="P140" s="11"/>
      <c r="Q140" s="101"/>
      <c r="R140" s="11"/>
      <c r="S140" s="11"/>
      <c r="T140" s="11"/>
      <c r="U140" s="11"/>
      <c r="V140" s="11"/>
      <c r="W140" s="102"/>
      <c r="X140" s="11"/>
      <c r="Y140" s="11"/>
      <c r="Z140" s="11"/>
      <c r="AA140" s="11"/>
      <c r="AB140" s="11"/>
      <c r="AC140" s="11"/>
      <c r="AD140" s="11"/>
      <c r="AE140" s="11"/>
      <c r="AF140" s="11"/>
      <c r="AG140" s="11"/>
      <c r="AH140" s="11"/>
      <c r="AI140" s="11"/>
      <c r="AJ140" s="11"/>
      <c r="AK140" s="11"/>
      <c r="AL140" s="102"/>
      <c r="AM140" s="102"/>
      <c r="AN140" s="11"/>
      <c r="AO140" s="11"/>
      <c r="AP140" s="5"/>
      <c r="AQ140" s="5"/>
      <c r="AS140" s="5"/>
      <c r="AT140" s="5"/>
    </row>
    <row r="141" spans="3:46" ht="15.75" hidden="1" customHeight="1">
      <c r="C141" s="11"/>
      <c r="D141" s="101"/>
      <c r="E141" s="11"/>
      <c r="F141" s="11"/>
      <c r="G141" s="11"/>
      <c r="H141" s="102"/>
      <c r="I141" s="134"/>
      <c r="J141" s="11"/>
      <c r="K141" s="11"/>
      <c r="L141" s="11"/>
      <c r="P141" s="11"/>
      <c r="Q141" s="101"/>
      <c r="R141" s="11"/>
      <c r="S141" s="11"/>
      <c r="T141" s="11"/>
      <c r="U141" s="11"/>
      <c r="V141" s="11"/>
      <c r="W141" s="102"/>
      <c r="X141" s="11"/>
      <c r="Y141" s="11"/>
      <c r="Z141" s="11"/>
      <c r="AA141" s="11"/>
      <c r="AB141" s="11"/>
      <c r="AC141" s="11"/>
      <c r="AD141" s="11"/>
      <c r="AE141" s="11"/>
      <c r="AF141" s="11"/>
      <c r="AG141" s="11"/>
      <c r="AH141" s="11"/>
      <c r="AI141" s="11"/>
      <c r="AJ141" s="11"/>
      <c r="AK141" s="11"/>
      <c r="AL141" s="102"/>
      <c r="AM141" s="102"/>
      <c r="AN141" s="11"/>
      <c r="AO141" s="11"/>
      <c r="AP141" s="5"/>
      <c r="AQ141" s="5"/>
      <c r="AS141" s="5"/>
      <c r="AT141" s="5"/>
    </row>
    <row r="142" spans="3:46" ht="15.75" hidden="1" customHeight="1">
      <c r="C142" s="11"/>
      <c r="D142" s="101"/>
      <c r="E142" s="11"/>
      <c r="F142" s="11"/>
      <c r="G142" s="11"/>
      <c r="H142" s="102"/>
      <c r="I142" s="134"/>
      <c r="J142" s="11"/>
      <c r="K142" s="11"/>
      <c r="L142" s="11"/>
      <c r="P142" s="11"/>
      <c r="Q142" s="101"/>
      <c r="R142" s="11"/>
      <c r="S142" s="11"/>
      <c r="T142" s="11"/>
      <c r="U142" s="11"/>
      <c r="V142" s="11"/>
      <c r="W142" s="102"/>
      <c r="X142" s="11"/>
      <c r="Y142" s="11"/>
      <c r="Z142" s="11"/>
      <c r="AA142" s="11"/>
      <c r="AB142" s="11"/>
      <c r="AC142" s="11"/>
      <c r="AD142" s="11"/>
      <c r="AE142" s="11"/>
      <c r="AF142" s="11"/>
      <c r="AG142" s="11"/>
      <c r="AH142" s="11"/>
      <c r="AI142" s="11"/>
      <c r="AJ142" s="11"/>
      <c r="AK142" s="11"/>
      <c r="AL142" s="102"/>
      <c r="AM142" s="102"/>
      <c r="AN142" s="11"/>
      <c r="AO142" s="11"/>
      <c r="AP142" s="5"/>
      <c r="AQ142" s="5"/>
      <c r="AS142" s="5"/>
      <c r="AT142" s="5"/>
    </row>
    <row r="143" spans="3:46" ht="15.75" hidden="1" customHeight="1">
      <c r="C143" s="11"/>
      <c r="D143" s="101"/>
      <c r="E143" s="11"/>
      <c r="F143" s="11"/>
      <c r="G143" s="11"/>
      <c r="H143" s="102"/>
      <c r="I143" s="134"/>
      <c r="J143" s="11"/>
      <c r="K143" s="11"/>
      <c r="L143" s="11"/>
      <c r="P143" s="11"/>
      <c r="Q143" s="101"/>
      <c r="R143" s="11"/>
      <c r="S143" s="11"/>
      <c r="T143" s="11"/>
      <c r="U143" s="11"/>
      <c r="V143" s="11"/>
      <c r="W143" s="102"/>
      <c r="X143" s="11"/>
      <c r="Y143" s="11"/>
      <c r="Z143" s="11"/>
      <c r="AA143" s="11"/>
      <c r="AB143" s="11"/>
      <c r="AC143" s="11"/>
      <c r="AD143" s="11"/>
      <c r="AE143" s="11"/>
      <c r="AF143" s="11"/>
      <c r="AG143" s="11"/>
      <c r="AH143" s="11"/>
      <c r="AI143" s="11"/>
      <c r="AJ143" s="11"/>
      <c r="AK143" s="11"/>
      <c r="AL143" s="102"/>
      <c r="AM143" s="102"/>
      <c r="AN143" s="11"/>
      <c r="AO143" s="11"/>
      <c r="AP143" s="5"/>
      <c r="AQ143" s="5"/>
      <c r="AS143" s="5"/>
      <c r="AT143" s="5"/>
    </row>
    <row r="144" spans="3:46" ht="15.75" hidden="1" customHeight="1">
      <c r="C144" s="11"/>
      <c r="D144" s="101"/>
      <c r="E144" s="11"/>
      <c r="F144" s="11"/>
      <c r="G144" s="11"/>
      <c r="H144" s="102"/>
      <c r="I144" s="134"/>
      <c r="J144" s="11"/>
      <c r="K144" s="11"/>
      <c r="L144" s="11"/>
      <c r="P144" s="11"/>
      <c r="Q144" s="101"/>
      <c r="R144" s="11"/>
      <c r="S144" s="11"/>
      <c r="T144" s="11"/>
      <c r="U144" s="11"/>
      <c r="V144" s="11"/>
      <c r="W144" s="102"/>
      <c r="X144" s="11"/>
      <c r="Y144" s="11"/>
      <c r="Z144" s="11"/>
      <c r="AA144" s="11"/>
      <c r="AB144" s="11"/>
      <c r="AC144" s="11"/>
      <c r="AD144" s="11"/>
      <c r="AE144" s="11"/>
      <c r="AF144" s="11"/>
      <c r="AG144" s="11"/>
      <c r="AH144" s="11"/>
      <c r="AI144" s="11"/>
      <c r="AJ144" s="11"/>
      <c r="AK144" s="11"/>
      <c r="AL144" s="102"/>
      <c r="AM144" s="102"/>
      <c r="AN144" s="11"/>
      <c r="AO144" s="11"/>
      <c r="AP144" s="5"/>
      <c r="AQ144" s="5"/>
      <c r="AS144" s="5"/>
      <c r="AT144" s="5"/>
    </row>
    <row r="145" spans="3:46" ht="15.75" hidden="1" customHeight="1">
      <c r="C145" s="11"/>
      <c r="D145" s="101"/>
      <c r="E145" s="11"/>
      <c r="F145" s="11"/>
      <c r="G145" s="11"/>
      <c r="H145" s="102"/>
      <c r="I145" s="134"/>
      <c r="J145" s="11"/>
      <c r="K145" s="11"/>
      <c r="L145" s="11"/>
      <c r="P145" s="11"/>
      <c r="Q145" s="101"/>
      <c r="R145" s="11"/>
      <c r="S145" s="11"/>
      <c r="T145" s="11"/>
      <c r="U145" s="11"/>
      <c r="V145" s="11"/>
      <c r="W145" s="102"/>
      <c r="X145" s="11"/>
      <c r="Y145" s="11"/>
      <c r="Z145" s="11"/>
      <c r="AA145" s="11"/>
      <c r="AB145" s="11"/>
      <c r="AC145" s="11"/>
      <c r="AD145" s="11"/>
      <c r="AE145" s="11"/>
      <c r="AF145" s="11"/>
      <c r="AG145" s="11"/>
      <c r="AH145" s="11"/>
      <c r="AI145" s="11"/>
      <c r="AJ145" s="11"/>
      <c r="AK145" s="11"/>
      <c r="AL145" s="102"/>
      <c r="AM145" s="102"/>
      <c r="AN145" s="11"/>
      <c r="AO145" s="11"/>
      <c r="AP145" s="5"/>
      <c r="AQ145" s="5"/>
      <c r="AS145" s="5"/>
      <c r="AT145" s="5"/>
    </row>
    <row r="146" spans="3:46" ht="15.75" hidden="1" customHeight="1">
      <c r="C146" s="11"/>
      <c r="D146" s="101"/>
      <c r="E146" s="11"/>
      <c r="F146" s="11"/>
      <c r="G146" s="11"/>
      <c r="H146" s="102"/>
      <c r="I146" s="134"/>
      <c r="J146" s="11"/>
      <c r="K146" s="11"/>
      <c r="L146" s="11"/>
      <c r="P146" s="11"/>
      <c r="Q146" s="101"/>
      <c r="R146" s="11"/>
      <c r="S146" s="11"/>
      <c r="T146" s="11"/>
      <c r="U146" s="11"/>
      <c r="V146" s="11"/>
      <c r="W146" s="102"/>
      <c r="X146" s="11"/>
      <c r="Y146" s="11"/>
      <c r="Z146" s="11"/>
      <c r="AA146" s="11"/>
      <c r="AB146" s="11"/>
      <c r="AC146" s="11"/>
      <c r="AD146" s="11"/>
      <c r="AE146" s="11"/>
      <c r="AF146" s="11"/>
      <c r="AG146" s="11"/>
      <c r="AH146" s="11"/>
      <c r="AI146" s="11"/>
      <c r="AJ146" s="11"/>
      <c r="AK146" s="11"/>
      <c r="AL146" s="102"/>
      <c r="AM146" s="102"/>
      <c r="AN146" s="11"/>
      <c r="AO146" s="11"/>
      <c r="AP146" s="5"/>
      <c r="AQ146" s="5"/>
      <c r="AS146" s="5"/>
      <c r="AT146" s="5"/>
    </row>
    <row r="147" spans="3:46" ht="15.75" hidden="1" customHeight="1">
      <c r="C147" s="11"/>
      <c r="D147" s="101"/>
      <c r="E147" s="11"/>
      <c r="F147" s="11"/>
      <c r="G147" s="11"/>
      <c r="H147" s="102"/>
      <c r="I147" s="134"/>
      <c r="J147" s="11"/>
      <c r="K147" s="11"/>
      <c r="L147" s="11"/>
      <c r="P147" s="11"/>
      <c r="Q147" s="101"/>
      <c r="R147" s="11"/>
      <c r="S147" s="11"/>
      <c r="T147" s="11"/>
      <c r="U147" s="11"/>
      <c r="V147" s="11"/>
      <c r="W147" s="102"/>
      <c r="X147" s="11"/>
      <c r="Y147" s="11"/>
      <c r="Z147" s="11"/>
      <c r="AA147" s="11"/>
      <c r="AB147" s="11"/>
      <c r="AC147" s="11"/>
      <c r="AD147" s="11"/>
      <c r="AE147" s="11"/>
      <c r="AF147" s="11"/>
      <c r="AG147" s="11"/>
      <c r="AH147" s="11"/>
      <c r="AI147" s="11"/>
      <c r="AJ147" s="11"/>
      <c r="AK147" s="11"/>
      <c r="AL147" s="102"/>
      <c r="AM147" s="102"/>
      <c r="AN147" s="11"/>
      <c r="AO147" s="11"/>
      <c r="AP147" s="5"/>
      <c r="AQ147" s="5"/>
      <c r="AS147" s="5"/>
      <c r="AT147" s="5"/>
    </row>
    <row r="148" spans="3:46" ht="15.75" hidden="1" customHeight="1">
      <c r="C148" s="11"/>
      <c r="D148" s="101"/>
      <c r="E148" s="11"/>
      <c r="F148" s="11"/>
      <c r="G148" s="11"/>
      <c r="H148" s="102"/>
      <c r="I148" s="134"/>
      <c r="J148" s="11"/>
      <c r="K148" s="11"/>
      <c r="L148" s="11"/>
      <c r="P148" s="11"/>
      <c r="Q148" s="101"/>
      <c r="R148" s="11"/>
      <c r="S148" s="11"/>
      <c r="T148" s="11"/>
      <c r="U148" s="11"/>
      <c r="V148" s="11"/>
      <c r="W148" s="102"/>
      <c r="X148" s="11"/>
      <c r="Y148" s="11"/>
      <c r="Z148" s="11"/>
      <c r="AA148" s="11"/>
      <c r="AB148" s="11"/>
      <c r="AC148" s="11"/>
      <c r="AD148" s="11"/>
      <c r="AE148" s="11"/>
      <c r="AF148" s="11"/>
      <c r="AG148" s="11"/>
      <c r="AH148" s="11"/>
      <c r="AI148" s="11"/>
      <c r="AJ148" s="11"/>
      <c r="AK148" s="11"/>
      <c r="AL148" s="102"/>
      <c r="AM148" s="102"/>
      <c r="AN148" s="11"/>
      <c r="AO148" s="11"/>
      <c r="AP148" s="5"/>
      <c r="AQ148" s="5"/>
      <c r="AS148" s="5"/>
      <c r="AT148" s="5"/>
    </row>
    <row r="149" spans="3:46" ht="15.75" hidden="1" customHeight="1">
      <c r="C149" s="11"/>
      <c r="D149" s="101"/>
      <c r="E149" s="11"/>
      <c r="F149" s="11"/>
      <c r="G149" s="11"/>
      <c r="H149" s="102"/>
      <c r="I149" s="134"/>
      <c r="J149" s="11"/>
      <c r="K149" s="11"/>
      <c r="L149" s="11"/>
      <c r="P149" s="11"/>
      <c r="Q149" s="101"/>
      <c r="R149" s="11"/>
      <c r="S149" s="11"/>
      <c r="T149" s="11"/>
      <c r="U149" s="11"/>
      <c r="V149" s="11"/>
      <c r="W149" s="102"/>
      <c r="X149" s="11"/>
      <c r="Y149" s="11"/>
      <c r="Z149" s="11"/>
      <c r="AA149" s="11"/>
      <c r="AB149" s="11"/>
      <c r="AC149" s="11"/>
      <c r="AD149" s="11"/>
      <c r="AE149" s="11"/>
      <c r="AF149" s="11"/>
      <c r="AG149" s="11"/>
      <c r="AH149" s="11"/>
      <c r="AI149" s="11"/>
      <c r="AJ149" s="11"/>
      <c r="AK149" s="11"/>
      <c r="AL149" s="102"/>
      <c r="AM149" s="102"/>
      <c r="AN149" s="11"/>
      <c r="AO149" s="11"/>
      <c r="AP149" s="5"/>
      <c r="AQ149" s="5"/>
      <c r="AS149" s="5"/>
      <c r="AT149" s="5"/>
    </row>
    <row r="150" spans="3:46" ht="15.75" hidden="1" customHeight="1">
      <c r="C150" s="11"/>
      <c r="D150" s="101"/>
      <c r="E150" s="11"/>
      <c r="F150" s="11"/>
      <c r="G150" s="11"/>
      <c r="H150" s="102"/>
      <c r="I150" s="134"/>
      <c r="J150" s="11"/>
      <c r="K150" s="11"/>
      <c r="L150" s="11"/>
      <c r="P150" s="11"/>
      <c r="Q150" s="101"/>
      <c r="R150" s="11"/>
      <c r="S150" s="11"/>
      <c r="T150" s="11"/>
      <c r="U150" s="11"/>
      <c r="V150" s="11"/>
      <c r="W150" s="102"/>
      <c r="X150" s="11"/>
      <c r="Y150" s="11"/>
      <c r="Z150" s="11"/>
      <c r="AA150" s="11"/>
      <c r="AB150" s="11"/>
      <c r="AC150" s="11"/>
      <c r="AD150" s="11"/>
      <c r="AE150" s="11"/>
      <c r="AF150" s="11"/>
      <c r="AG150" s="11"/>
      <c r="AH150" s="11"/>
      <c r="AI150" s="11"/>
      <c r="AJ150" s="11"/>
      <c r="AK150" s="11"/>
      <c r="AL150" s="102"/>
      <c r="AM150" s="102"/>
      <c r="AN150" s="11"/>
      <c r="AO150" s="11"/>
      <c r="AP150" s="5"/>
      <c r="AQ150" s="5"/>
      <c r="AS150" s="5"/>
      <c r="AT150" s="5"/>
    </row>
    <row r="151" spans="3:46" ht="15.75" hidden="1" customHeight="1">
      <c r="C151" s="11"/>
      <c r="D151" s="101"/>
      <c r="E151" s="11"/>
      <c r="F151" s="11"/>
      <c r="G151" s="11"/>
      <c r="H151" s="102"/>
      <c r="I151" s="134"/>
      <c r="J151" s="11"/>
      <c r="K151" s="11"/>
      <c r="L151" s="11"/>
      <c r="P151" s="11"/>
      <c r="Q151" s="101"/>
      <c r="R151" s="11"/>
      <c r="S151" s="11"/>
      <c r="T151" s="11"/>
      <c r="U151" s="11"/>
      <c r="V151" s="11"/>
      <c r="W151" s="102"/>
      <c r="X151" s="11"/>
      <c r="Y151" s="11"/>
      <c r="Z151" s="11"/>
      <c r="AA151" s="11"/>
      <c r="AB151" s="11"/>
      <c r="AC151" s="11"/>
      <c r="AD151" s="11"/>
      <c r="AE151" s="11"/>
      <c r="AF151" s="11"/>
      <c r="AG151" s="11"/>
      <c r="AH151" s="11"/>
      <c r="AI151" s="11"/>
      <c r="AJ151" s="11"/>
      <c r="AK151" s="11"/>
      <c r="AL151" s="102"/>
      <c r="AM151" s="102"/>
      <c r="AN151" s="11"/>
      <c r="AO151" s="11"/>
      <c r="AP151" s="5"/>
      <c r="AQ151" s="5"/>
      <c r="AS151" s="5"/>
      <c r="AT151" s="5"/>
    </row>
    <row r="152" spans="3:46" ht="15.75" hidden="1" customHeight="1">
      <c r="C152" s="11"/>
      <c r="D152" s="101"/>
      <c r="E152" s="11"/>
      <c r="F152" s="11"/>
      <c r="G152" s="11"/>
      <c r="H152" s="102"/>
      <c r="I152" s="134"/>
      <c r="J152" s="11"/>
      <c r="K152" s="11"/>
      <c r="L152" s="11"/>
      <c r="P152" s="11"/>
      <c r="Q152" s="101"/>
      <c r="R152" s="11"/>
      <c r="S152" s="11"/>
      <c r="T152" s="11"/>
      <c r="U152" s="11"/>
      <c r="V152" s="11"/>
      <c r="W152" s="102"/>
      <c r="X152" s="11"/>
      <c r="Y152" s="11"/>
      <c r="Z152" s="11"/>
      <c r="AA152" s="11"/>
      <c r="AB152" s="11"/>
      <c r="AC152" s="11"/>
      <c r="AD152" s="11"/>
      <c r="AE152" s="11"/>
      <c r="AF152" s="11"/>
      <c r="AG152" s="11"/>
      <c r="AH152" s="11"/>
      <c r="AI152" s="11"/>
      <c r="AJ152" s="11"/>
      <c r="AK152" s="11"/>
      <c r="AL152" s="102"/>
      <c r="AM152" s="102"/>
      <c r="AN152" s="11"/>
      <c r="AO152" s="11"/>
      <c r="AP152" s="5"/>
      <c r="AQ152" s="5"/>
      <c r="AS152" s="5"/>
      <c r="AT152" s="5"/>
    </row>
    <row r="153" spans="3:46" ht="15.75" hidden="1" customHeight="1">
      <c r="C153" s="11"/>
      <c r="D153" s="101"/>
      <c r="E153" s="11"/>
      <c r="F153" s="11"/>
      <c r="G153" s="11"/>
      <c r="H153" s="102"/>
      <c r="I153" s="134"/>
      <c r="J153" s="11"/>
      <c r="K153" s="11"/>
      <c r="L153" s="11"/>
      <c r="P153" s="11"/>
      <c r="Q153" s="101"/>
      <c r="R153" s="11"/>
      <c r="S153" s="11"/>
      <c r="T153" s="11"/>
      <c r="U153" s="11"/>
      <c r="V153" s="11"/>
      <c r="W153" s="102"/>
      <c r="X153" s="11"/>
      <c r="Y153" s="11"/>
      <c r="Z153" s="11"/>
      <c r="AA153" s="11"/>
      <c r="AB153" s="11"/>
      <c r="AC153" s="11"/>
      <c r="AD153" s="11"/>
      <c r="AE153" s="11"/>
      <c r="AF153" s="11"/>
      <c r="AG153" s="11"/>
      <c r="AH153" s="11"/>
      <c r="AI153" s="11"/>
      <c r="AJ153" s="11"/>
      <c r="AK153" s="11"/>
      <c r="AL153" s="102"/>
      <c r="AM153" s="102"/>
      <c r="AN153" s="11"/>
      <c r="AO153" s="11"/>
      <c r="AP153" s="5"/>
      <c r="AQ153" s="5"/>
      <c r="AS153" s="5"/>
      <c r="AT153" s="5"/>
    </row>
    <row r="154" spans="3:46" ht="15.75" hidden="1" customHeight="1">
      <c r="C154" s="11"/>
      <c r="D154" s="101"/>
      <c r="E154" s="11"/>
      <c r="F154" s="11"/>
      <c r="G154" s="11"/>
      <c r="H154" s="102"/>
      <c r="I154" s="134"/>
      <c r="J154" s="11"/>
      <c r="K154" s="11"/>
      <c r="L154" s="11"/>
      <c r="P154" s="11"/>
      <c r="Q154" s="101"/>
      <c r="R154" s="11"/>
      <c r="S154" s="11"/>
      <c r="T154" s="11"/>
      <c r="U154" s="11"/>
      <c r="V154" s="11"/>
      <c r="W154" s="102"/>
      <c r="X154" s="11"/>
      <c r="Y154" s="11"/>
      <c r="Z154" s="11"/>
      <c r="AA154" s="11"/>
      <c r="AB154" s="11"/>
      <c r="AC154" s="11"/>
      <c r="AD154" s="11"/>
      <c r="AE154" s="11"/>
      <c r="AF154" s="11"/>
      <c r="AG154" s="11"/>
      <c r="AH154" s="11"/>
      <c r="AI154" s="11"/>
      <c r="AJ154" s="11"/>
      <c r="AK154" s="11"/>
      <c r="AL154" s="102"/>
      <c r="AM154" s="102"/>
      <c r="AN154" s="11"/>
      <c r="AO154" s="11"/>
      <c r="AP154" s="5"/>
      <c r="AQ154" s="5"/>
      <c r="AS154" s="5"/>
      <c r="AT154" s="5"/>
    </row>
    <row r="155" spans="3:46" ht="15.75" hidden="1" customHeight="1">
      <c r="C155" s="11"/>
      <c r="D155" s="101"/>
      <c r="E155" s="11"/>
      <c r="F155" s="11"/>
      <c r="G155" s="11"/>
      <c r="H155" s="102"/>
      <c r="I155" s="134"/>
      <c r="J155" s="11"/>
      <c r="K155" s="11"/>
      <c r="L155" s="11"/>
      <c r="P155" s="11"/>
      <c r="Q155" s="101"/>
      <c r="R155" s="11"/>
      <c r="S155" s="11"/>
      <c r="T155" s="11"/>
      <c r="U155" s="11"/>
      <c r="V155" s="11"/>
      <c r="W155" s="102"/>
      <c r="X155" s="11"/>
      <c r="Y155" s="11"/>
      <c r="Z155" s="11"/>
      <c r="AA155" s="11"/>
      <c r="AB155" s="11"/>
      <c r="AC155" s="11"/>
      <c r="AD155" s="11"/>
      <c r="AE155" s="11"/>
      <c r="AF155" s="11"/>
      <c r="AG155" s="11"/>
      <c r="AH155" s="11"/>
      <c r="AI155" s="11"/>
      <c r="AJ155" s="11"/>
      <c r="AK155" s="11"/>
      <c r="AL155" s="102"/>
      <c r="AM155" s="102"/>
      <c r="AN155" s="11"/>
      <c r="AO155" s="11"/>
      <c r="AP155" s="5"/>
      <c r="AQ155" s="5"/>
      <c r="AS155" s="5"/>
      <c r="AT155" s="5"/>
    </row>
    <row r="156" spans="3:46" ht="15.75" hidden="1" customHeight="1">
      <c r="C156" s="11"/>
      <c r="D156" s="101"/>
      <c r="E156" s="11"/>
      <c r="F156" s="11"/>
      <c r="G156" s="11"/>
      <c r="H156" s="102"/>
      <c r="I156" s="134"/>
      <c r="J156" s="11"/>
      <c r="K156" s="11"/>
      <c r="L156" s="11"/>
      <c r="P156" s="11"/>
      <c r="Q156" s="101"/>
      <c r="R156" s="11"/>
      <c r="S156" s="11"/>
      <c r="T156" s="11"/>
      <c r="U156" s="11"/>
      <c r="V156" s="11"/>
      <c r="W156" s="102"/>
      <c r="X156" s="11"/>
      <c r="Y156" s="11"/>
      <c r="Z156" s="11"/>
      <c r="AA156" s="11"/>
      <c r="AB156" s="11"/>
      <c r="AC156" s="11"/>
      <c r="AD156" s="11"/>
      <c r="AE156" s="11"/>
      <c r="AF156" s="11"/>
      <c r="AG156" s="11"/>
      <c r="AH156" s="11"/>
      <c r="AI156" s="11"/>
      <c r="AJ156" s="11"/>
      <c r="AK156" s="11"/>
      <c r="AL156" s="102"/>
      <c r="AM156" s="102"/>
      <c r="AN156" s="11"/>
      <c r="AO156" s="11"/>
      <c r="AP156" s="5"/>
      <c r="AQ156" s="5"/>
      <c r="AS156" s="5"/>
      <c r="AT156" s="5"/>
    </row>
    <row r="157" spans="3:46" ht="15.75" hidden="1" customHeight="1">
      <c r="C157" s="11"/>
      <c r="D157" s="101"/>
      <c r="E157" s="11"/>
      <c r="F157" s="11"/>
      <c r="G157" s="11"/>
      <c r="H157" s="102"/>
      <c r="I157" s="134"/>
      <c r="J157" s="11"/>
      <c r="K157" s="11"/>
      <c r="L157" s="11"/>
      <c r="P157" s="11"/>
      <c r="Q157" s="101"/>
      <c r="R157" s="11"/>
      <c r="S157" s="11"/>
      <c r="T157" s="11"/>
      <c r="U157" s="11"/>
      <c r="V157" s="11"/>
      <c r="W157" s="102"/>
      <c r="X157" s="11"/>
      <c r="Y157" s="11"/>
      <c r="Z157" s="11"/>
      <c r="AA157" s="11"/>
      <c r="AB157" s="11"/>
      <c r="AC157" s="11"/>
      <c r="AD157" s="11"/>
      <c r="AE157" s="11"/>
      <c r="AF157" s="11"/>
      <c r="AG157" s="11"/>
      <c r="AH157" s="11"/>
      <c r="AI157" s="11"/>
      <c r="AJ157" s="11"/>
      <c r="AK157" s="11"/>
      <c r="AL157" s="102"/>
      <c r="AM157" s="102"/>
      <c r="AN157" s="11"/>
      <c r="AO157" s="11"/>
      <c r="AP157" s="5"/>
      <c r="AQ157" s="5"/>
      <c r="AS157" s="5"/>
      <c r="AT157" s="5"/>
    </row>
    <row r="158" spans="3:46" ht="15.75" hidden="1" customHeight="1">
      <c r="C158" s="11"/>
      <c r="D158" s="101"/>
      <c r="E158" s="11"/>
      <c r="F158" s="11"/>
      <c r="G158" s="11"/>
      <c r="H158" s="102"/>
      <c r="I158" s="134"/>
      <c r="J158" s="11"/>
      <c r="K158" s="11"/>
      <c r="L158" s="11"/>
      <c r="P158" s="11"/>
      <c r="Q158" s="101"/>
      <c r="R158" s="11"/>
      <c r="S158" s="11"/>
      <c r="T158" s="11"/>
      <c r="U158" s="11"/>
      <c r="V158" s="11"/>
      <c r="W158" s="102"/>
      <c r="X158" s="11"/>
      <c r="Y158" s="11"/>
      <c r="Z158" s="11"/>
      <c r="AA158" s="11"/>
      <c r="AB158" s="11"/>
      <c r="AC158" s="11"/>
      <c r="AD158" s="11"/>
      <c r="AE158" s="11"/>
      <c r="AF158" s="11"/>
      <c r="AG158" s="11"/>
      <c r="AH158" s="11"/>
      <c r="AI158" s="11"/>
      <c r="AJ158" s="11"/>
      <c r="AK158" s="11"/>
      <c r="AL158" s="102"/>
      <c r="AM158" s="102"/>
      <c r="AN158" s="11"/>
      <c r="AO158" s="11"/>
      <c r="AP158" s="5"/>
      <c r="AQ158" s="5"/>
      <c r="AS158" s="5"/>
      <c r="AT158" s="5"/>
    </row>
    <row r="159" spans="3:46" ht="15.75" hidden="1" customHeight="1">
      <c r="C159" s="11"/>
      <c r="D159" s="101"/>
      <c r="E159" s="11"/>
      <c r="F159" s="11"/>
      <c r="G159" s="11"/>
      <c r="H159" s="102"/>
      <c r="I159" s="134"/>
      <c r="J159" s="11"/>
      <c r="K159" s="11"/>
      <c r="L159" s="11"/>
      <c r="P159" s="11"/>
      <c r="Q159" s="101"/>
      <c r="R159" s="11"/>
      <c r="S159" s="11"/>
      <c r="T159" s="11"/>
      <c r="U159" s="11"/>
      <c r="V159" s="11"/>
      <c r="W159" s="102"/>
      <c r="X159" s="11"/>
      <c r="Y159" s="11"/>
      <c r="Z159" s="11"/>
      <c r="AA159" s="11"/>
      <c r="AB159" s="11"/>
      <c r="AC159" s="11"/>
      <c r="AD159" s="11"/>
      <c r="AE159" s="11"/>
      <c r="AF159" s="11"/>
      <c r="AG159" s="11"/>
      <c r="AH159" s="11"/>
      <c r="AI159" s="11"/>
      <c r="AJ159" s="11"/>
      <c r="AK159" s="11"/>
      <c r="AL159" s="102"/>
      <c r="AM159" s="102"/>
      <c r="AN159" s="11"/>
      <c r="AO159" s="11"/>
      <c r="AP159" s="5"/>
      <c r="AQ159" s="5"/>
      <c r="AS159" s="5"/>
      <c r="AT159" s="5"/>
    </row>
    <row r="160" spans="3:46" ht="15.75" hidden="1" customHeight="1">
      <c r="C160" s="11"/>
      <c r="D160" s="101"/>
      <c r="E160" s="11"/>
      <c r="F160" s="11"/>
      <c r="G160" s="11"/>
      <c r="H160" s="102"/>
      <c r="I160" s="134"/>
      <c r="J160" s="11"/>
      <c r="K160" s="11"/>
      <c r="L160" s="11"/>
      <c r="P160" s="11"/>
      <c r="Q160" s="101"/>
      <c r="R160" s="11"/>
      <c r="S160" s="11"/>
      <c r="T160" s="11"/>
      <c r="U160" s="11"/>
      <c r="V160" s="11"/>
      <c r="W160" s="102"/>
      <c r="X160" s="11"/>
      <c r="Y160" s="11"/>
      <c r="Z160" s="11"/>
      <c r="AA160" s="11"/>
      <c r="AB160" s="11"/>
      <c r="AC160" s="11"/>
      <c r="AD160" s="11"/>
      <c r="AE160" s="11"/>
      <c r="AF160" s="11"/>
      <c r="AG160" s="11"/>
      <c r="AH160" s="11"/>
      <c r="AI160" s="11"/>
      <c r="AJ160" s="11"/>
      <c r="AK160" s="11"/>
      <c r="AL160" s="102"/>
      <c r="AM160" s="102"/>
      <c r="AN160" s="11"/>
      <c r="AO160" s="11"/>
      <c r="AP160" s="5"/>
      <c r="AQ160" s="5"/>
      <c r="AS160" s="5"/>
      <c r="AT160" s="5"/>
    </row>
    <row r="161" spans="3:46" ht="15.75" hidden="1" customHeight="1">
      <c r="C161" s="11"/>
      <c r="D161" s="101"/>
      <c r="E161" s="11"/>
      <c r="F161" s="11"/>
      <c r="G161" s="11"/>
      <c r="H161" s="102"/>
      <c r="I161" s="134"/>
      <c r="J161" s="11"/>
      <c r="K161" s="11"/>
      <c r="L161" s="11"/>
      <c r="P161" s="11"/>
      <c r="Q161" s="101"/>
      <c r="R161" s="11"/>
      <c r="S161" s="11"/>
      <c r="T161" s="11"/>
      <c r="U161" s="11"/>
      <c r="V161" s="11"/>
      <c r="W161" s="102"/>
      <c r="X161" s="11"/>
      <c r="Y161" s="11"/>
      <c r="Z161" s="11"/>
      <c r="AA161" s="11"/>
      <c r="AB161" s="11"/>
      <c r="AC161" s="11"/>
      <c r="AD161" s="11"/>
      <c r="AE161" s="11"/>
      <c r="AF161" s="11"/>
      <c r="AG161" s="11"/>
      <c r="AH161" s="11"/>
      <c r="AI161" s="11"/>
      <c r="AJ161" s="11"/>
      <c r="AK161" s="11"/>
      <c r="AL161" s="102"/>
      <c r="AM161" s="102"/>
      <c r="AN161" s="11"/>
      <c r="AO161" s="11"/>
      <c r="AP161" s="5"/>
      <c r="AQ161" s="5"/>
      <c r="AS161" s="5"/>
      <c r="AT161" s="5"/>
    </row>
    <row r="162" spans="3:46" ht="15.75" hidden="1" customHeight="1">
      <c r="C162" s="11"/>
      <c r="D162" s="101"/>
      <c r="E162" s="11"/>
      <c r="F162" s="11"/>
      <c r="G162" s="11"/>
      <c r="H162" s="102"/>
      <c r="I162" s="134"/>
      <c r="J162" s="11"/>
      <c r="K162" s="11"/>
      <c r="L162" s="11"/>
      <c r="P162" s="11"/>
      <c r="Q162" s="101"/>
      <c r="R162" s="11"/>
      <c r="S162" s="11"/>
      <c r="T162" s="11"/>
      <c r="U162" s="11"/>
      <c r="V162" s="11"/>
      <c r="W162" s="102"/>
      <c r="X162" s="11"/>
      <c r="Y162" s="11"/>
      <c r="Z162" s="11"/>
      <c r="AA162" s="11"/>
      <c r="AB162" s="11"/>
      <c r="AC162" s="11"/>
      <c r="AD162" s="11"/>
      <c r="AE162" s="11"/>
      <c r="AF162" s="11"/>
      <c r="AG162" s="11"/>
      <c r="AH162" s="11"/>
      <c r="AI162" s="11"/>
      <c r="AJ162" s="11"/>
      <c r="AK162" s="11"/>
      <c r="AL162" s="102"/>
      <c r="AM162" s="102"/>
      <c r="AN162" s="11"/>
      <c r="AO162" s="11"/>
      <c r="AP162" s="5"/>
      <c r="AQ162" s="5"/>
      <c r="AS162" s="5"/>
      <c r="AT162" s="5"/>
    </row>
    <row r="163" spans="3:46" ht="15.75" hidden="1" customHeight="1">
      <c r="C163" s="11"/>
      <c r="D163" s="101"/>
      <c r="E163" s="11"/>
      <c r="F163" s="11"/>
      <c r="G163" s="11"/>
      <c r="H163" s="102"/>
      <c r="I163" s="134"/>
      <c r="J163" s="11"/>
      <c r="K163" s="11"/>
      <c r="L163" s="11"/>
      <c r="P163" s="11"/>
      <c r="Q163" s="101"/>
      <c r="R163" s="11"/>
      <c r="S163" s="11"/>
      <c r="T163" s="11"/>
      <c r="U163" s="11"/>
      <c r="V163" s="11"/>
      <c r="W163" s="102"/>
      <c r="X163" s="11"/>
      <c r="Y163" s="11"/>
      <c r="Z163" s="11"/>
      <c r="AA163" s="11"/>
      <c r="AB163" s="11"/>
      <c r="AC163" s="11"/>
      <c r="AD163" s="11"/>
      <c r="AE163" s="11"/>
      <c r="AF163" s="11"/>
      <c r="AG163" s="11"/>
      <c r="AH163" s="11"/>
      <c r="AI163" s="11"/>
      <c r="AJ163" s="11"/>
      <c r="AK163" s="11"/>
      <c r="AL163" s="102"/>
      <c r="AM163" s="102"/>
      <c r="AN163" s="11"/>
      <c r="AO163" s="11"/>
      <c r="AP163" s="5"/>
      <c r="AQ163" s="5"/>
      <c r="AS163" s="5"/>
      <c r="AT163" s="5"/>
    </row>
    <row r="164" spans="3:46" ht="15.75" hidden="1" customHeight="1">
      <c r="C164" s="11"/>
      <c r="D164" s="101"/>
      <c r="E164" s="11"/>
      <c r="F164" s="11"/>
      <c r="G164" s="11"/>
      <c r="H164" s="102"/>
      <c r="I164" s="134"/>
      <c r="J164" s="11"/>
      <c r="K164" s="11"/>
      <c r="L164" s="11"/>
      <c r="P164" s="11"/>
      <c r="Q164" s="101"/>
      <c r="R164" s="11"/>
      <c r="S164" s="11"/>
      <c r="T164" s="11"/>
      <c r="U164" s="11"/>
      <c r="V164" s="11"/>
      <c r="W164" s="102"/>
      <c r="X164" s="11"/>
      <c r="Y164" s="11"/>
      <c r="Z164" s="11"/>
      <c r="AA164" s="11"/>
      <c r="AB164" s="11"/>
      <c r="AC164" s="11"/>
      <c r="AD164" s="11"/>
      <c r="AE164" s="11"/>
      <c r="AF164" s="11"/>
      <c r="AG164" s="11"/>
      <c r="AH164" s="11"/>
      <c r="AI164" s="11"/>
      <c r="AJ164" s="11"/>
      <c r="AK164" s="11"/>
      <c r="AL164" s="102"/>
      <c r="AM164" s="102"/>
      <c r="AN164" s="11"/>
      <c r="AO164" s="11"/>
      <c r="AP164" s="5"/>
      <c r="AQ164" s="5"/>
      <c r="AS164" s="5"/>
      <c r="AT164" s="5"/>
    </row>
    <row r="165" spans="3:46" ht="15.75" hidden="1" customHeight="1">
      <c r="C165" s="11"/>
      <c r="D165" s="101"/>
      <c r="E165" s="11"/>
      <c r="F165" s="11"/>
      <c r="G165" s="11"/>
      <c r="H165" s="102"/>
      <c r="I165" s="134"/>
      <c r="J165" s="11"/>
      <c r="K165" s="11"/>
      <c r="L165" s="11"/>
      <c r="P165" s="11"/>
      <c r="Q165" s="101"/>
      <c r="R165" s="11"/>
      <c r="S165" s="11"/>
      <c r="T165" s="11"/>
      <c r="U165" s="11"/>
      <c r="V165" s="11"/>
      <c r="W165" s="102"/>
      <c r="X165" s="11"/>
      <c r="Y165" s="11"/>
      <c r="Z165" s="11"/>
      <c r="AA165" s="11"/>
      <c r="AB165" s="11"/>
      <c r="AC165" s="11"/>
      <c r="AD165" s="11"/>
      <c r="AE165" s="11"/>
      <c r="AF165" s="11"/>
      <c r="AG165" s="11"/>
      <c r="AH165" s="11"/>
      <c r="AI165" s="11"/>
      <c r="AJ165" s="11"/>
      <c r="AK165" s="11"/>
      <c r="AL165" s="102"/>
      <c r="AM165" s="102"/>
      <c r="AN165" s="11"/>
      <c r="AO165" s="11"/>
      <c r="AP165" s="5"/>
      <c r="AQ165" s="5"/>
      <c r="AS165" s="5"/>
      <c r="AT165" s="5"/>
    </row>
    <row r="166" spans="3:46" ht="15.75" hidden="1" customHeight="1">
      <c r="C166" s="11"/>
      <c r="D166" s="101"/>
      <c r="E166" s="11"/>
      <c r="F166" s="11"/>
      <c r="G166" s="11"/>
      <c r="H166" s="102"/>
      <c r="I166" s="134"/>
      <c r="J166" s="11"/>
      <c r="K166" s="11"/>
      <c r="L166" s="11"/>
      <c r="P166" s="11"/>
      <c r="Q166" s="101"/>
      <c r="R166" s="11"/>
      <c r="S166" s="11"/>
      <c r="T166" s="11"/>
      <c r="U166" s="11"/>
      <c r="V166" s="11"/>
      <c r="W166" s="102"/>
      <c r="X166" s="11"/>
      <c r="Y166" s="11"/>
      <c r="Z166" s="11"/>
      <c r="AA166" s="11"/>
      <c r="AB166" s="11"/>
      <c r="AC166" s="11"/>
      <c r="AD166" s="11"/>
      <c r="AE166" s="11"/>
      <c r="AF166" s="11"/>
      <c r="AG166" s="11"/>
      <c r="AH166" s="11"/>
      <c r="AI166" s="11"/>
      <c r="AJ166" s="11"/>
      <c r="AK166" s="11"/>
      <c r="AL166" s="102"/>
      <c r="AM166" s="102"/>
      <c r="AN166" s="11"/>
      <c r="AO166" s="11"/>
      <c r="AP166" s="5"/>
      <c r="AQ166" s="5"/>
      <c r="AS166" s="5"/>
      <c r="AT166" s="5"/>
    </row>
    <row r="167" spans="3:46" ht="15.75" hidden="1" customHeight="1">
      <c r="C167" s="11"/>
      <c r="D167" s="101"/>
      <c r="E167" s="11"/>
      <c r="F167" s="11"/>
      <c r="G167" s="11"/>
      <c r="H167" s="102"/>
      <c r="I167" s="134"/>
      <c r="J167" s="11"/>
      <c r="K167" s="11"/>
      <c r="L167" s="11"/>
      <c r="P167" s="11"/>
      <c r="Q167" s="101"/>
      <c r="R167" s="11"/>
      <c r="S167" s="11"/>
      <c r="T167" s="11"/>
      <c r="U167" s="11"/>
      <c r="V167" s="11"/>
      <c r="W167" s="102"/>
      <c r="X167" s="11"/>
      <c r="Y167" s="11"/>
      <c r="Z167" s="11"/>
      <c r="AA167" s="11"/>
      <c r="AB167" s="11"/>
      <c r="AC167" s="11"/>
      <c r="AD167" s="11"/>
      <c r="AE167" s="11"/>
      <c r="AF167" s="11"/>
      <c r="AG167" s="11"/>
      <c r="AH167" s="11"/>
      <c r="AI167" s="11"/>
      <c r="AJ167" s="11"/>
      <c r="AK167" s="11"/>
      <c r="AL167" s="102"/>
      <c r="AM167" s="102"/>
      <c r="AN167" s="11"/>
      <c r="AO167" s="11"/>
      <c r="AP167" s="5"/>
      <c r="AQ167" s="5"/>
      <c r="AS167" s="5"/>
      <c r="AT167" s="5"/>
    </row>
    <row r="168" spans="3:46" ht="15.75" hidden="1" customHeight="1">
      <c r="C168" s="11"/>
      <c r="D168" s="101"/>
      <c r="E168" s="11"/>
      <c r="F168" s="11"/>
      <c r="G168" s="11"/>
      <c r="H168" s="102"/>
      <c r="I168" s="134"/>
      <c r="J168" s="11"/>
      <c r="K168" s="11"/>
      <c r="L168" s="11"/>
      <c r="P168" s="11"/>
      <c r="Q168" s="101"/>
      <c r="R168" s="11"/>
      <c r="S168" s="11"/>
      <c r="T168" s="11"/>
      <c r="U168" s="11"/>
      <c r="V168" s="11"/>
      <c r="W168" s="102"/>
      <c r="X168" s="11"/>
      <c r="Y168" s="11"/>
      <c r="Z168" s="11"/>
      <c r="AA168" s="11"/>
      <c r="AB168" s="11"/>
      <c r="AC168" s="11"/>
      <c r="AD168" s="11"/>
      <c r="AE168" s="11"/>
      <c r="AF168" s="11"/>
      <c r="AG168" s="11"/>
      <c r="AH168" s="11"/>
      <c r="AI168" s="11"/>
      <c r="AJ168" s="11"/>
      <c r="AK168" s="11"/>
      <c r="AL168" s="102"/>
      <c r="AM168" s="102"/>
      <c r="AN168" s="11"/>
      <c r="AO168" s="11"/>
      <c r="AP168" s="5"/>
      <c r="AQ168" s="5"/>
      <c r="AS168" s="5"/>
      <c r="AT168" s="5"/>
    </row>
    <row r="169" spans="3:46" ht="15.75" hidden="1" customHeight="1">
      <c r="C169" s="11"/>
      <c r="D169" s="101"/>
      <c r="E169" s="11"/>
      <c r="F169" s="11"/>
      <c r="G169" s="11"/>
      <c r="H169" s="102"/>
      <c r="I169" s="134"/>
      <c r="J169" s="11"/>
      <c r="K169" s="11"/>
      <c r="L169" s="11"/>
      <c r="P169" s="11"/>
      <c r="Q169" s="101"/>
      <c r="R169" s="11"/>
      <c r="S169" s="11"/>
      <c r="T169" s="11"/>
      <c r="U169" s="11"/>
      <c r="V169" s="11"/>
      <c r="W169" s="102"/>
      <c r="X169" s="11"/>
      <c r="Y169" s="11"/>
      <c r="Z169" s="11"/>
      <c r="AA169" s="11"/>
      <c r="AB169" s="11"/>
      <c r="AC169" s="11"/>
      <c r="AD169" s="11"/>
      <c r="AE169" s="11"/>
      <c r="AF169" s="11"/>
      <c r="AG169" s="11"/>
      <c r="AH169" s="11"/>
      <c r="AI169" s="11"/>
      <c r="AJ169" s="11"/>
      <c r="AK169" s="11"/>
      <c r="AL169" s="102"/>
      <c r="AM169" s="102"/>
      <c r="AN169" s="11"/>
      <c r="AO169" s="11"/>
      <c r="AP169" s="5"/>
      <c r="AQ169" s="5"/>
      <c r="AS169" s="5"/>
      <c r="AT169" s="5"/>
    </row>
    <row r="170" spans="3:46" ht="15.75" hidden="1" customHeight="1">
      <c r="C170" s="11"/>
      <c r="D170" s="101"/>
      <c r="E170" s="11"/>
      <c r="F170" s="11"/>
      <c r="G170" s="11"/>
      <c r="H170" s="102"/>
      <c r="I170" s="134"/>
      <c r="J170" s="11"/>
      <c r="K170" s="11"/>
      <c r="L170" s="11"/>
      <c r="P170" s="11"/>
      <c r="Q170" s="101"/>
      <c r="R170" s="11"/>
      <c r="S170" s="11"/>
      <c r="T170" s="11"/>
      <c r="U170" s="11"/>
      <c r="V170" s="11"/>
      <c r="W170" s="102"/>
      <c r="X170" s="11"/>
      <c r="Y170" s="11"/>
      <c r="Z170" s="11"/>
      <c r="AA170" s="11"/>
      <c r="AB170" s="11"/>
      <c r="AC170" s="11"/>
      <c r="AD170" s="11"/>
      <c r="AE170" s="11"/>
      <c r="AF170" s="11"/>
      <c r="AG170" s="11"/>
      <c r="AH170" s="11"/>
      <c r="AI170" s="11"/>
      <c r="AJ170" s="11"/>
      <c r="AK170" s="11"/>
      <c r="AL170" s="102"/>
      <c r="AM170" s="102"/>
      <c r="AN170" s="11"/>
      <c r="AO170" s="11"/>
      <c r="AP170" s="5"/>
      <c r="AQ170" s="5"/>
      <c r="AS170" s="5"/>
      <c r="AT170" s="5"/>
    </row>
    <row r="171" spans="3:46" ht="15.75" hidden="1" customHeight="1">
      <c r="C171" s="11"/>
      <c r="D171" s="101"/>
      <c r="E171" s="11"/>
      <c r="F171" s="11"/>
      <c r="G171" s="11"/>
      <c r="H171" s="102"/>
      <c r="I171" s="134"/>
      <c r="J171" s="11"/>
      <c r="K171" s="11"/>
      <c r="L171" s="11"/>
      <c r="P171" s="11"/>
      <c r="Q171" s="101"/>
      <c r="R171" s="11"/>
      <c r="S171" s="11"/>
      <c r="T171" s="11"/>
      <c r="U171" s="11"/>
      <c r="V171" s="11"/>
      <c r="W171" s="102"/>
      <c r="X171" s="11"/>
      <c r="Y171" s="11"/>
      <c r="Z171" s="11"/>
      <c r="AA171" s="11"/>
      <c r="AB171" s="11"/>
      <c r="AC171" s="11"/>
      <c r="AD171" s="11"/>
      <c r="AE171" s="11"/>
      <c r="AF171" s="11"/>
      <c r="AG171" s="11"/>
      <c r="AH171" s="11"/>
      <c r="AI171" s="11"/>
      <c r="AJ171" s="11"/>
      <c r="AK171" s="11"/>
      <c r="AL171" s="102"/>
      <c r="AM171" s="102"/>
      <c r="AN171" s="11"/>
      <c r="AO171" s="11"/>
      <c r="AP171" s="5"/>
      <c r="AQ171" s="5"/>
      <c r="AS171" s="5"/>
      <c r="AT171" s="5"/>
    </row>
    <row r="172" spans="3:46" ht="15.75" hidden="1" customHeight="1">
      <c r="C172" s="11"/>
      <c r="D172" s="101"/>
      <c r="E172" s="11"/>
      <c r="F172" s="11"/>
      <c r="G172" s="11"/>
      <c r="H172" s="102"/>
      <c r="I172" s="134"/>
      <c r="J172" s="11"/>
      <c r="K172" s="11"/>
      <c r="L172" s="11"/>
      <c r="P172" s="11"/>
      <c r="Q172" s="101"/>
      <c r="R172" s="11"/>
      <c r="S172" s="11"/>
      <c r="T172" s="11"/>
      <c r="U172" s="11"/>
      <c r="V172" s="11"/>
      <c r="W172" s="102"/>
      <c r="X172" s="11"/>
      <c r="Y172" s="11"/>
      <c r="Z172" s="11"/>
      <c r="AA172" s="11"/>
      <c r="AB172" s="11"/>
      <c r="AC172" s="11"/>
      <c r="AD172" s="11"/>
      <c r="AE172" s="11"/>
      <c r="AF172" s="11"/>
      <c r="AG172" s="11"/>
      <c r="AH172" s="11"/>
      <c r="AI172" s="11"/>
      <c r="AJ172" s="11"/>
      <c r="AK172" s="11"/>
      <c r="AL172" s="102"/>
      <c r="AM172" s="102"/>
      <c r="AN172" s="11"/>
      <c r="AO172" s="11"/>
      <c r="AP172" s="5"/>
      <c r="AQ172" s="5"/>
      <c r="AS172" s="5"/>
      <c r="AT172" s="5"/>
    </row>
    <row r="173" spans="3:46" ht="15.75" hidden="1" customHeight="1">
      <c r="C173" s="11"/>
      <c r="D173" s="101"/>
      <c r="E173" s="11"/>
      <c r="F173" s="11"/>
      <c r="G173" s="11"/>
      <c r="H173" s="102"/>
      <c r="I173" s="134"/>
      <c r="J173" s="11"/>
      <c r="K173" s="11"/>
      <c r="L173" s="11"/>
      <c r="P173" s="11"/>
      <c r="Q173" s="101"/>
      <c r="R173" s="11"/>
      <c r="S173" s="11"/>
      <c r="T173" s="11"/>
      <c r="U173" s="11"/>
      <c r="V173" s="11"/>
      <c r="W173" s="102"/>
      <c r="X173" s="11"/>
      <c r="Y173" s="11"/>
      <c r="Z173" s="11"/>
      <c r="AA173" s="11"/>
      <c r="AB173" s="11"/>
      <c r="AC173" s="11"/>
      <c r="AD173" s="11"/>
      <c r="AE173" s="11"/>
      <c r="AF173" s="11"/>
      <c r="AG173" s="11"/>
      <c r="AH173" s="11"/>
      <c r="AI173" s="11"/>
      <c r="AJ173" s="11"/>
      <c r="AK173" s="11"/>
      <c r="AL173" s="102"/>
      <c r="AM173" s="102"/>
      <c r="AN173" s="11"/>
      <c r="AO173" s="11"/>
      <c r="AP173" s="5"/>
      <c r="AQ173" s="5"/>
      <c r="AS173" s="5"/>
      <c r="AT173" s="5"/>
    </row>
    <row r="174" spans="3:46" ht="15.75" hidden="1" customHeight="1">
      <c r="C174" s="11"/>
      <c r="D174" s="101"/>
      <c r="E174" s="11"/>
      <c r="F174" s="11"/>
      <c r="G174" s="11"/>
      <c r="H174" s="102"/>
      <c r="I174" s="134"/>
      <c r="J174" s="11"/>
      <c r="K174" s="11"/>
      <c r="L174" s="11"/>
      <c r="P174" s="11"/>
      <c r="Q174" s="101"/>
      <c r="R174" s="11"/>
      <c r="S174" s="11"/>
      <c r="T174" s="11"/>
      <c r="U174" s="11"/>
      <c r="V174" s="11"/>
      <c r="W174" s="102"/>
      <c r="X174" s="11"/>
      <c r="Y174" s="11"/>
      <c r="Z174" s="11"/>
      <c r="AA174" s="11"/>
      <c r="AB174" s="11"/>
      <c r="AC174" s="11"/>
      <c r="AD174" s="11"/>
      <c r="AE174" s="11"/>
      <c r="AF174" s="11"/>
      <c r="AG174" s="11"/>
      <c r="AH174" s="11"/>
      <c r="AI174" s="11"/>
      <c r="AJ174" s="11"/>
      <c r="AK174" s="11"/>
      <c r="AL174" s="102"/>
      <c r="AM174" s="102"/>
      <c r="AN174" s="11"/>
      <c r="AO174" s="11"/>
      <c r="AP174" s="5"/>
      <c r="AQ174" s="5"/>
      <c r="AS174" s="5"/>
      <c r="AT174" s="5"/>
    </row>
    <row r="175" spans="3:46" ht="15.75" hidden="1" customHeight="1">
      <c r="C175" s="11"/>
      <c r="D175" s="101"/>
      <c r="E175" s="11"/>
      <c r="F175" s="11"/>
      <c r="G175" s="11"/>
      <c r="H175" s="102"/>
      <c r="I175" s="134"/>
      <c r="J175" s="11"/>
      <c r="K175" s="11"/>
      <c r="L175" s="11"/>
      <c r="P175" s="11"/>
      <c r="Q175" s="101"/>
      <c r="R175" s="11"/>
      <c r="S175" s="11"/>
      <c r="T175" s="11"/>
      <c r="U175" s="11"/>
      <c r="V175" s="11"/>
      <c r="W175" s="102"/>
      <c r="X175" s="11"/>
      <c r="Y175" s="11"/>
      <c r="Z175" s="11"/>
      <c r="AA175" s="11"/>
      <c r="AB175" s="11"/>
      <c r="AC175" s="11"/>
      <c r="AD175" s="11"/>
      <c r="AE175" s="11"/>
      <c r="AF175" s="11"/>
      <c r="AG175" s="11"/>
      <c r="AH175" s="11"/>
      <c r="AI175" s="11"/>
      <c r="AJ175" s="11"/>
      <c r="AK175" s="11"/>
      <c r="AL175" s="102"/>
      <c r="AM175" s="102"/>
      <c r="AN175" s="11"/>
      <c r="AO175" s="11"/>
      <c r="AP175" s="5"/>
      <c r="AQ175" s="5"/>
      <c r="AS175" s="5"/>
      <c r="AT175" s="5"/>
    </row>
    <row r="176" spans="3:46" ht="15.75" hidden="1" customHeight="1">
      <c r="C176" s="11"/>
      <c r="D176" s="101"/>
      <c r="E176" s="11"/>
      <c r="F176" s="11"/>
      <c r="G176" s="11"/>
      <c r="H176" s="102"/>
      <c r="I176" s="134"/>
      <c r="J176" s="11"/>
      <c r="K176" s="11"/>
      <c r="L176" s="11"/>
      <c r="P176" s="11"/>
      <c r="Q176" s="101"/>
      <c r="R176" s="11"/>
      <c r="S176" s="11"/>
      <c r="T176" s="11"/>
      <c r="U176" s="11"/>
      <c r="V176" s="11"/>
      <c r="W176" s="102"/>
      <c r="X176" s="11"/>
      <c r="Y176" s="11"/>
      <c r="Z176" s="11"/>
      <c r="AA176" s="11"/>
      <c r="AB176" s="11"/>
      <c r="AC176" s="11"/>
      <c r="AD176" s="11"/>
      <c r="AE176" s="11"/>
      <c r="AF176" s="11"/>
      <c r="AG176" s="11"/>
      <c r="AH176" s="11"/>
      <c r="AI176" s="11"/>
      <c r="AJ176" s="11"/>
      <c r="AK176" s="11"/>
      <c r="AL176" s="102"/>
      <c r="AM176" s="102"/>
      <c r="AN176" s="11"/>
      <c r="AO176" s="11"/>
      <c r="AP176" s="5"/>
      <c r="AQ176" s="5"/>
      <c r="AS176" s="5"/>
      <c r="AT176" s="5"/>
    </row>
    <row r="177" spans="3:46" ht="15.75" hidden="1" customHeight="1">
      <c r="C177" s="11"/>
      <c r="D177" s="101"/>
      <c r="E177" s="11"/>
      <c r="F177" s="11"/>
      <c r="G177" s="11"/>
      <c r="H177" s="102"/>
      <c r="I177" s="134"/>
      <c r="J177" s="11"/>
      <c r="K177" s="11"/>
      <c r="L177" s="11"/>
      <c r="P177" s="11"/>
      <c r="Q177" s="101"/>
      <c r="R177" s="11"/>
      <c r="S177" s="11"/>
      <c r="T177" s="11"/>
      <c r="U177" s="11"/>
      <c r="V177" s="11"/>
      <c r="W177" s="102"/>
      <c r="X177" s="11"/>
      <c r="Y177" s="11"/>
      <c r="Z177" s="11"/>
      <c r="AA177" s="11"/>
      <c r="AB177" s="11"/>
      <c r="AC177" s="11"/>
      <c r="AD177" s="11"/>
      <c r="AE177" s="11"/>
      <c r="AF177" s="11"/>
      <c r="AG177" s="11"/>
      <c r="AH177" s="11"/>
      <c r="AI177" s="11"/>
      <c r="AJ177" s="11"/>
      <c r="AK177" s="11"/>
      <c r="AL177" s="102"/>
      <c r="AM177" s="102"/>
      <c r="AN177" s="11"/>
      <c r="AO177" s="11"/>
      <c r="AP177" s="5"/>
      <c r="AQ177" s="5"/>
      <c r="AS177" s="5"/>
      <c r="AT177" s="5"/>
    </row>
    <row r="178" spans="3:46" ht="15.75" hidden="1" customHeight="1">
      <c r="C178" s="11"/>
      <c r="D178" s="101"/>
      <c r="E178" s="11"/>
      <c r="F178" s="11"/>
      <c r="G178" s="11"/>
      <c r="H178" s="102"/>
      <c r="I178" s="134"/>
      <c r="J178" s="11"/>
      <c r="K178" s="11"/>
      <c r="L178" s="11"/>
      <c r="P178" s="11"/>
      <c r="Q178" s="101"/>
      <c r="R178" s="11"/>
      <c r="S178" s="11"/>
      <c r="T178" s="11"/>
      <c r="U178" s="11"/>
      <c r="V178" s="11"/>
      <c r="W178" s="102"/>
      <c r="X178" s="11"/>
      <c r="Y178" s="11"/>
      <c r="Z178" s="11"/>
      <c r="AA178" s="11"/>
      <c r="AB178" s="11"/>
      <c r="AC178" s="11"/>
      <c r="AD178" s="11"/>
      <c r="AE178" s="11"/>
      <c r="AF178" s="11"/>
      <c r="AG178" s="11"/>
      <c r="AH178" s="11"/>
      <c r="AI178" s="11"/>
      <c r="AJ178" s="11"/>
      <c r="AK178" s="11"/>
      <c r="AL178" s="102"/>
      <c r="AM178" s="102"/>
      <c r="AN178" s="11"/>
      <c r="AO178" s="11"/>
      <c r="AP178" s="5"/>
      <c r="AQ178" s="5"/>
      <c r="AS178" s="5"/>
      <c r="AT178" s="5"/>
    </row>
    <row r="179" spans="3:46" ht="15.75" hidden="1" customHeight="1">
      <c r="C179" s="11"/>
      <c r="D179" s="101"/>
      <c r="E179" s="11"/>
      <c r="F179" s="11"/>
      <c r="G179" s="11"/>
      <c r="H179" s="102"/>
      <c r="I179" s="134"/>
      <c r="J179" s="11"/>
      <c r="K179" s="11"/>
      <c r="L179" s="11"/>
      <c r="P179" s="11"/>
      <c r="Q179" s="101"/>
      <c r="R179" s="11"/>
      <c r="S179" s="11"/>
      <c r="T179" s="11"/>
      <c r="U179" s="11"/>
      <c r="V179" s="11"/>
      <c r="W179" s="102"/>
      <c r="X179" s="11"/>
      <c r="Y179" s="11"/>
      <c r="Z179" s="11"/>
      <c r="AA179" s="11"/>
      <c r="AB179" s="11"/>
      <c r="AC179" s="11"/>
      <c r="AD179" s="11"/>
      <c r="AE179" s="11"/>
      <c r="AF179" s="11"/>
      <c r="AG179" s="11"/>
      <c r="AH179" s="11"/>
      <c r="AI179" s="11"/>
      <c r="AJ179" s="11"/>
      <c r="AK179" s="11"/>
      <c r="AL179" s="102"/>
      <c r="AM179" s="102"/>
      <c r="AN179" s="11"/>
      <c r="AO179" s="11"/>
      <c r="AP179" s="5"/>
      <c r="AQ179" s="5"/>
      <c r="AS179" s="5"/>
      <c r="AT179" s="5"/>
    </row>
    <row r="180" spans="3:46" ht="15.75" hidden="1" customHeight="1">
      <c r="C180" s="11"/>
      <c r="D180" s="101"/>
      <c r="E180" s="11"/>
      <c r="F180" s="11"/>
      <c r="G180" s="11"/>
      <c r="H180" s="102"/>
      <c r="I180" s="134"/>
      <c r="J180" s="11"/>
      <c r="K180" s="11"/>
      <c r="L180" s="11"/>
      <c r="P180" s="11"/>
      <c r="Q180" s="101"/>
      <c r="R180" s="11"/>
      <c r="S180" s="11"/>
      <c r="T180" s="11"/>
      <c r="U180" s="11"/>
      <c r="V180" s="11"/>
      <c r="W180" s="102"/>
      <c r="X180" s="11"/>
      <c r="Y180" s="11"/>
      <c r="Z180" s="11"/>
      <c r="AA180" s="11"/>
      <c r="AB180" s="11"/>
      <c r="AC180" s="11"/>
      <c r="AD180" s="11"/>
      <c r="AE180" s="11"/>
      <c r="AF180" s="11"/>
      <c r="AG180" s="11"/>
      <c r="AH180" s="11"/>
      <c r="AI180" s="11"/>
      <c r="AJ180" s="11"/>
      <c r="AK180" s="11"/>
      <c r="AL180" s="102"/>
      <c r="AM180" s="102"/>
      <c r="AN180" s="11"/>
      <c r="AO180" s="11"/>
      <c r="AP180" s="5"/>
      <c r="AQ180" s="5"/>
      <c r="AS180" s="5"/>
      <c r="AT180" s="5"/>
    </row>
    <row r="181" spans="3:46" ht="15.75" hidden="1" customHeight="1">
      <c r="C181" s="11"/>
      <c r="D181" s="101"/>
      <c r="E181" s="11"/>
      <c r="F181" s="11"/>
      <c r="G181" s="11"/>
      <c r="H181" s="102"/>
      <c r="I181" s="134"/>
      <c r="J181" s="11"/>
      <c r="K181" s="11"/>
      <c r="L181" s="11"/>
      <c r="P181" s="11"/>
      <c r="Q181" s="101"/>
      <c r="R181" s="11"/>
      <c r="S181" s="11"/>
      <c r="T181" s="11"/>
      <c r="U181" s="11"/>
      <c r="V181" s="11"/>
      <c r="W181" s="102"/>
      <c r="X181" s="11"/>
      <c r="Y181" s="11"/>
      <c r="Z181" s="11"/>
      <c r="AA181" s="11"/>
      <c r="AB181" s="11"/>
      <c r="AC181" s="11"/>
      <c r="AD181" s="11"/>
      <c r="AE181" s="11"/>
      <c r="AF181" s="11"/>
      <c r="AG181" s="11"/>
      <c r="AH181" s="11"/>
      <c r="AI181" s="11"/>
      <c r="AJ181" s="11"/>
      <c r="AK181" s="11"/>
      <c r="AL181" s="102"/>
      <c r="AM181" s="102"/>
      <c r="AN181" s="11"/>
      <c r="AO181" s="11"/>
      <c r="AP181" s="5"/>
      <c r="AQ181" s="5"/>
      <c r="AS181" s="5"/>
      <c r="AT181" s="5"/>
    </row>
    <row r="182" spans="3:46" ht="15.75" hidden="1" customHeight="1">
      <c r="C182" s="11"/>
      <c r="D182" s="101"/>
      <c r="E182" s="11"/>
      <c r="F182" s="11"/>
      <c r="G182" s="11"/>
      <c r="H182" s="102"/>
      <c r="I182" s="134"/>
      <c r="J182" s="11"/>
      <c r="K182" s="11"/>
      <c r="L182" s="11"/>
      <c r="P182" s="11"/>
      <c r="Q182" s="101"/>
      <c r="R182" s="11"/>
      <c r="S182" s="11"/>
      <c r="T182" s="11"/>
      <c r="U182" s="11"/>
      <c r="V182" s="11"/>
      <c r="W182" s="102"/>
      <c r="X182" s="11"/>
      <c r="Y182" s="11"/>
      <c r="Z182" s="11"/>
      <c r="AA182" s="11"/>
      <c r="AB182" s="11"/>
      <c r="AC182" s="11"/>
      <c r="AD182" s="11"/>
      <c r="AE182" s="11"/>
      <c r="AF182" s="11"/>
      <c r="AG182" s="11"/>
      <c r="AH182" s="11"/>
      <c r="AI182" s="11"/>
      <c r="AJ182" s="11"/>
      <c r="AK182" s="11"/>
      <c r="AL182" s="102"/>
      <c r="AM182" s="102"/>
      <c r="AN182" s="11"/>
      <c r="AO182" s="11"/>
      <c r="AP182" s="5"/>
      <c r="AQ182" s="5"/>
      <c r="AS182" s="5"/>
      <c r="AT182" s="5"/>
    </row>
    <row r="183" spans="3:46" ht="15.75" hidden="1" customHeight="1">
      <c r="C183" s="11"/>
      <c r="D183" s="101"/>
      <c r="E183" s="11"/>
      <c r="F183" s="11"/>
      <c r="G183" s="11"/>
      <c r="H183" s="102"/>
      <c r="I183" s="134"/>
      <c r="J183" s="11"/>
      <c r="K183" s="11"/>
      <c r="L183" s="11"/>
      <c r="P183" s="11"/>
      <c r="Q183" s="101"/>
      <c r="R183" s="11"/>
      <c r="S183" s="11"/>
      <c r="T183" s="11"/>
      <c r="U183" s="11"/>
      <c r="V183" s="11"/>
      <c r="W183" s="102"/>
      <c r="X183" s="11"/>
      <c r="Y183" s="11"/>
      <c r="Z183" s="11"/>
      <c r="AA183" s="11"/>
      <c r="AB183" s="11"/>
      <c r="AC183" s="11"/>
      <c r="AD183" s="11"/>
      <c r="AE183" s="11"/>
      <c r="AF183" s="11"/>
      <c r="AG183" s="11"/>
      <c r="AH183" s="11"/>
      <c r="AI183" s="11"/>
      <c r="AJ183" s="11"/>
      <c r="AK183" s="11"/>
      <c r="AL183" s="102"/>
      <c r="AM183" s="102"/>
      <c r="AN183" s="11"/>
      <c r="AO183" s="11"/>
      <c r="AP183" s="5"/>
      <c r="AQ183" s="5"/>
      <c r="AS183" s="5"/>
      <c r="AT183" s="5"/>
    </row>
    <row r="184" spans="3:46" ht="15.75" hidden="1" customHeight="1">
      <c r="C184" s="11"/>
      <c r="D184" s="101"/>
      <c r="E184" s="11"/>
      <c r="F184" s="11"/>
      <c r="G184" s="11"/>
      <c r="H184" s="102"/>
      <c r="I184" s="134"/>
      <c r="J184" s="11"/>
      <c r="K184" s="11"/>
      <c r="L184" s="11"/>
      <c r="P184" s="11"/>
      <c r="Q184" s="101"/>
      <c r="R184" s="11"/>
      <c r="S184" s="11"/>
      <c r="T184" s="11"/>
      <c r="U184" s="11"/>
      <c r="V184" s="11"/>
      <c r="W184" s="102"/>
      <c r="X184" s="11"/>
      <c r="Y184" s="11"/>
      <c r="Z184" s="11"/>
      <c r="AA184" s="11"/>
      <c r="AB184" s="11"/>
      <c r="AC184" s="11"/>
      <c r="AD184" s="11"/>
      <c r="AE184" s="11"/>
      <c r="AF184" s="11"/>
      <c r="AG184" s="11"/>
      <c r="AH184" s="11"/>
      <c r="AI184" s="11"/>
      <c r="AJ184" s="11"/>
      <c r="AK184" s="11"/>
      <c r="AL184" s="102"/>
      <c r="AM184" s="102"/>
      <c r="AN184" s="11"/>
      <c r="AO184" s="11"/>
      <c r="AP184" s="5"/>
      <c r="AQ184" s="5"/>
      <c r="AS184" s="5"/>
      <c r="AT184" s="5"/>
    </row>
    <row r="185" spans="3:46" ht="15.75" hidden="1" customHeight="1">
      <c r="C185" s="11"/>
      <c r="D185" s="101"/>
      <c r="E185" s="11"/>
      <c r="F185" s="11"/>
      <c r="G185" s="11"/>
      <c r="H185" s="102"/>
      <c r="I185" s="134"/>
      <c r="J185" s="11"/>
      <c r="K185" s="11"/>
      <c r="L185" s="11"/>
      <c r="P185" s="11"/>
      <c r="Q185" s="101"/>
      <c r="R185" s="11"/>
      <c r="S185" s="11"/>
      <c r="T185" s="11"/>
      <c r="U185" s="11"/>
      <c r="V185" s="11"/>
      <c r="W185" s="102"/>
      <c r="X185" s="11"/>
      <c r="Y185" s="11"/>
      <c r="Z185" s="11"/>
      <c r="AA185" s="11"/>
      <c r="AB185" s="11"/>
      <c r="AC185" s="11"/>
      <c r="AD185" s="11"/>
      <c r="AE185" s="11"/>
      <c r="AF185" s="11"/>
      <c r="AG185" s="11"/>
      <c r="AH185" s="11"/>
      <c r="AI185" s="11"/>
      <c r="AJ185" s="11"/>
      <c r="AK185" s="11"/>
      <c r="AL185" s="102"/>
      <c r="AM185" s="102"/>
      <c r="AN185" s="11"/>
      <c r="AO185" s="11"/>
      <c r="AP185" s="5"/>
      <c r="AQ185" s="5"/>
      <c r="AS185" s="5"/>
      <c r="AT185" s="5"/>
    </row>
    <row r="186" spans="3:46" ht="15.75" hidden="1" customHeight="1">
      <c r="C186" s="11"/>
      <c r="D186" s="101"/>
      <c r="E186" s="11"/>
      <c r="F186" s="11"/>
      <c r="G186" s="11"/>
      <c r="H186" s="102"/>
      <c r="I186" s="134"/>
      <c r="J186" s="11"/>
      <c r="K186" s="11"/>
      <c r="L186" s="11"/>
      <c r="P186" s="11"/>
      <c r="Q186" s="101"/>
      <c r="R186" s="11"/>
      <c r="S186" s="11"/>
      <c r="T186" s="11"/>
      <c r="U186" s="11"/>
      <c r="V186" s="11"/>
      <c r="W186" s="102"/>
      <c r="X186" s="11"/>
      <c r="Y186" s="11"/>
      <c r="Z186" s="11"/>
      <c r="AA186" s="11"/>
      <c r="AB186" s="11"/>
      <c r="AC186" s="11"/>
      <c r="AD186" s="11"/>
      <c r="AE186" s="11"/>
      <c r="AF186" s="11"/>
      <c r="AG186" s="11"/>
      <c r="AH186" s="11"/>
      <c r="AI186" s="11"/>
      <c r="AJ186" s="11"/>
      <c r="AK186" s="11"/>
      <c r="AL186" s="102"/>
      <c r="AM186" s="102"/>
      <c r="AN186" s="11"/>
      <c r="AO186" s="11"/>
      <c r="AP186" s="5"/>
      <c r="AQ186" s="5"/>
      <c r="AS186" s="5"/>
      <c r="AT186" s="5"/>
    </row>
    <row r="187" spans="3:46" ht="15.75" hidden="1" customHeight="1">
      <c r="C187" s="11"/>
      <c r="D187" s="101"/>
      <c r="E187" s="11"/>
      <c r="F187" s="11"/>
      <c r="G187" s="11"/>
      <c r="H187" s="102"/>
      <c r="I187" s="134"/>
      <c r="J187" s="11"/>
      <c r="K187" s="11"/>
      <c r="L187" s="11"/>
      <c r="P187" s="11"/>
      <c r="Q187" s="101"/>
      <c r="R187" s="11"/>
      <c r="S187" s="11"/>
      <c r="T187" s="11"/>
      <c r="U187" s="11"/>
      <c r="V187" s="11"/>
      <c r="W187" s="102"/>
      <c r="X187" s="11"/>
      <c r="Y187" s="11"/>
      <c r="Z187" s="11"/>
      <c r="AA187" s="11"/>
      <c r="AB187" s="11"/>
      <c r="AC187" s="11"/>
      <c r="AD187" s="11"/>
      <c r="AE187" s="11"/>
      <c r="AF187" s="11"/>
      <c r="AG187" s="11"/>
      <c r="AH187" s="11"/>
      <c r="AI187" s="11"/>
      <c r="AJ187" s="11"/>
      <c r="AK187" s="11"/>
      <c r="AL187" s="102"/>
      <c r="AM187" s="102"/>
      <c r="AN187" s="11"/>
      <c r="AO187" s="11"/>
      <c r="AP187" s="5"/>
      <c r="AQ187" s="5"/>
      <c r="AS187" s="5"/>
      <c r="AT187" s="5"/>
    </row>
    <row r="188" spans="3:46" ht="15.75" hidden="1" customHeight="1">
      <c r="C188" s="11"/>
      <c r="D188" s="101"/>
      <c r="E188" s="11"/>
      <c r="F188" s="11"/>
      <c r="G188" s="11"/>
      <c r="H188" s="102"/>
      <c r="I188" s="134"/>
      <c r="J188" s="11"/>
      <c r="K188" s="11"/>
      <c r="L188" s="11"/>
      <c r="P188" s="11"/>
      <c r="Q188" s="101"/>
      <c r="R188" s="11"/>
      <c r="S188" s="11"/>
      <c r="T188" s="11"/>
      <c r="U188" s="11"/>
      <c r="V188" s="11"/>
      <c r="W188" s="102"/>
      <c r="X188" s="11"/>
      <c r="Y188" s="11"/>
      <c r="Z188" s="11"/>
      <c r="AA188" s="11"/>
      <c r="AB188" s="11"/>
      <c r="AC188" s="11"/>
      <c r="AD188" s="11"/>
      <c r="AE188" s="11"/>
      <c r="AF188" s="11"/>
      <c r="AG188" s="11"/>
      <c r="AH188" s="11"/>
      <c r="AI188" s="11"/>
      <c r="AJ188" s="11"/>
      <c r="AK188" s="11"/>
      <c r="AL188" s="102"/>
      <c r="AM188" s="102"/>
      <c r="AN188" s="11"/>
      <c r="AO188" s="11"/>
      <c r="AP188" s="5"/>
      <c r="AQ188" s="5"/>
      <c r="AS188" s="5"/>
      <c r="AT188" s="5"/>
    </row>
    <row r="189" spans="3:46" ht="15.75" hidden="1" customHeight="1">
      <c r="C189" s="11"/>
      <c r="D189" s="101"/>
      <c r="E189" s="11"/>
      <c r="F189" s="11"/>
      <c r="G189" s="11"/>
      <c r="H189" s="102"/>
      <c r="I189" s="134"/>
      <c r="J189" s="11"/>
      <c r="K189" s="11"/>
      <c r="L189" s="11"/>
      <c r="P189" s="11"/>
      <c r="Q189" s="101"/>
      <c r="R189" s="11"/>
      <c r="S189" s="11"/>
      <c r="T189" s="11"/>
      <c r="U189" s="11"/>
      <c r="V189" s="11"/>
      <c r="W189" s="102"/>
      <c r="X189" s="11"/>
      <c r="Y189" s="11"/>
      <c r="Z189" s="11"/>
      <c r="AA189" s="11"/>
      <c r="AB189" s="11"/>
      <c r="AC189" s="11"/>
      <c r="AD189" s="11"/>
      <c r="AE189" s="11"/>
      <c r="AF189" s="11"/>
      <c r="AG189" s="11"/>
      <c r="AH189" s="11"/>
      <c r="AI189" s="11"/>
      <c r="AJ189" s="11"/>
      <c r="AK189" s="11"/>
      <c r="AL189" s="102"/>
      <c r="AM189" s="102"/>
      <c r="AN189" s="11"/>
      <c r="AO189" s="11"/>
      <c r="AP189" s="5"/>
      <c r="AQ189" s="5"/>
      <c r="AS189" s="5"/>
      <c r="AT189" s="5"/>
    </row>
    <row r="190" spans="3:46" ht="15.75" hidden="1" customHeight="1">
      <c r="C190" s="11"/>
      <c r="D190" s="101"/>
      <c r="E190" s="11"/>
      <c r="F190" s="11"/>
      <c r="G190" s="11"/>
      <c r="H190" s="102"/>
      <c r="I190" s="134"/>
      <c r="J190" s="11"/>
      <c r="K190" s="11"/>
      <c r="L190" s="11"/>
      <c r="P190" s="11"/>
      <c r="Q190" s="101"/>
      <c r="R190" s="11"/>
      <c r="S190" s="11"/>
      <c r="T190" s="11"/>
      <c r="U190" s="11"/>
      <c r="V190" s="11"/>
      <c r="W190" s="102"/>
      <c r="X190" s="11"/>
      <c r="Y190" s="11"/>
      <c r="Z190" s="11"/>
      <c r="AA190" s="11"/>
      <c r="AB190" s="11"/>
      <c r="AC190" s="11"/>
      <c r="AD190" s="11"/>
      <c r="AE190" s="11"/>
      <c r="AF190" s="11"/>
      <c r="AG190" s="11"/>
      <c r="AH190" s="11"/>
      <c r="AI190" s="11"/>
      <c r="AJ190" s="11"/>
      <c r="AK190" s="11"/>
      <c r="AL190" s="102"/>
      <c r="AM190" s="102"/>
      <c r="AN190" s="11"/>
      <c r="AO190" s="11"/>
      <c r="AP190" s="5"/>
      <c r="AQ190" s="5"/>
      <c r="AS190" s="5"/>
      <c r="AT190" s="5"/>
    </row>
    <row r="191" spans="3:46" ht="15.75" hidden="1" customHeight="1">
      <c r="C191" s="11"/>
      <c r="D191" s="101"/>
      <c r="E191" s="11"/>
      <c r="F191" s="11"/>
      <c r="G191" s="11"/>
      <c r="H191" s="102"/>
      <c r="I191" s="134"/>
      <c r="J191" s="11"/>
      <c r="K191" s="11"/>
      <c r="L191" s="11"/>
      <c r="P191" s="11"/>
      <c r="Q191" s="101"/>
      <c r="R191" s="11"/>
      <c r="S191" s="11"/>
      <c r="T191" s="11"/>
      <c r="U191" s="11"/>
      <c r="V191" s="11"/>
      <c r="W191" s="102"/>
      <c r="X191" s="11"/>
      <c r="Y191" s="11"/>
      <c r="Z191" s="11"/>
      <c r="AA191" s="11"/>
      <c r="AB191" s="11"/>
      <c r="AC191" s="11"/>
      <c r="AD191" s="11"/>
      <c r="AE191" s="11"/>
      <c r="AF191" s="11"/>
      <c r="AG191" s="11"/>
      <c r="AH191" s="11"/>
      <c r="AI191" s="11"/>
      <c r="AJ191" s="11"/>
      <c r="AK191" s="11"/>
      <c r="AL191" s="102"/>
      <c r="AM191" s="102"/>
      <c r="AN191" s="11"/>
      <c r="AO191" s="11"/>
      <c r="AP191" s="5"/>
      <c r="AQ191" s="5"/>
      <c r="AS191" s="5"/>
      <c r="AT191" s="5"/>
    </row>
    <row r="192" spans="3:46" ht="15.75" hidden="1" customHeight="1">
      <c r="C192" s="11"/>
      <c r="D192" s="101"/>
      <c r="E192" s="11"/>
      <c r="F192" s="11"/>
      <c r="G192" s="11"/>
      <c r="H192" s="102"/>
      <c r="I192" s="134"/>
      <c r="J192" s="11"/>
      <c r="K192" s="11"/>
      <c r="L192" s="11"/>
      <c r="P192" s="11"/>
      <c r="Q192" s="101"/>
      <c r="R192" s="11"/>
      <c r="S192" s="11"/>
      <c r="T192" s="11"/>
      <c r="U192" s="11"/>
      <c r="V192" s="11"/>
      <c r="W192" s="102"/>
      <c r="X192" s="11"/>
      <c r="Y192" s="11"/>
      <c r="Z192" s="11"/>
      <c r="AA192" s="11"/>
      <c r="AB192" s="11"/>
      <c r="AC192" s="11"/>
      <c r="AD192" s="11"/>
      <c r="AE192" s="11"/>
      <c r="AF192" s="11"/>
      <c r="AG192" s="11"/>
      <c r="AH192" s="11"/>
      <c r="AI192" s="11"/>
      <c r="AJ192" s="11"/>
      <c r="AK192" s="11"/>
      <c r="AL192" s="102"/>
      <c r="AM192" s="102"/>
      <c r="AN192" s="11"/>
      <c r="AO192" s="11"/>
      <c r="AP192" s="5"/>
      <c r="AQ192" s="5"/>
      <c r="AS192" s="5"/>
      <c r="AT192" s="5"/>
    </row>
    <row r="193" spans="3:46" ht="15.75" hidden="1" customHeight="1">
      <c r="C193" s="11"/>
      <c r="D193" s="101"/>
      <c r="E193" s="11"/>
      <c r="F193" s="11"/>
      <c r="G193" s="11"/>
      <c r="H193" s="102"/>
      <c r="I193" s="134"/>
      <c r="J193" s="11"/>
      <c r="K193" s="11"/>
      <c r="L193" s="11"/>
      <c r="P193" s="11"/>
      <c r="Q193" s="101"/>
      <c r="R193" s="11"/>
      <c r="S193" s="11"/>
      <c r="T193" s="11"/>
      <c r="U193" s="11"/>
      <c r="V193" s="11"/>
      <c r="W193" s="102"/>
      <c r="X193" s="11"/>
      <c r="Y193" s="11"/>
      <c r="Z193" s="11"/>
      <c r="AA193" s="11"/>
      <c r="AB193" s="11"/>
      <c r="AC193" s="11"/>
      <c r="AD193" s="11"/>
      <c r="AE193" s="11"/>
      <c r="AF193" s="11"/>
      <c r="AG193" s="11"/>
      <c r="AH193" s="11"/>
      <c r="AI193" s="11"/>
      <c r="AJ193" s="11"/>
      <c r="AK193" s="11"/>
      <c r="AL193" s="102"/>
      <c r="AM193" s="102"/>
      <c r="AN193" s="11"/>
      <c r="AO193" s="11"/>
      <c r="AP193" s="5"/>
      <c r="AQ193" s="5"/>
      <c r="AS193" s="5"/>
      <c r="AT193" s="5"/>
    </row>
    <row r="194" spans="3:46" ht="15.75" hidden="1" customHeight="1">
      <c r="C194" s="11"/>
      <c r="D194" s="101"/>
      <c r="E194" s="11"/>
      <c r="F194" s="11"/>
      <c r="G194" s="11"/>
      <c r="H194" s="102"/>
      <c r="I194" s="134"/>
      <c r="J194" s="11"/>
      <c r="K194" s="11"/>
      <c r="L194" s="11"/>
      <c r="P194" s="11"/>
      <c r="Q194" s="101"/>
      <c r="R194" s="11"/>
      <c r="S194" s="11"/>
      <c r="T194" s="11"/>
      <c r="U194" s="11"/>
      <c r="V194" s="11"/>
      <c r="W194" s="102"/>
      <c r="X194" s="11"/>
      <c r="Y194" s="11"/>
      <c r="Z194" s="11"/>
      <c r="AA194" s="11"/>
      <c r="AB194" s="11"/>
      <c r="AC194" s="11"/>
      <c r="AD194" s="11"/>
      <c r="AE194" s="11"/>
      <c r="AF194" s="11"/>
      <c r="AG194" s="11"/>
      <c r="AH194" s="11"/>
      <c r="AI194" s="11"/>
      <c r="AJ194" s="11"/>
      <c r="AK194" s="11"/>
      <c r="AL194" s="102"/>
      <c r="AM194" s="102"/>
      <c r="AN194" s="11"/>
      <c r="AO194" s="11"/>
      <c r="AP194" s="5"/>
      <c r="AQ194" s="5"/>
      <c r="AS194" s="5"/>
      <c r="AT194" s="5"/>
    </row>
    <row r="195" spans="3:46" ht="15.75" hidden="1" customHeight="1">
      <c r="C195" s="11"/>
      <c r="D195" s="101"/>
      <c r="E195" s="11"/>
      <c r="F195" s="11"/>
      <c r="G195" s="11"/>
      <c r="H195" s="102"/>
      <c r="I195" s="134"/>
      <c r="J195" s="11"/>
      <c r="K195" s="11"/>
      <c r="L195" s="11"/>
      <c r="P195" s="11"/>
      <c r="Q195" s="101"/>
      <c r="R195" s="11"/>
      <c r="S195" s="11"/>
      <c r="T195" s="11"/>
      <c r="U195" s="11"/>
      <c r="V195" s="11"/>
      <c r="W195" s="102"/>
      <c r="X195" s="11"/>
      <c r="Y195" s="11"/>
      <c r="Z195" s="11"/>
      <c r="AA195" s="11"/>
      <c r="AB195" s="11"/>
      <c r="AC195" s="11"/>
      <c r="AD195" s="11"/>
      <c r="AE195" s="11"/>
      <c r="AF195" s="11"/>
      <c r="AG195" s="11"/>
      <c r="AH195" s="11"/>
      <c r="AI195" s="11"/>
      <c r="AJ195" s="11"/>
      <c r="AK195" s="11"/>
      <c r="AL195" s="102"/>
      <c r="AM195" s="102"/>
      <c r="AN195" s="11"/>
      <c r="AO195" s="11"/>
      <c r="AP195" s="5"/>
      <c r="AQ195" s="5"/>
      <c r="AS195" s="5"/>
      <c r="AT195" s="5"/>
    </row>
    <row r="196" spans="3:46" ht="15.75" hidden="1" customHeight="1">
      <c r="C196" s="11"/>
      <c r="D196" s="101"/>
      <c r="E196" s="11"/>
      <c r="F196" s="11"/>
      <c r="G196" s="11"/>
      <c r="H196" s="102"/>
      <c r="I196" s="134"/>
      <c r="J196" s="11"/>
      <c r="K196" s="11"/>
      <c r="L196" s="11"/>
      <c r="P196" s="11"/>
      <c r="Q196" s="101"/>
      <c r="R196" s="11"/>
      <c r="S196" s="11"/>
      <c r="T196" s="11"/>
      <c r="U196" s="11"/>
      <c r="V196" s="11"/>
      <c r="W196" s="102"/>
      <c r="X196" s="11"/>
      <c r="Y196" s="11"/>
      <c r="Z196" s="11"/>
      <c r="AA196" s="11"/>
      <c r="AB196" s="11"/>
      <c r="AC196" s="11"/>
      <c r="AD196" s="11"/>
      <c r="AE196" s="11"/>
      <c r="AF196" s="11"/>
      <c r="AG196" s="11"/>
      <c r="AH196" s="11"/>
      <c r="AI196" s="11"/>
      <c r="AJ196" s="11"/>
      <c r="AK196" s="11"/>
      <c r="AL196" s="102"/>
      <c r="AM196" s="102"/>
      <c r="AN196" s="11"/>
      <c r="AO196" s="11"/>
      <c r="AP196" s="5"/>
      <c r="AQ196" s="5"/>
      <c r="AS196" s="5"/>
      <c r="AT196" s="5"/>
    </row>
    <row r="197" spans="3:46" ht="15.75" hidden="1" customHeight="1">
      <c r="C197" s="11"/>
      <c r="D197" s="101"/>
      <c r="E197" s="11"/>
      <c r="F197" s="11"/>
      <c r="G197" s="11"/>
      <c r="H197" s="102"/>
      <c r="I197" s="134"/>
      <c r="J197" s="11"/>
      <c r="K197" s="11"/>
      <c r="L197" s="11"/>
      <c r="P197" s="11"/>
      <c r="Q197" s="101"/>
      <c r="R197" s="11"/>
      <c r="S197" s="11"/>
      <c r="T197" s="11"/>
      <c r="U197" s="11"/>
      <c r="V197" s="11"/>
      <c r="W197" s="102"/>
      <c r="X197" s="11"/>
      <c r="Y197" s="11"/>
      <c r="Z197" s="11"/>
      <c r="AA197" s="11"/>
      <c r="AB197" s="11"/>
      <c r="AC197" s="11"/>
      <c r="AD197" s="11"/>
      <c r="AE197" s="11"/>
      <c r="AF197" s="11"/>
      <c r="AG197" s="11"/>
      <c r="AH197" s="11"/>
      <c r="AI197" s="11"/>
      <c r="AJ197" s="11"/>
      <c r="AK197" s="11"/>
      <c r="AL197" s="102"/>
      <c r="AM197" s="102"/>
      <c r="AN197" s="11"/>
      <c r="AO197" s="11"/>
      <c r="AP197" s="5"/>
      <c r="AQ197" s="5"/>
      <c r="AS197" s="5"/>
      <c r="AT197" s="5"/>
    </row>
    <row r="198" spans="3:46" ht="15.75" hidden="1" customHeight="1">
      <c r="C198" s="11"/>
      <c r="D198" s="101"/>
      <c r="E198" s="11"/>
      <c r="F198" s="11"/>
      <c r="G198" s="11"/>
      <c r="H198" s="102"/>
      <c r="I198" s="134"/>
      <c r="J198" s="11"/>
      <c r="K198" s="11"/>
      <c r="L198" s="11"/>
      <c r="P198" s="11"/>
      <c r="Q198" s="101"/>
      <c r="R198" s="11"/>
      <c r="S198" s="11"/>
      <c r="T198" s="11"/>
      <c r="U198" s="11"/>
      <c r="V198" s="11"/>
      <c r="W198" s="102"/>
      <c r="X198" s="11"/>
      <c r="Y198" s="11"/>
      <c r="Z198" s="11"/>
      <c r="AA198" s="11"/>
      <c r="AB198" s="11"/>
      <c r="AC198" s="11"/>
      <c r="AD198" s="11"/>
      <c r="AE198" s="11"/>
      <c r="AF198" s="11"/>
      <c r="AG198" s="11"/>
      <c r="AH198" s="11"/>
      <c r="AI198" s="11"/>
      <c r="AJ198" s="11"/>
      <c r="AK198" s="11"/>
      <c r="AL198" s="102"/>
      <c r="AM198" s="102"/>
      <c r="AN198" s="11"/>
      <c r="AO198" s="11"/>
      <c r="AP198" s="5"/>
      <c r="AQ198" s="5"/>
      <c r="AS198" s="5"/>
      <c r="AT198" s="5"/>
    </row>
    <row r="199" spans="3:46" ht="15.75" hidden="1" customHeight="1">
      <c r="C199" s="11"/>
      <c r="D199" s="101"/>
      <c r="E199" s="11"/>
      <c r="F199" s="11"/>
      <c r="G199" s="11"/>
      <c r="H199" s="102"/>
      <c r="I199" s="134"/>
      <c r="J199" s="11"/>
      <c r="K199" s="11"/>
      <c r="L199" s="11"/>
      <c r="P199" s="11"/>
      <c r="Q199" s="101"/>
      <c r="R199" s="11"/>
      <c r="S199" s="11"/>
      <c r="T199" s="11"/>
      <c r="U199" s="11"/>
      <c r="V199" s="11"/>
      <c r="W199" s="102"/>
      <c r="X199" s="11"/>
      <c r="Y199" s="11"/>
      <c r="Z199" s="11"/>
      <c r="AA199" s="11"/>
      <c r="AB199" s="11"/>
      <c r="AC199" s="11"/>
      <c r="AD199" s="11"/>
      <c r="AE199" s="11"/>
      <c r="AF199" s="11"/>
      <c r="AG199" s="11"/>
      <c r="AH199" s="11"/>
      <c r="AI199" s="11"/>
      <c r="AJ199" s="11"/>
      <c r="AK199" s="11"/>
      <c r="AL199" s="102"/>
      <c r="AM199" s="102"/>
      <c r="AN199" s="11"/>
      <c r="AO199" s="11"/>
      <c r="AP199" s="5"/>
      <c r="AQ199" s="5"/>
      <c r="AS199" s="5"/>
      <c r="AT199" s="5"/>
    </row>
    <row r="200" spans="3:46" ht="15.75" hidden="1" customHeight="1">
      <c r="C200" s="11"/>
      <c r="D200" s="101"/>
      <c r="E200" s="11"/>
      <c r="F200" s="11"/>
      <c r="G200" s="11"/>
      <c r="H200" s="102"/>
      <c r="I200" s="134"/>
      <c r="J200" s="11"/>
      <c r="K200" s="11"/>
      <c r="L200" s="11"/>
      <c r="P200" s="11"/>
      <c r="Q200" s="101"/>
      <c r="R200" s="11"/>
      <c r="S200" s="11"/>
      <c r="T200" s="11"/>
      <c r="U200" s="11"/>
      <c r="V200" s="11"/>
      <c r="W200" s="102"/>
      <c r="X200" s="11"/>
      <c r="Y200" s="11"/>
      <c r="Z200" s="11"/>
      <c r="AA200" s="11"/>
      <c r="AB200" s="11"/>
      <c r="AC200" s="11"/>
      <c r="AD200" s="11"/>
      <c r="AE200" s="11"/>
      <c r="AF200" s="11"/>
      <c r="AG200" s="11"/>
      <c r="AH200" s="11"/>
      <c r="AI200" s="11"/>
      <c r="AJ200" s="11"/>
      <c r="AK200" s="11"/>
      <c r="AL200" s="102"/>
      <c r="AM200" s="102"/>
      <c r="AN200" s="11"/>
      <c r="AO200" s="11"/>
      <c r="AP200" s="5"/>
      <c r="AQ200" s="5"/>
      <c r="AS200" s="5"/>
      <c r="AT200" s="5"/>
    </row>
    <row r="201" spans="3:46" ht="15.75" hidden="1" customHeight="1">
      <c r="C201" s="11"/>
      <c r="D201" s="101"/>
      <c r="E201" s="11"/>
      <c r="F201" s="11"/>
      <c r="G201" s="11"/>
      <c r="H201" s="102"/>
      <c r="I201" s="134"/>
      <c r="J201" s="11"/>
      <c r="K201" s="11"/>
      <c r="L201" s="11"/>
      <c r="P201" s="11"/>
      <c r="Q201" s="101"/>
      <c r="R201" s="11"/>
      <c r="S201" s="11"/>
      <c r="T201" s="11"/>
      <c r="U201" s="11"/>
      <c r="V201" s="11"/>
      <c r="W201" s="102"/>
      <c r="X201" s="11"/>
      <c r="Y201" s="11"/>
      <c r="Z201" s="11"/>
      <c r="AA201" s="11"/>
      <c r="AB201" s="11"/>
      <c r="AC201" s="11"/>
      <c r="AD201" s="11"/>
      <c r="AE201" s="11"/>
      <c r="AF201" s="11"/>
      <c r="AG201" s="11"/>
      <c r="AH201" s="11"/>
      <c r="AI201" s="11"/>
      <c r="AJ201" s="11"/>
      <c r="AK201" s="11"/>
      <c r="AL201" s="102"/>
      <c r="AM201" s="102"/>
      <c r="AN201" s="11"/>
      <c r="AO201" s="11"/>
      <c r="AP201" s="5"/>
      <c r="AQ201" s="5"/>
      <c r="AS201" s="5"/>
      <c r="AT201" s="5"/>
    </row>
    <row r="202" spans="3:46" ht="15.75" hidden="1" customHeight="1">
      <c r="C202" s="11"/>
      <c r="D202" s="101"/>
      <c r="E202" s="11"/>
      <c r="F202" s="11"/>
      <c r="G202" s="11"/>
      <c r="H202" s="102"/>
      <c r="I202" s="134"/>
      <c r="J202" s="11"/>
      <c r="K202" s="11"/>
      <c r="L202" s="11"/>
      <c r="P202" s="11"/>
      <c r="Q202" s="101"/>
      <c r="R202" s="11"/>
      <c r="S202" s="11"/>
      <c r="T202" s="11"/>
      <c r="U202" s="11"/>
      <c r="V202" s="11"/>
      <c r="W202" s="102"/>
      <c r="X202" s="11"/>
      <c r="Y202" s="11"/>
      <c r="Z202" s="11"/>
      <c r="AA202" s="11"/>
      <c r="AB202" s="11"/>
      <c r="AC202" s="11"/>
      <c r="AD202" s="11"/>
      <c r="AE202" s="11"/>
      <c r="AF202" s="11"/>
      <c r="AG202" s="11"/>
      <c r="AH202" s="11"/>
      <c r="AI202" s="11"/>
      <c r="AJ202" s="11"/>
      <c r="AK202" s="11"/>
      <c r="AL202" s="102"/>
      <c r="AM202" s="102"/>
      <c r="AN202" s="11"/>
      <c r="AO202" s="11"/>
      <c r="AP202" s="5"/>
      <c r="AQ202" s="5"/>
      <c r="AS202" s="5"/>
      <c r="AT202" s="5"/>
    </row>
    <row r="203" spans="3:46" ht="15.75" hidden="1" customHeight="1">
      <c r="C203" s="11"/>
      <c r="D203" s="101"/>
      <c r="E203" s="11"/>
      <c r="F203" s="11"/>
      <c r="G203" s="11"/>
      <c r="H203" s="102"/>
      <c r="I203" s="134"/>
      <c r="J203" s="11"/>
      <c r="K203" s="11"/>
      <c r="L203" s="11"/>
      <c r="P203" s="11"/>
      <c r="Q203" s="101"/>
      <c r="R203" s="11"/>
      <c r="S203" s="11"/>
      <c r="T203" s="11"/>
      <c r="U203" s="11"/>
      <c r="V203" s="11"/>
      <c r="W203" s="102"/>
      <c r="X203" s="11"/>
      <c r="Y203" s="11"/>
      <c r="Z203" s="11"/>
      <c r="AA203" s="11"/>
      <c r="AB203" s="11"/>
      <c r="AC203" s="11"/>
      <c r="AD203" s="11"/>
      <c r="AE203" s="11"/>
      <c r="AF203" s="11"/>
      <c r="AG203" s="11"/>
      <c r="AH203" s="11"/>
      <c r="AI203" s="11"/>
      <c r="AJ203" s="11"/>
      <c r="AK203" s="11"/>
      <c r="AL203" s="102"/>
      <c r="AM203" s="102"/>
      <c r="AN203" s="11"/>
      <c r="AO203" s="11"/>
      <c r="AP203" s="5"/>
      <c r="AQ203" s="5"/>
      <c r="AS203" s="5"/>
      <c r="AT203" s="5"/>
    </row>
    <row r="204" spans="3:46" ht="15.75" hidden="1" customHeight="1">
      <c r="C204" s="11"/>
      <c r="D204" s="101"/>
      <c r="E204" s="11"/>
      <c r="F204" s="11"/>
      <c r="G204" s="11"/>
      <c r="H204" s="102"/>
      <c r="I204" s="134"/>
      <c r="J204" s="11"/>
      <c r="K204" s="11"/>
      <c r="L204" s="11"/>
      <c r="P204" s="11"/>
      <c r="Q204" s="101"/>
      <c r="R204" s="11"/>
      <c r="S204" s="11"/>
      <c r="T204" s="11"/>
      <c r="U204" s="11"/>
      <c r="V204" s="11"/>
      <c r="W204" s="102"/>
      <c r="X204" s="11"/>
      <c r="Y204" s="11"/>
      <c r="Z204" s="11"/>
      <c r="AA204" s="11"/>
      <c r="AB204" s="11"/>
      <c r="AC204" s="11"/>
      <c r="AD204" s="11"/>
      <c r="AE204" s="11"/>
      <c r="AF204" s="11"/>
      <c r="AG204" s="11"/>
      <c r="AH204" s="11"/>
      <c r="AI204" s="11"/>
      <c r="AJ204" s="11"/>
      <c r="AK204" s="11"/>
      <c r="AL204" s="102"/>
      <c r="AM204" s="102"/>
      <c r="AN204" s="11"/>
      <c r="AO204" s="11"/>
      <c r="AP204" s="5"/>
      <c r="AQ204" s="5"/>
      <c r="AS204" s="5"/>
      <c r="AT204" s="5"/>
    </row>
    <row r="205" spans="3:46" ht="15.75" hidden="1" customHeight="1">
      <c r="C205" s="11"/>
      <c r="D205" s="101"/>
      <c r="E205" s="11"/>
      <c r="F205" s="11"/>
      <c r="G205" s="11"/>
      <c r="H205" s="102"/>
      <c r="I205" s="134"/>
      <c r="J205" s="11"/>
      <c r="K205" s="11"/>
      <c r="L205" s="11"/>
      <c r="P205" s="11"/>
      <c r="Q205" s="101"/>
      <c r="R205" s="11"/>
      <c r="S205" s="11"/>
      <c r="T205" s="11"/>
      <c r="U205" s="11"/>
      <c r="V205" s="11"/>
      <c r="W205" s="102"/>
      <c r="X205" s="11"/>
      <c r="Y205" s="11"/>
      <c r="Z205" s="11"/>
      <c r="AA205" s="11"/>
      <c r="AB205" s="11"/>
      <c r="AC205" s="11"/>
      <c r="AD205" s="11"/>
      <c r="AE205" s="11"/>
      <c r="AF205" s="11"/>
      <c r="AG205" s="11"/>
      <c r="AH205" s="11"/>
      <c r="AI205" s="11"/>
      <c r="AJ205" s="11"/>
      <c r="AK205" s="11"/>
      <c r="AL205" s="102"/>
      <c r="AM205" s="102"/>
      <c r="AN205" s="11"/>
      <c r="AO205" s="11"/>
      <c r="AP205" s="5"/>
      <c r="AQ205" s="5"/>
      <c r="AS205" s="5"/>
      <c r="AT205" s="5"/>
    </row>
    <row r="206" spans="3:46" ht="15.75" hidden="1" customHeight="1">
      <c r="C206" s="11"/>
      <c r="D206" s="101"/>
      <c r="E206" s="11"/>
      <c r="F206" s="11"/>
      <c r="G206" s="11"/>
      <c r="H206" s="102"/>
      <c r="I206" s="134"/>
      <c r="J206" s="11"/>
      <c r="K206" s="11"/>
      <c r="L206" s="11"/>
      <c r="P206" s="11"/>
      <c r="Q206" s="101"/>
      <c r="R206" s="11"/>
      <c r="S206" s="11"/>
      <c r="T206" s="11"/>
      <c r="U206" s="11"/>
      <c r="V206" s="11"/>
      <c r="W206" s="102"/>
      <c r="X206" s="11"/>
      <c r="Y206" s="11"/>
      <c r="Z206" s="11"/>
      <c r="AA206" s="11"/>
      <c r="AB206" s="11"/>
      <c r="AC206" s="11"/>
      <c r="AD206" s="11"/>
      <c r="AE206" s="11"/>
      <c r="AF206" s="11"/>
      <c r="AG206" s="11"/>
      <c r="AH206" s="11"/>
      <c r="AI206" s="11"/>
      <c r="AJ206" s="11"/>
      <c r="AK206" s="11"/>
      <c r="AL206" s="102"/>
      <c r="AM206" s="102"/>
      <c r="AN206" s="11"/>
      <c r="AO206" s="11"/>
      <c r="AP206" s="5"/>
      <c r="AQ206" s="5"/>
      <c r="AS206" s="5"/>
      <c r="AT206" s="5"/>
    </row>
    <row r="207" spans="3:46" ht="15.75" hidden="1" customHeight="1">
      <c r="C207" s="11"/>
      <c r="D207" s="101"/>
      <c r="E207" s="11"/>
      <c r="F207" s="11"/>
      <c r="G207" s="11"/>
      <c r="H207" s="102"/>
      <c r="I207" s="134"/>
      <c r="J207" s="11"/>
      <c r="K207" s="11"/>
      <c r="L207" s="11"/>
      <c r="P207" s="11"/>
      <c r="Q207" s="101"/>
      <c r="R207" s="11"/>
      <c r="S207" s="11"/>
      <c r="T207" s="11"/>
      <c r="U207" s="11"/>
      <c r="V207" s="11"/>
      <c r="W207" s="102"/>
      <c r="X207" s="11"/>
      <c r="Y207" s="11"/>
      <c r="Z207" s="11"/>
      <c r="AA207" s="11"/>
      <c r="AB207" s="11"/>
      <c r="AC207" s="11"/>
      <c r="AD207" s="11"/>
      <c r="AE207" s="11"/>
      <c r="AF207" s="11"/>
      <c r="AG207" s="11"/>
      <c r="AH207" s="11"/>
      <c r="AI207" s="11"/>
      <c r="AJ207" s="11"/>
      <c r="AK207" s="11"/>
      <c r="AL207" s="102"/>
      <c r="AM207" s="102"/>
      <c r="AN207" s="11"/>
      <c r="AO207" s="11"/>
      <c r="AP207" s="5"/>
      <c r="AQ207" s="5"/>
      <c r="AS207" s="5"/>
      <c r="AT207" s="5"/>
    </row>
    <row r="208" spans="3:46" ht="15.75" hidden="1" customHeight="1">
      <c r="C208" s="11"/>
      <c r="D208" s="101"/>
      <c r="E208" s="11"/>
      <c r="F208" s="11"/>
      <c r="G208" s="11"/>
      <c r="H208" s="102"/>
      <c r="I208" s="134"/>
      <c r="J208" s="11"/>
      <c r="K208" s="11"/>
      <c r="L208" s="11"/>
      <c r="P208" s="11"/>
      <c r="Q208" s="101"/>
      <c r="R208" s="11"/>
      <c r="S208" s="11"/>
      <c r="T208" s="11"/>
      <c r="U208" s="11"/>
      <c r="V208" s="11"/>
      <c r="W208" s="102"/>
      <c r="X208" s="11"/>
      <c r="Y208" s="11"/>
      <c r="Z208" s="11"/>
      <c r="AA208" s="11"/>
      <c r="AB208" s="11"/>
      <c r="AC208" s="11"/>
      <c r="AD208" s="11"/>
      <c r="AE208" s="11"/>
      <c r="AF208" s="11"/>
      <c r="AG208" s="11"/>
      <c r="AH208" s="11"/>
      <c r="AI208" s="11"/>
      <c r="AJ208" s="11"/>
      <c r="AK208" s="11"/>
      <c r="AL208" s="102"/>
      <c r="AM208" s="102"/>
      <c r="AN208" s="11"/>
      <c r="AO208" s="11"/>
      <c r="AP208" s="5"/>
      <c r="AQ208" s="5"/>
      <c r="AS208" s="5"/>
      <c r="AT208" s="5"/>
    </row>
    <row r="209" spans="3:46" ht="15.75" hidden="1" customHeight="1">
      <c r="C209" s="11"/>
      <c r="D209" s="101"/>
      <c r="E209" s="11"/>
      <c r="F209" s="11"/>
      <c r="G209" s="11"/>
      <c r="H209" s="102"/>
      <c r="I209" s="134"/>
      <c r="J209" s="11"/>
      <c r="K209" s="11"/>
      <c r="L209" s="11"/>
      <c r="P209" s="11"/>
      <c r="Q209" s="101"/>
      <c r="R209" s="11"/>
      <c r="S209" s="11"/>
      <c r="T209" s="11"/>
      <c r="U209" s="11"/>
      <c r="V209" s="11"/>
      <c r="W209" s="102"/>
      <c r="X209" s="11"/>
      <c r="Y209" s="11"/>
      <c r="Z209" s="11"/>
      <c r="AA209" s="11"/>
      <c r="AB209" s="11"/>
      <c r="AC209" s="11"/>
      <c r="AD209" s="11"/>
      <c r="AE209" s="11"/>
      <c r="AF209" s="11"/>
      <c r="AG209" s="11"/>
      <c r="AH209" s="11"/>
      <c r="AI209" s="11"/>
      <c r="AJ209" s="11"/>
      <c r="AK209" s="11"/>
      <c r="AL209" s="102"/>
      <c r="AM209" s="102"/>
      <c r="AN209" s="11"/>
      <c r="AO209" s="11"/>
      <c r="AP209" s="5"/>
      <c r="AQ209" s="5"/>
      <c r="AS209" s="5"/>
      <c r="AT209" s="5"/>
    </row>
    <row r="210" spans="3:46" ht="15.75" hidden="1" customHeight="1">
      <c r="C210" s="11"/>
      <c r="D210" s="101"/>
      <c r="E210" s="11"/>
      <c r="F210" s="11"/>
      <c r="G210" s="11"/>
      <c r="H210" s="102"/>
      <c r="I210" s="134"/>
      <c r="J210" s="11"/>
      <c r="K210" s="11"/>
      <c r="L210" s="11"/>
      <c r="P210" s="11"/>
      <c r="Q210" s="101"/>
      <c r="R210" s="11"/>
      <c r="S210" s="11"/>
      <c r="T210" s="11"/>
      <c r="U210" s="11"/>
      <c r="V210" s="11"/>
      <c r="W210" s="102"/>
      <c r="X210" s="11"/>
      <c r="Y210" s="11"/>
      <c r="Z210" s="11"/>
      <c r="AA210" s="11"/>
      <c r="AB210" s="11"/>
      <c r="AC210" s="11"/>
      <c r="AD210" s="11"/>
      <c r="AE210" s="11"/>
      <c r="AF210" s="11"/>
      <c r="AG210" s="11"/>
      <c r="AH210" s="11"/>
      <c r="AI210" s="11"/>
      <c r="AJ210" s="11"/>
      <c r="AK210" s="11"/>
      <c r="AL210" s="102"/>
      <c r="AM210" s="102"/>
      <c r="AN210" s="11"/>
      <c r="AO210" s="11"/>
      <c r="AP210" s="5"/>
      <c r="AQ210" s="5"/>
      <c r="AS210" s="5"/>
      <c r="AT210" s="5"/>
    </row>
    <row r="211" spans="3:46" ht="15.75" hidden="1" customHeight="1">
      <c r="C211" s="11"/>
      <c r="D211" s="101"/>
      <c r="E211" s="11"/>
      <c r="F211" s="11"/>
      <c r="G211" s="11"/>
      <c r="H211" s="102"/>
      <c r="I211" s="134"/>
      <c r="J211" s="11"/>
      <c r="K211" s="11"/>
      <c r="L211" s="11"/>
      <c r="P211" s="11"/>
      <c r="Q211" s="101"/>
      <c r="R211" s="11"/>
      <c r="S211" s="11"/>
      <c r="T211" s="11"/>
      <c r="U211" s="11"/>
      <c r="V211" s="11"/>
      <c r="W211" s="102"/>
      <c r="X211" s="11"/>
      <c r="Y211" s="11"/>
      <c r="Z211" s="11"/>
      <c r="AA211" s="11"/>
      <c r="AB211" s="11"/>
      <c r="AC211" s="11"/>
      <c r="AD211" s="11"/>
      <c r="AE211" s="11"/>
      <c r="AF211" s="11"/>
      <c r="AG211" s="11"/>
      <c r="AH211" s="11"/>
      <c r="AI211" s="11"/>
      <c r="AJ211" s="11"/>
      <c r="AK211" s="11"/>
      <c r="AL211" s="102"/>
      <c r="AM211" s="102"/>
      <c r="AN211" s="11"/>
      <c r="AO211" s="11"/>
      <c r="AP211" s="5"/>
      <c r="AQ211" s="5"/>
      <c r="AS211" s="5"/>
      <c r="AT211" s="5"/>
    </row>
    <row r="212" spans="3:46" ht="15.75" hidden="1" customHeight="1">
      <c r="C212" s="11"/>
      <c r="D212" s="101"/>
      <c r="E212" s="11"/>
      <c r="F212" s="11"/>
      <c r="G212" s="11"/>
      <c r="H212" s="102"/>
      <c r="I212" s="134"/>
      <c r="J212" s="11"/>
      <c r="K212" s="11"/>
      <c r="L212" s="11"/>
      <c r="P212" s="11"/>
      <c r="Q212" s="101"/>
      <c r="R212" s="11"/>
      <c r="S212" s="11"/>
      <c r="T212" s="11"/>
      <c r="U212" s="11"/>
      <c r="V212" s="11"/>
      <c r="W212" s="102"/>
      <c r="X212" s="11"/>
      <c r="Y212" s="11"/>
      <c r="Z212" s="11"/>
      <c r="AA212" s="11"/>
      <c r="AB212" s="11"/>
      <c r="AC212" s="11"/>
      <c r="AD212" s="11"/>
      <c r="AE212" s="11"/>
      <c r="AF212" s="11"/>
      <c r="AG212" s="11"/>
      <c r="AH212" s="11"/>
      <c r="AI212" s="11"/>
      <c r="AJ212" s="11"/>
      <c r="AK212" s="11"/>
      <c r="AL212" s="102"/>
      <c r="AM212" s="102"/>
      <c r="AN212" s="11"/>
      <c r="AO212" s="11"/>
      <c r="AP212" s="5"/>
      <c r="AQ212" s="5"/>
      <c r="AS212" s="5"/>
      <c r="AT212" s="5"/>
    </row>
    <row r="213" spans="3:46" ht="15.75" hidden="1" customHeight="1">
      <c r="C213" s="11"/>
      <c r="D213" s="101"/>
      <c r="E213" s="11"/>
      <c r="F213" s="11"/>
      <c r="G213" s="11"/>
      <c r="H213" s="102"/>
      <c r="I213" s="134"/>
      <c r="J213" s="11"/>
      <c r="K213" s="11"/>
      <c r="L213" s="11"/>
      <c r="P213" s="11"/>
      <c r="Q213" s="101"/>
      <c r="R213" s="11"/>
      <c r="S213" s="11"/>
      <c r="T213" s="11"/>
      <c r="U213" s="11"/>
      <c r="V213" s="11"/>
      <c r="W213" s="102"/>
      <c r="X213" s="11"/>
      <c r="Y213" s="11"/>
      <c r="Z213" s="11"/>
      <c r="AA213" s="11"/>
      <c r="AB213" s="11"/>
      <c r="AC213" s="11"/>
      <c r="AD213" s="11"/>
      <c r="AE213" s="11"/>
      <c r="AF213" s="11"/>
      <c r="AG213" s="11"/>
      <c r="AH213" s="11"/>
      <c r="AI213" s="11"/>
      <c r="AJ213" s="11"/>
      <c r="AK213" s="11"/>
      <c r="AL213" s="102"/>
      <c r="AM213" s="102"/>
      <c r="AN213" s="11"/>
      <c r="AO213" s="11"/>
      <c r="AP213" s="5"/>
      <c r="AQ213" s="5"/>
      <c r="AS213" s="5"/>
      <c r="AT213" s="5"/>
    </row>
    <row r="214" spans="3:46" ht="15.75" hidden="1" customHeight="1">
      <c r="C214" s="11"/>
      <c r="D214" s="101"/>
      <c r="E214" s="11"/>
      <c r="F214" s="11"/>
      <c r="G214" s="11"/>
      <c r="H214" s="102"/>
      <c r="I214" s="134"/>
      <c r="J214" s="11"/>
      <c r="K214" s="11"/>
      <c r="L214" s="11"/>
      <c r="P214" s="11"/>
      <c r="Q214" s="101"/>
      <c r="R214" s="11"/>
      <c r="S214" s="11"/>
      <c r="T214" s="11"/>
      <c r="U214" s="11"/>
      <c r="V214" s="11"/>
      <c r="W214" s="102"/>
      <c r="X214" s="11"/>
      <c r="Y214" s="11"/>
      <c r="Z214" s="11"/>
      <c r="AA214" s="11"/>
      <c r="AB214" s="11"/>
      <c r="AC214" s="11"/>
      <c r="AD214" s="11"/>
      <c r="AE214" s="11"/>
      <c r="AF214" s="11"/>
      <c r="AG214" s="11"/>
      <c r="AH214" s="11"/>
      <c r="AI214" s="11"/>
      <c r="AJ214" s="11"/>
      <c r="AK214" s="11"/>
      <c r="AL214" s="102"/>
      <c r="AM214" s="102"/>
      <c r="AN214" s="11"/>
      <c r="AO214" s="11"/>
      <c r="AP214" s="5"/>
      <c r="AQ214" s="5"/>
      <c r="AS214" s="5"/>
      <c r="AT214" s="5"/>
    </row>
    <row r="215" spans="3:46" ht="15.75" hidden="1" customHeight="1">
      <c r="C215" s="11"/>
      <c r="D215" s="101"/>
      <c r="E215" s="11"/>
      <c r="F215" s="11"/>
      <c r="G215" s="11"/>
      <c r="H215" s="102"/>
      <c r="I215" s="134"/>
      <c r="J215" s="11"/>
      <c r="K215" s="11"/>
      <c r="L215" s="11"/>
      <c r="P215" s="11"/>
      <c r="Q215" s="101"/>
      <c r="R215" s="11"/>
      <c r="S215" s="11"/>
      <c r="T215" s="11"/>
      <c r="U215" s="11"/>
      <c r="V215" s="11"/>
      <c r="W215" s="102"/>
      <c r="X215" s="11"/>
      <c r="Y215" s="11"/>
      <c r="Z215" s="11"/>
      <c r="AA215" s="11"/>
      <c r="AB215" s="11"/>
      <c r="AC215" s="11"/>
      <c r="AD215" s="11"/>
      <c r="AE215" s="11"/>
      <c r="AF215" s="11"/>
      <c r="AG215" s="11"/>
      <c r="AH215" s="11"/>
      <c r="AI215" s="11"/>
      <c r="AJ215" s="11"/>
      <c r="AK215" s="11"/>
      <c r="AL215" s="102"/>
      <c r="AM215" s="102"/>
      <c r="AN215" s="11"/>
      <c r="AO215" s="11"/>
      <c r="AP215" s="5"/>
      <c r="AQ215" s="5"/>
      <c r="AS215" s="5"/>
      <c r="AT215" s="5"/>
    </row>
    <row r="216" spans="3:46" ht="15.75" hidden="1" customHeight="1">
      <c r="C216" s="11"/>
      <c r="D216" s="101"/>
      <c r="E216" s="11"/>
      <c r="F216" s="11"/>
      <c r="G216" s="11"/>
      <c r="H216" s="102"/>
      <c r="I216" s="134"/>
      <c r="J216" s="11"/>
      <c r="K216" s="11"/>
      <c r="L216" s="11"/>
      <c r="P216" s="11"/>
      <c r="Q216" s="101"/>
      <c r="R216" s="11"/>
      <c r="S216" s="11"/>
      <c r="T216" s="11"/>
      <c r="U216" s="11"/>
      <c r="V216" s="11"/>
      <c r="W216" s="102"/>
      <c r="X216" s="11"/>
      <c r="Y216" s="11"/>
      <c r="Z216" s="11"/>
      <c r="AA216" s="11"/>
      <c r="AB216" s="11"/>
      <c r="AC216" s="11"/>
      <c r="AD216" s="11"/>
      <c r="AE216" s="11"/>
      <c r="AF216" s="11"/>
      <c r="AG216" s="11"/>
      <c r="AH216" s="11"/>
      <c r="AI216" s="11"/>
      <c r="AJ216" s="11"/>
      <c r="AK216" s="11"/>
      <c r="AL216" s="102"/>
      <c r="AM216" s="102"/>
      <c r="AN216" s="11"/>
      <c r="AO216" s="11"/>
      <c r="AP216" s="5"/>
      <c r="AQ216" s="5"/>
      <c r="AS216" s="5"/>
      <c r="AT216" s="5"/>
    </row>
    <row r="217" spans="3:46" ht="15.75" hidden="1" customHeight="1">
      <c r="C217" s="11"/>
      <c r="D217" s="101"/>
      <c r="E217" s="11"/>
      <c r="F217" s="11"/>
      <c r="G217" s="11"/>
      <c r="H217" s="102"/>
      <c r="I217" s="134"/>
      <c r="J217" s="11"/>
      <c r="K217" s="11"/>
      <c r="L217" s="11"/>
      <c r="P217" s="11"/>
      <c r="Q217" s="101"/>
      <c r="R217" s="11"/>
      <c r="S217" s="11"/>
      <c r="T217" s="11"/>
      <c r="U217" s="11"/>
      <c r="V217" s="11"/>
      <c r="W217" s="102"/>
      <c r="X217" s="11"/>
      <c r="Y217" s="11"/>
      <c r="Z217" s="11"/>
      <c r="AA217" s="11"/>
      <c r="AB217" s="11"/>
      <c r="AC217" s="11"/>
      <c r="AD217" s="11"/>
      <c r="AE217" s="11"/>
      <c r="AF217" s="11"/>
      <c r="AG217" s="11"/>
      <c r="AH217" s="11"/>
      <c r="AI217" s="11"/>
      <c r="AJ217" s="11"/>
      <c r="AK217" s="11"/>
      <c r="AL217" s="102"/>
      <c r="AM217" s="102"/>
      <c r="AN217" s="11"/>
      <c r="AO217" s="11"/>
      <c r="AP217" s="5"/>
      <c r="AQ217" s="5"/>
      <c r="AS217" s="5"/>
      <c r="AT217" s="5"/>
    </row>
    <row r="218" spans="3:46" ht="15.75" hidden="1" customHeight="1">
      <c r="C218" s="11"/>
      <c r="D218" s="101"/>
      <c r="E218" s="11"/>
      <c r="F218" s="11"/>
      <c r="G218" s="11"/>
      <c r="H218" s="102"/>
      <c r="I218" s="134"/>
      <c r="J218" s="11"/>
      <c r="K218" s="11"/>
      <c r="L218" s="11"/>
      <c r="P218" s="11"/>
      <c r="Q218" s="101"/>
      <c r="R218" s="11"/>
      <c r="S218" s="11"/>
      <c r="T218" s="11"/>
      <c r="U218" s="11"/>
      <c r="V218" s="11"/>
      <c r="W218" s="102"/>
      <c r="X218" s="11"/>
      <c r="Y218" s="11"/>
      <c r="Z218" s="11"/>
      <c r="AA218" s="11"/>
      <c r="AB218" s="11"/>
      <c r="AC218" s="11"/>
      <c r="AD218" s="11"/>
      <c r="AE218" s="11"/>
      <c r="AF218" s="11"/>
      <c r="AG218" s="11"/>
      <c r="AH218" s="11"/>
      <c r="AI218" s="11"/>
      <c r="AJ218" s="11"/>
      <c r="AK218" s="11"/>
      <c r="AL218" s="102"/>
      <c r="AM218" s="102"/>
      <c r="AN218" s="11"/>
      <c r="AO218" s="11"/>
      <c r="AP218" s="5"/>
      <c r="AQ218" s="5"/>
      <c r="AS218" s="5"/>
      <c r="AT218" s="5"/>
    </row>
    <row r="219" spans="3:46" ht="15.75" hidden="1" customHeight="1">
      <c r="C219" s="11"/>
      <c r="D219" s="101"/>
      <c r="E219" s="11"/>
      <c r="F219" s="11"/>
      <c r="G219" s="11"/>
      <c r="H219" s="102"/>
      <c r="I219" s="134"/>
      <c r="J219" s="11"/>
      <c r="K219" s="11"/>
      <c r="L219" s="11"/>
      <c r="P219" s="11"/>
      <c r="Q219" s="101"/>
      <c r="R219" s="11"/>
      <c r="S219" s="11"/>
      <c r="T219" s="11"/>
      <c r="U219" s="11"/>
      <c r="V219" s="11"/>
      <c r="W219" s="102"/>
      <c r="X219" s="11"/>
      <c r="Y219" s="11"/>
      <c r="Z219" s="11"/>
      <c r="AA219" s="11"/>
      <c r="AB219" s="11"/>
      <c r="AC219" s="11"/>
      <c r="AD219" s="11"/>
      <c r="AE219" s="11"/>
      <c r="AF219" s="11"/>
      <c r="AG219" s="11"/>
      <c r="AH219" s="11"/>
      <c r="AI219" s="11"/>
      <c r="AJ219" s="11"/>
      <c r="AK219" s="11"/>
      <c r="AL219" s="102"/>
      <c r="AM219" s="102"/>
      <c r="AN219" s="11"/>
      <c r="AO219" s="11"/>
      <c r="AP219" s="5"/>
      <c r="AQ219" s="5"/>
      <c r="AS219" s="5"/>
      <c r="AT219" s="5"/>
    </row>
    <row r="220" spans="3:46" ht="15.75" hidden="1" customHeight="1">
      <c r="C220" s="11"/>
      <c r="D220" s="101"/>
      <c r="E220" s="11"/>
      <c r="F220" s="11"/>
      <c r="G220" s="11"/>
      <c r="H220" s="102"/>
      <c r="I220" s="134"/>
      <c r="J220" s="11"/>
      <c r="K220" s="11"/>
      <c r="L220" s="11"/>
      <c r="P220" s="11"/>
      <c r="Q220" s="101"/>
      <c r="R220" s="11"/>
      <c r="S220" s="11"/>
      <c r="T220" s="11"/>
      <c r="U220" s="11"/>
      <c r="V220" s="11"/>
      <c r="W220" s="102"/>
      <c r="X220" s="11"/>
      <c r="Y220" s="11"/>
      <c r="Z220" s="11"/>
      <c r="AA220" s="11"/>
      <c r="AB220" s="11"/>
      <c r="AC220" s="11"/>
      <c r="AD220" s="11"/>
      <c r="AE220" s="11"/>
      <c r="AF220" s="11"/>
      <c r="AG220" s="11"/>
      <c r="AH220" s="11"/>
      <c r="AI220" s="11"/>
      <c r="AJ220" s="11"/>
      <c r="AK220" s="11"/>
      <c r="AL220" s="102"/>
      <c r="AM220" s="102"/>
      <c r="AN220" s="11"/>
      <c r="AO220" s="11"/>
      <c r="AP220" s="5"/>
      <c r="AQ220" s="5"/>
      <c r="AS220" s="5"/>
      <c r="AT220" s="5"/>
    </row>
    <row r="221" spans="3:46" ht="15.75" hidden="1" customHeight="1">
      <c r="C221" s="11"/>
      <c r="D221" s="101"/>
      <c r="E221" s="11"/>
      <c r="F221" s="11"/>
      <c r="G221" s="11"/>
      <c r="H221" s="102"/>
      <c r="I221" s="134"/>
      <c r="J221" s="11"/>
      <c r="K221" s="11"/>
      <c r="L221" s="11"/>
      <c r="P221" s="11"/>
      <c r="Q221" s="101"/>
      <c r="R221" s="11"/>
      <c r="S221" s="11"/>
      <c r="T221" s="11"/>
      <c r="U221" s="11"/>
      <c r="V221" s="11"/>
      <c r="W221" s="102"/>
      <c r="X221" s="11"/>
      <c r="Y221" s="11"/>
      <c r="Z221" s="11"/>
      <c r="AA221" s="11"/>
      <c r="AB221" s="11"/>
      <c r="AC221" s="11"/>
      <c r="AD221" s="11"/>
      <c r="AE221" s="11"/>
      <c r="AF221" s="11"/>
      <c r="AG221" s="11"/>
      <c r="AH221" s="11"/>
      <c r="AI221" s="11"/>
      <c r="AJ221" s="11"/>
      <c r="AK221" s="11"/>
      <c r="AL221" s="102"/>
      <c r="AM221" s="102"/>
      <c r="AN221" s="11"/>
      <c r="AO221" s="11"/>
      <c r="AP221" s="5"/>
      <c r="AQ221" s="5"/>
      <c r="AS221" s="5"/>
      <c r="AT221" s="5"/>
    </row>
    <row r="222" spans="3:46" ht="15.75" hidden="1" customHeight="1">
      <c r="C222" s="11"/>
      <c r="D222" s="101"/>
      <c r="E222" s="11"/>
      <c r="F222" s="11"/>
      <c r="G222" s="11"/>
      <c r="H222" s="102"/>
      <c r="I222" s="134"/>
      <c r="J222" s="11"/>
      <c r="K222" s="11"/>
      <c r="L222" s="11"/>
      <c r="P222" s="11"/>
      <c r="Q222" s="101"/>
      <c r="R222" s="11"/>
      <c r="S222" s="11"/>
      <c r="T222" s="11"/>
      <c r="U222" s="11"/>
      <c r="V222" s="11"/>
      <c r="W222" s="102"/>
      <c r="X222" s="11"/>
      <c r="Y222" s="11"/>
      <c r="Z222" s="11"/>
      <c r="AA222" s="11"/>
      <c r="AB222" s="11"/>
      <c r="AC222" s="11"/>
      <c r="AD222" s="11"/>
      <c r="AE222" s="11"/>
      <c r="AF222" s="11"/>
      <c r="AG222" s="11"/>
      <c r="AH222" s="11"/>
      <c r="AI222" s="11"/>
      <c r="AJ222" s="11"/>
      <c r="AK222" s="11"/>
      <c r="AL222" s="102"/>
      <c r="AM222" s="102"/>
      <c r="AN222" s="11"/>
      <c r="AO222" s="11"/>
      <c r="AP222" s="5"/>
      <c r="AQ222" s="5"/>
      <c r="AS222" s="5"/>
      <c r="AT222" s="5"/>
    </row>
    <row r="223" spans="3:46" ht="15.75" hidden="1" customHeight="1">
      <c r="C223" s="11"/>
      <c r="D223" s="101"/>
      <c r="E223" s="11"/>
      <c r="F223" s="11"/>
      <c r="G223" s="11"/>
      <c r="H223" s="102"/>
      <c r="I223" s="134"/>
      <c r="J223" s="11"/>
      <c r="K223" s="11"/>
      <c r="L223" s="11"/>
      <c r="P223" s="11"/>
      <c r="Q223" s="101"/>
      <c r="R223" s="11"/>
      <c r="S223" s="11"/>
      <c r="T223" s="11"/>
      <c r="U223" s="11"/>
      <c r="V223" s="11"/>
      <c r="W223" s="102"/>
      <c r="X223" s="11"/>
      <c r="Y223" s="11"/>
      <c r="Z223" s="11"/>
      <c r="AA223" s="11"/>
      <c r="AB223" s="11"/>
      <c r="AC223" s="11"/>
      <c r="AD223" s="11"/>
      <c r="AE223" s="11"/>
      <c r="AF223" s="11"/>
      <c r="AG223" s="11"/>
      <c r="AH223" s="11"/>
      <c r="AI223" s="11"/>
      <c r="AJ223" s="11"/>
      <c r="AK223" s="11"/>
      <c r="AL223" s="102"/>
      <c r="AM223" s="102"/>
      <c r="AN223" s="11"/>
      <c r="AO223" s="11"/>
      <c r="AP223" s="5"/>
      <c r="AQ223" s="5"/>
      <c r="AS223" s="5"/>
      <c r="AT223" s="5"/>
    </row>
    <row r="224" spans="3:46" ht="15.75" hidden="1" customHeight="1">
      <c r="C224" s="11"/>
      <c r="D224" s="101"/>
      <c r="E224" s="11"/>
      <c r="F224" s="11"/>
      <c r="G224" s="11"/>
      <c r="H224" s="102"/>
      <c r="I224" s="134"/>
      <c r="J224" s="11"/>
      <c r="K224" s="11"/>
      <c r="L224" s="11"/>
      <c r="P224" s="11"/>
      <c r="Q224" s="101"/>
      <c r="R224" s="11"/>
      <c r="S224" s="11"/>
      <c r="T224" s="11"/>
      <c r="U224" s="11"/>
      <c r="V224" s="11"/>
      <c r="W224" s="102"/>
      <c r="X224" s="11"/>
      <c r="Y224" s="11"/>
      <c r="Z224" s="11"/>
      <c r="AA224" s="11"/>
      <c r="AB224" s="11"/>
      <c r="AC224" s="11"/>
      <c r="AD224" s="11"/>
      <c r="AE224" s="11"/>
      <c r="AF224" s="11"/>
      <c r="AG224" s="11"/>
      <c r="AH224" s="11"/>
      <c r="AI224" s="11"/>
      <c r="AJ224" s="11"/>
      <c r="AK224" s="11"/>
      <c r="AL224" s="102"/>
      <c r="AM224" s="102"/>
      <c r="AN224" s="11"/>
      <c r="AO224" s="11"/>
      <c r="AP224" s="5"/>
      <c r="AQ224" s="5"/>
      <c r="AS224" s="5"/>
      <c r="AT224" s="5"/>
    </row>
    <row r="225" spans="3:46" ht="15.75" hidden="1" customHeight="1">
      <c r="C225" s="11"/>
      <c r="D225" s="101"/>
      <c r="E225" s="11"/>
      <c r="F225" s="11"/>
      <c r="G225" s="11"/>
      <c r="H225" s="102"/>
      <c r="I225" s="134"/>
      <c r="J225" s="11"/>
      <c r="K225" s="11"/>
      <c r="L225" s="11"/>
      <c r="P225" s="11"/>
      <c r="Q225" s="101"/>
      <c r="R225" s="11"/>
      <c r="S225" s="11"/>
      <c r="T225" s="11"/>
      <c r="U225" s="11"/>
      <c r="V225" s="11"/>
      <c r="W225" s="102"/>
      <c r="X225" s="11"/>
      <c r="Y225" s="11"/>
      <c r="Z225" s="11"/>
      <c r="AA225" s="11"/>
      <c r="AB225" s="11"/>
      <c r="AC225" s="11"/>
      <c r="AD225" s="11"/>
      <c r="AE225" s="11"/>
      <c r="AF225" s="11"/>
      <c r="AG225" s="11"/>
      <c r="AH225" s="11"/>
      <c r="AI225" s="11"/>
      <c r="AJ225" s="11"/>
      <c r="AK225" s="11"/>
      <c r="AL225" s="102"/>
      <c r="AM225" s="102"/>
      <c r="AN225" s="11"/>
      <c r="AO225" s="11"/>
      <c r="AP225" s="5"/>
      <c r="AQ225" s="5"/>
      <c r="AS225" s="5"/>
      <c r="AT225" s="5"/>
    </row>
    <row r="226" spans="3:46" ht="15.75" hidden="1" customHeight="1">
      <c r="C226" s="11"/>
      <c r="D226" s="101"/>
      <c r="E226" s="11"/>
      <c r="F226" s="11"/>
      <c r="G226" s="11"/>
      <c r="H226" s="102"/>
      <c r="I226" s="134"/>
      <c r="J226" s="11"/>
      <c r="K226" s="11"/>
      <c r="L226" s="11"/>
      <c r="P226" s="11"/>
      <c r="Q226" s="101"/>
      <c r="R226" s="11"/>
      <c r="S226" s="11"/>
      <c r="T226" s="11"/>
      <c r="U226" s="11"/>
      <c r="V226" s="11"/>
      <c r="W226" s="102"/>
      <c r="X226" s="11"/>
      <c r="Y226" s="11"/>
      <c r="Z226" s="11"/>
      <c r="AA226" s="11"/>
      <c r="AB226" s="11"/>
      <c r="AC226" s="11"/>
      <c r="AD226" s="11"/>
      <c r="AE226" s="11"/>
      <c r="AF226" s="11"/>
      <c r="AG226" s="11"/>
      <c r="AH226" s="11"/>
      <c r="AI226" s="11"/>
      <c r="AJ226" s="11"/>
      <c r="AK226" s="11"/>
      <c r="AL226" s="102"/>
      <c r="AM226" s="102"/>
      <c r="AN226" s="11"/>
      <c r="AO226" s="11"/>
      <c r="AP226" s="5"/>
      <c r="AQ226" s="5"/>
      <c r="AS226" s="5"/>
      <c r="AT226" s="5"/>
    </row>
    <row r="227" spans="3:46" ht="15.75" hidden="1" customHeight="1">
      <c r="C227" s="11"/>
      <c r="D227" s="101"/>
      <c r="E227" s="11"/>
      <c r="F227" s="11"/>
      <c r="G227" s="11"/>
      <c r="H227" s="102"/>
      <c r="I227" s="134"/>
      <c r="J227" s="11"/>
      <c r="K227" s="11"/>
      <c r="L227" s="11"/>
      <c r="P227" s="11"/>
      <c r="Q227" s="101"/>
      <c r="R227" s="11"/>
      <c r="S227" s="11"/>
      <c r="T227" s="11"/>
      <c r="U227" s="11"/>
      <c r="V227" s="11"/>
      <c r="W227" s="102"/>
      <c r="X227" s="11"/>
      <c r="Y227" s="11"/>
      <c r="Z227" s="11"/>
      <c r="AA227" s="11"/>
      <c r="AB227" s="11"/>
      <c r="AC227" s="11"/>
      <c r="AD227" s="11"/>
      <c r="AE227" s="11"/>
      <c r="AF227" s="11"/>
      <c r="AG227" s="11"/>
      <c r="AH227" s="11"/>
      <c r="AI227" s="11"/>
      <c r="AJ227" s="11"/>
      <c r="AK227" s="11"/>
      <c r="AL227" s="102"/>
      <c r="AM227" s="102"/>
      <c r="AN227" s="11"/>
      <c r="AO227" s="11"/>
      <c r="AP227" s="5"/>
      <c r="AQ227" s="5"/>
      <c r="AS227" s="5"/>
      <c r="AT227" s="5"/>
    </row>
    <row r="228" spans="3:46" ht="15.75" hidden="1" customHeight="1">
      <c r="C228" s="11"/>
      <c r="D228" s="101"/>
      <c r="E228" s="11"/>
      <c r="F228" s="11"/>
      <c r="G228" s="11"/>
      <c r="H228" s="102"/>
      <c r="I228" s="134"/>
      <c r="J228" s="11"/>
      <c r="K228" s="11"/>
      <c r="L228" s="11"/>
      <c r="P228" s="11"/>
      <c r="Q228" s="101"/>
      <c r="R228" s="11"/>
      <c r="S228" s="11"/>
      <c r="T228" s="11"/>
      <c r="U228" s="11"/>
      <c r="V228" s="11"/>
      <c r="W228" s="102"/>
      <c r="X228" s="11"/>
      <c r="Y228" s="11"/>
      <c r="Z228" s="11"/>
      <c r="AA228" s="11"/>
      <c r="AB228" s="11"/>
      <c r="AC228" s="11"/>
      <c r="AD228" s="11"/>
      <c r="AE228" s="11"/>
      <c r="AF228" s="11"/>
      <c r="AG228" s="11"/>
      <c r="AH228" s="11"/>
      <c r="AI228" s="11"/>
      <c r="AJ228" s="11"/>
      <c r="AK228" s="11"/>
      <c r="AL228" s="102"/>
      <c r="AM228" s="102"/>
      <c r="AN228" s="11"/>
      <c r="AO228" s="11"/>
      <c r="AP228" s="5"/>
      <c r="AQ228" s="5"/>
      <c r="AS228" s="5"/>
      <c r="AT228" s="5"/>
    </row>
    <row r="229" spans="3:46" ht="15.75" hidden="1" customHeight="1">
      <c r="C229" s="11"/>
      <c r="D229" s="101"/>
      <c r="E229" s="11"/>
      <c r="F229" s="11"/>
      <c r="G229" s="11"/>
      <c r="H229" s="102"/>
      <c r="I229" s="134"/>
      <c r="J229" s="11"/>
      <c r="K229" s="11"/>
      <c r="L229" s="11"/>
      <c r="P229" s="11"/>
      <c r="Q229" s="101"/>
      <c r="R229" s="11"/>
      <c r="S229" s="11"/>
      <c r="T229" s="11"/>
      <c r="U229" s="11"/>
      <c r="V229" s="11"/>
      <c r="W229" s="102"/>
      <c r="X229" s="11"/>
      <c r="Y229" s="11"/>
      <c r="Z229" s="11"/>
      <c r="AA229" s="11"/>
      <c r="AB229" s="11"/>
      <c r="AC229" s="11"/>
      <c r="AD229" s="11"/>
      <c r="AE229" s="11"/>
      <c r="AF229" s="11"/>
      <c r="AG229" s="11"/>
      <c r="AH229" s="11"/>
      <c r="AI229" s="11"/>
      <c r="AJ229" s="11"/>
      <c r="AK229" s="11"/>
      <c r="AL229" s="102"/>
      <c r="AM229" s="102"/>
      <c r="AN229" s="11"/>
      <c r="AO229" s="11"/>
      <c r="AP229" s="5"/>
      <c r="AQ229" s="5"/>
      <c r="AS229" s="5"/>
      <c r="AT229" s="5"/>
    </row>
    <row r="230" spans="3:46" ht="15.75" hidden="1" customHeight="1">
      <c r="C230" s="11"/>
      <c r="D230" s="101"/>
      <c r="E230" s="11"/>
      <c r="F230" s="11"/>
      <c r="G230" s="11"/>
      <c r="H230" s="102"/>
      <c r="I230" s="134"/>
      <c r="J230" s="11"/>
      <c r="K230" s="11"/>
      <c r="L230" s="11"/>
      <c r="P230" s="11"/>
      <c r="Q230" s="101"/>
      <c r="R230" s="11"/>
      <c r="S230" s="11"/>
      <c r="T230" s="11"/>
      <c r="U230" s="11"/>
      <c r="V230" s="11"/>
      <c r="W230" s="102"/>
      <c r="X230" s="11"/>
      <c r="Y230" s="11"/>
      <c r="Z230" s="11"/>
      <c r="AA230" s="11"/>
      <c r="AB230" s="11"/>
      <c r="AC230" s="11"/>
      <c r="AD230" s="11"/>
      <c r="AE230" s="11"/>
      <c r="AF230" s="11"/>
      <c r="AG230" s="11"/>
      <c r="AH230" s="11"/>
      <c r="AI230" s="11"/>
      <c r="AJ230" s="11"/>
      <c r="AK230" s="11"/>
      <c r="AL230" s="102"/>
      <c r="AM230" s="102"/>
      <c r="AN230" s="11"/>
      <c r="AO230" s="11"/>
      <c r="AP230" s="5"/>
      <c r="AQ230" s="5"/>
      <c r="AS230" s="5"/>
      <c r="AT230" s="5"/>
    </row>
    <row r="231" spans="3:46" ht="15.75" hidden="1" customHeight="1">
      <c r="C231" s="11"/>
      <c r="D231" s="101"/>
      <c r="E231" s="11"/>
      <c r="F231" s="11"/>
      <c r="G231" s="11"/>
      <c r="H231" s="102"/>
      <c r="I231" s="134"/>
      <c r="J231" s="11"/>
      <c r="K231" s="11"/>
      <c r="L231" s="11"/>
      <c r="P231" s="11"/>
      <c r="Q231" s="101"/>
      <c r="R231" s="11"/>
      <c r="S231" s="11"/>
      <c r="T231" s="11"/>
      <c r="U231" s="11"/>
      <c r="V231" s="11"/>
      <c r="W231" s="102"/>
      <c r="X231" s="11"/>
      <c r="Y231" s="11"/>
      <c r="Z231" s="11"/>
      <c r="AA231" s="11"/>
      <c r="AB231" s="11"/>
      <c r="AC231" s="11"/>
      <c r="AD231" s="11"/>
      <c r="AE231" s="11"/>
      <c r="AF231" s="11"/>
      <c r="AG231" s="11"/>
      <c r="AH231" s="11"/>
      <c r="AI231" s="11"/>
      <c r="AJ231" s="11"/>
      <c r="AK231" s="11"/>
      <c r="AL231" s="102"/>
      <c r="AM231" s="102"/>
      <c r="AN231" s="11"/>
      <c r="AO231" s="11"/>
      <c r="AP231" s="5"/>
      <c r="AQ231" s="5"/>
      <c r="AS231" s="5"/>
      <c r="AT231" s="5"/>
    </row>
    <row r="232" spans="3:46" ht="15.75" hidden="1" customHeight="1">
      <c r="C232" s="11"/>
      <c r="D232" s="101"/>
      <c r="E232" s="11"/>
      <c r="F232" s="11"/>
      <c r="G232" s="11"/>
      <c r="H232" s="102"/>
      <c r="I232" s="134"/>
      <c r="J232" s="11"/>
      <c r="K232" s="11"/>
      <c r="L232" s="11"/>
      <c r="P232" s="11"/>
      <c r="Q232" s="101"/>
      <c r="R232" s="11"/>
      <c r="S232" s="11"/>
      <c r="T232" s="11"/>
      <c r="U232" s="11"/>
      <c r="V232" s="11"/>
      <c r="W232" s="102"/>
      <c r="X232" s="11"/>
      <c r="Y232" s="11"/>
      <c r="Z232" s="11"/>
      <c r="AA232" s="11"/>
      <c r="AB232" s="11"/>
      <c r="AC232" s="11"/>
      <c r="AD232" s="11"/>
      <c r="AE232" s="11"/>
      <c r="AF232" s="11"/>
      <c r="AG232" s="11"/>
      <c r="AH232" s="11"/>
      <c r="AI232" s="11"/>
      <c r="AJ232" s="11"/>
      <c r="AK232" s="11"/>
      <c r="AL232" s="102"/>
      <c r="AM232" s="102"/>
      <c r="AN232" s="11"/>
      <c r="AO232" s="11"/>
      <c r="AP232" s="5"/>
      <c r="AQ232" s="5"/>
      <c r="AS232" s="5"/>
      <c r="AT232" s="5"/>
    </row>
    <row r="233" spans="3:46" ht="15.75" hidden="1" customHeight="1">
      <c r="C233" s="11"/>
      <c r="D233" s="101"/>
      <c r="E233" s="11"/>
      <c r="F233" s="11"/>
      <c r="G233" s="11"/>
      <c r="H233" s="102"/>
      <c r="I233" s="134"/>
      <c r="J233" s="11"/>
      <c r="K233" s="11"/>
      <c r="L233" s="11"/>
      <c r="P233" s="11"/>
      <c r="Q233" s="101"/>
      <c r="R233" s="11"/>
      <c r="S233" s="11"/>
      <c r="T233" s="11"/>
      <c r="U233" s="11"/>
      <c r="V233" s="11"/>
      <c r="W233" s="102"/>
      <c r="X233" s="11"/>
      <c r="Y233" s="11"/>
      <c r="Z233" s="11"/>
      <c r="AA233" s="11"/>
      <c r="AB233" s="11"/>
      <c r="AC233" s="11"/>
      <c r="AD233" s="11"/>
      <c r="AE233" s="11"/>
      <c r="AF233" s="11"/>
      <c r="AG233" s="11"/>
      <c r="AH233" s="11"/>
      <c r="AI233" s="11"/>
      <c r="AJ233" s="11"/>
      <c r="AK233" s="11"/>
      <c r="AL233" s="102"/>
      <c r="AM233" s="102"/>
      <c r="AN233" s="11"/>
      <c r="AO233" s="11"/>
      <c r="AP233" s="5"/>
      <c r="AQ233" s="5"/>
      <c r="AS233" s="5"/>
      <c r="AT233" s="5"/>
    </row>
    <row r="234" spans="3:46" ht="15.75" hidden="1" customHeight="1">
      <c r="C234" s="11"/>
      <c r="D234" s="101"/>
      <c r="E234" s="11"/>
      <c r="F234" s="11"/>
      <c r="G234" s="11"/>
      <c r="H234" s="102"/>
      <c r="I234" s="134"/>
      <c r="J234" s="11"/>
      <c r="K234" s="11"/>
      <c r="L234" s="11"/>
      <c r="P234" s="11"/>
      <c r="Q234" s="101"/>
      <c r="R234" s="11"/>
      <c r="S234" s="11"/>
      <c r="T234" s="11"/>
      <c r="U234" s="11"/>
      <c r="V234" s="11"/>
      <c r="W234" s="102"/>
      <c r="X234" s="11"/>
      <c r="Y234" s="11"/>
      <c r="Z234" s="11"/>
      <c r="AA234" s="11"/>
      <c r="AB234" s="11"/>
      <c r="AC234" s="11"/>
      <c r="AD234" s="11"/>
      <c r="AE234" s="11"/>
      <c r="AF234" s="11"/>
      <c r="AG234" s="11"/>
      <c r="AH234" s="11"/>
      <c r="AI234" s="11"/>
      <c r="AJ234" s="11"/>
      <c r="AK234" s="11"/>
      <c r="AL234" s="102"/>
      <c r="AM234" s="102"/>
      <c r="AN234" s="11"/>
      <c r="AO234" s="11"/>
      <c r="AP234" s="5"/>
      <c r="AQ234" s="5"/>
      <c r="AS234" s="5"/>
      <c r="AT234" s="5"/>
    </row>
    <row r="235" spans="3:46" ht="15.75" hidden="1" customHeight="1">
      <c r="C235" s="11"/>
      <c r="D235" s="101"/>
      <c r="E235" s="11"/>
      <c r="F235" s="11"/>
      <c r="G235" s="11"/>
      <c r="H235" s="102"/>
      <c r="I235" s="134"/>
      <c r="J235" s="11"/>
      <c r="K235" s="11"/>
      <c r="L235" s="11"/>
      <c r="P235" s="11"/>
      <c r="Q235" s="101"/>
      <c r="R235" s="11"/>
      <c r="S235" s="11"/>
      <c r="T235" s="11"/>
      <c r="U235" s="11"/>
      <c r="V235" s="11"/>
      <c r="W235" s="102"/>
      <c r="X235" s="11"/>
      <c r="Y235" s="11"/>
      <c r="Z235" s="11"/>
      <c r="AA235" s="11"/>
      <c r="AB235" s="11"/>
      <c r="AC235" s="11"/>
      <c r="AD235" s="11"/>
      <c r="AE235" s="11"/>
      <c r="AF235" s="11"/>
      <c r="AG235" s="11"/>
      <c r="AH235" s="11"/>
      <c r="AI235" s="11"/>
      <c r="AJ235" s="11"/>
      <c r="AK235" s="11"/>
      <c r="AL235" s="102"/>
      <c r="AM235" s="102"/>
      <c r="AN235" s="11"/>
      <c r="AO235" s="11"/>
      <c r="AP235" s="5"/>
      <c r="AQ235" s="5"/>
      <c r="AS235" s="5"/>
      <c r="AT235" s="5"/>
    </row>
    <row r="236" spans="3:46" ht="15.75" hidden="1" customHeight="1">
      <c r="C236" s="11"/>
      <c r="D236" s="101"/>
      <c r="E236" s="11"/>
      <c r="F236" s="11"/>
      <c r="G236" s="11"/>
      <c r="H236" s="102"/>
      <c r="I236" s="134"/>
      <c r="J236" s="11"/>
      <c r="K236" s="11"/>
      <c r="L236" s="11"/>
      <c r="P236" s="11"/>
      <c r="Q236" s="101"/>
      <c r="R236" s="11"/>
      <c r="S236" s="11"/>
      <c r="T236" s="11"/>
      <c r="U236" s="11"/>
      <c r="V236" s="11"/>
      <c r="W236" s="102"/>
      <c r="X236" s="11"/>
      <c r="Y236" s="11"/>
      <c r="Z236" s="11"/>
      <c r="AA236" s="11"/>
      <c r="AB236" s="11"/>
      <c r="AC236" s="11"/>
      <c r="AD236" s="11"/>
      <c r="AE236" s="11"/>
      <c r="AF236" s="11"/>
      <c r="AG236" s="11"/>
      <c r="AH236" s="11"/>
      <c r="AI236" s="11"/>
      <c r="AJ236" s="11"/>
      <c r="AK236" s="11"/>
      <c r="AL236" s="102"/>
      <c r="AM236" s="102"/>
      <c r="AN236" s="11"/>
      <c r="AO236" s="11"/>
      <c r="AP236" s="5"/>
      <c r="AQ236" s="5"/>
      <c r="AS236" s="5"/>
      <c r="AT236" s="5"/>
    </row>
    <row r="237" spans="3:46" ht="15.75" hidden="1" customHeight="1">
      <c r="C237" s="11"/>
      <c r="D237" s="101"/>
      <c r="E237" s="11"/>
      <c r="F237" s="11"/>
      <c r="G237" s="11"/>
      <c r="H237" s="102"/>
      <c r="I237" s="134"/>
      <c r="J237" s="11"/>
      <c r="K237" s="11"/>
      <c r="L237" s="11"/>
      <c r="P237" s="11"/>
      <c r="Q237" s="101"/>
      <c r="R237" s="11"/>
      <c r="S237" s="11"/>
      <c r="T237" s="11"/>
      <c r="U237" s="11"/>
      <c r="V237" s="11"/>
      <c r="W237" s="102"/>
      <c r="X237" s="11"/>
      <c r="Y237" s="11"/>
      <c r="Z237" s="11"/>
      <c r="AA237" s="11"/>
      <c r="AB237" s="11"/>
      <c r="AC237" s="11"/>
      <c r="AD237" s="11"/>
      <c r="AE237" s="11"/>
      <c r="AF237" s="11"/>
      <c r="AG237" s="11"/>
      <c r="AH237" s="11"/>
      <c r="AI237" s="11"/>
      <c r="AJ237" s="11"/>
      <c r="AK237" s="11"/>
      <c r="AL237" s="102"/>
      <c r="AM237" s="102"/>
      <c r="AN237" s="11"/>
      <c r="AO237" s="11"/>
      <c r="AP237" s="5"/>
      <c r="AQ237" s="5"/>
      <c r="AS237" s="5"/>
      <c r="AT237" s="5"/>
    </row>
    <row r="238" spans="3:46" ht="15.75" hidden="1" customHeight="1">
      <c r="C238" s="11"/>
      <c r="D238" s="101"/>
      <c r="E238" s="11"/>
      <c r="F238" s="11"/>
      <c r="G238" s="11"/>
      <c r="H238" s="102"/>
      <c r="I238" s="134"/>
      <c r="J238" s="11"/>
      <c r="K238" s="11"/>
      <c r="L238" s="11"/>
      <c r="P238" s="11"/>
      <c r="Q238" s="101"/>
      <c r="R238" s="11"/>
      <c r="S238" s="11"/>
      <c r="T238" s="11"/>
      <c r="U238" s="11"/>
      <c r="V238" s="11"/>
      <c r="W238" s="102"/>
      <c r="X238" s="11"/>
      <c r="Y238" s="11"/>
      <c r="Z238" s="11"/>
      <c r="AA238" s="11"/>
      <c r="AB238" s="11"/>
      <c r="AC238" s="11"/>
      <c r="AD238" s="11"/>
      <c r="AE238" s="11"/>
      <c r="AF238" s="11"/>
      <c r="AG238" s="11"/>
      <c r="AH238" s="11"/>
      <c r="AI238" s="11"/>
      <c r="AJ238" s="11"/>
      <c r="AK238" s="11"/>
      <c r="AL238" s="102"/>
      <c r="AM238" s="102"/>
      <c r="AN238" s="11"/>
      <c r="AO238" s="11"/>
      <c r="AP238" s="5"/>
      <c r="AQ238" s="5"/>
      <c r="AS238" s="5"/>
      <c r="AT238" s="5"/>
    </row>
    <row r="239" spans="3:46" ht="15.75" hidden="1" customHeight="1">
      <c r="C239" s="11"/>
      <c r="D239" s="101"/>
      <c r="E239" s="11"/>
      <c r="F239" s="11"/>
      <c r="G239" s="11"/>
      <c r="H239" s="102"/>
      <c r="I239" s="134"/>
      <c r="J239" s="11"/>
      <c r="K239" s="11"/>
      <c r="L239" s="11"/>
      <c r="P239" s="11"/>
      <c r="Q239" s="101"/>
      <c r="R239" s="11"/>
      <c r="S239" s="11"/>
      <c r="T239" s="11"/>
      <c r="U239" s="11"/>
      <c r="V239" s="11"/>
      <c r="W239" s="102"/>
      <c r="X239" s="11"/>
      <c r="Y239" s="11"/>
      <c r="Z239" s="11"/>
      <c r="AA239" s="11"/>
      <c r="AB239" s="11"/>
      <c r="AC239" s="11"/>
      <c r="AD239" s="11"/>
      <c r="AE239" s="11"/>
      <c r="AF239" s="11"/>
      <c r="AG239" s="11"/>
      <c r="AH239" s="11"/>
      <c r="AI239" s="11"/>
      <c r="AJ239" s="11"/>
      <c r="AK239" s="11"/>
      <c r="AL239" s="102"/>
      <c r="AM239" s="102"/>
      <c r="AN239" s="11"/>
      <c r="AO239" s="11"/>
      <c r="AP239" s="5"/>
      <c r="AQ239" s="5"/>
      <c r="AS239" s="5"/>
      <c r="AT239" s="5"/>
    </row>
    <row r="240" spans="3:46" ht="15.75" hidden="1" customHeight="1">
      <c r="C240" s="11"/>
      <c r="D240" s="101"/>
      <c r="E240" s="11"/>
      <c r="F240" s="11"/>
      <c r="G240" s="11"/>
      <c r="H240" s="102"/>
      <c r="I240" s="134"/>
      <c r="J240" s="11"/>
      <c r="K240" s="11"/>
      <c r="L240" s="11"/>
      <c r="P240" s="11"/>
      <c r="Q240" s="101"/>
      <c r="R240" s="11"/>
      <c r="S240" s="11"/>
      <c r="T240" s="11"/>
      <c r="U240" s="11"/>
      <c r="V240" s="11"/>
      <c r="W240" s="102"/>
      <c r="X240" s="11"/>
      <c r="Y240" s="11"/>
      <c r="Z240" s="11"/>
      <c r="AA240" s="11"/>
      <c r="AB240" s="11"/>
      <c r="AC240" s="11"/>
      <c r="AD240" s="11"/>
      <c r="AE240" s="11"/>
      <c r="AF240" s="11"/>
      <c r="AG240" s="11"/>
      <c r="AH240" s="11"/>
      <c r="AI240" s="11"/>
      <c r="AJ240" s="11"/>
      <c r="AK240" s="11"/>
      <c r="AL240" s="102"/>
      <c r="AM240" s="102"/>
      <c r="AN240" s="11"/>
      <c r="AO240" s="11"/>
      <c r="AP240" s="5"/>
      <c r="AQ240" s="5"/>
      <c r="AS240" s="5"/>
      <c r="AT240" s="5"/>
    </row>
    <row r="241" spans="3:46" ht="15.75" hidden="1" customHeight="1">
      <c r="C241" s="11"/>
      <c r="D241" s="101"/>
      <c r="E241" s="11"/>
      <c r="F241" s="11"/>
      <c r="G241" s="11"/>
      <c r="H241" s="102"/>
      <c r="I241" s="134"/>
      <c r="J241" s="11"/>
      <c r="K241" s="11"/>
      <c r="L241" s="11"/>
      <c r="P241" s="11"/>
      <c r="Q241" s="101"/>
      <c r="R241" s="11"/>
      <c r="S241" s="11"/>
      <c r="T241" s="11"/>
      <c r="U241" s="11"/>
      <c r="V241" s="11"/>
      <c r="W241" s="102"/>
      <c r="X241" s="11"/>
      <c r="Y241" s="11"/>
      <c r="Z241" s="11"/>
      <c r="AA241" s="11"/>
      <c r="AB241" s="11"/>
      <c r="AC241" s="11"/>
      <c r="AD241" s="11"/>
      <c r="AE241" s="11"/>
      <c r="AF241" s="11"/>
      <c r="AG241" s="11"/>
      <c r="AH241" s="11"/>
      <c r="AI241" s="11"/>
      <c r="AJ241" s="11"/>
      <c r="AK241" s="11"/>
      <c r="AL241" s="102"/>
      <c r="AM241" s="102"/>
      <c r="AN241" s="11"/>
      <c r="AO241" s="11"/>
      <c r="AP241" s="5"/>
      <c r="AQ241" s="5"/>
      <c r="AS241" s="5"/>
      <c r="AT241" s="5"/>
    </row>
    <row r="242" spans="3:46" ht="15.75" hidden="1" customHeight="1">
      <c r="C242" s="11"/>
      <c r="D242" s="101"/>
      <c r="E242" s="11"/>
      <c r="F242" s="11"/>
      <c r="G242" s="11"/>
      <c r="H242" s="102"/>
      <c r="I242" s="134"/>
      <c r="J242" s="11"/>
      <c r="K242" s="11"/>
      <c r="L242" s="11"/>
      <c r="P242" s="11"/>
      <c r="Q242" s="101"/>
      <c r="R242" s="11"/>
      <c r="S242" s="11"/>
      <c r="T242" s="11"/>
      <c r="U242" s="11"/>
      <c r="V242" s="11"/>
      <c r="W242" s="102"/>
      <c r="X242" s="11"/>
      <c r="Y242" s="11"/>
      <c r="Z242" s="11"/>
      <c r="AA242" s="11"/>
      <c r="AB242" s="11"/>
      <c r="AC242" s="11"/>
      <c r="AD242" s="11"/>
      <c r="AE242" s="11"/>
      <c r="AF242" s="11"/>
      <c r="AG242" s="11"/>
      <c r="AH242" s="11"/>
      <c r="AI242" s="11"/>
      <c r="AJ242" s="11"/>
      <c r="AK242" s="11"/>
      <c r="AL242" s="102"/>
      <c r="AM242" s="102"/>
      <c r="AN242" s="11"/>
      <c r="AO242" s="11"/>
      <c r="AP242" s="5"/>
      <c r="AQ242" s="5"/>
      <c r="AS242" s="5"/>
      <c r="AT242" s="5"/>
    </row>
    <row r="243" spans="3:46" ht="15.75" hidden="1" customHeight="1">
      <c r="C243" s="11"/>
      <c r="D243" s="101"/>
      <c r="E243" s="11"/>
      <c r="F243" s="11"/>
      <c r="G243" s="11"/>
      <c r="H243" s="102"/>
      <c r="I243" s="134"/>
      <c r="J243" s="11"/>
      <c r="K243" s="11"/>
      <c r="L243" s="11"/>
      <c r="P243" s="11"/>
      <c r="Q243" s="101"/>
      <c r="R243" s="11"/>
      <c r="S243" s="11"/>
      <c r="T243" s="11"/>
      <c r="U243" s="11"/>
      <c r="V243" s="11"/>
      <c r="W243" s="102"/>
      <c r="X243" s="11"/>
      <c r="Y243" s="11"/>
      <c r="Z243" s="11"/>
      <c r="AA243" s="11"/>
      <c r="AB243" s="11"/>
      <c r="AC243" s="11"/>
      <c r="AD243" s="11"/>
      <c r="AE243" s="11"/>
      <c r="AF243" s="11"/>
      <c r="AG243" s="11"/>
      <c r="AH243" s="11"/>
      <c r="AI243" s="11"/>
      <c r="AJ243" s="11"/>
      <c r="AK243" s="11"/>
      <c r="AL243" s="102"/>
      <c r="AM243" s="102"/>
      <c r="AN243" s="11"/>
      <c r="AO243" s="11"/>
      <c r="AP243" s="5"/>
      <c r="AQ243" s="5"/>
      <c r="AS243" s="5"/>
      <c r="AT243" s="5"/>
    </row>
    <row r="244" spans="3:46" ht="15.75" hidden="1" customHeight="1">
      <c r="C244" s="11"/>
      <c r="D244" s="101"/>
      <c r="E244" s="11"/>
      <c r="F244" s="11"/>
      <c r="G244" s="11"/>
      <c r="H244" s="102"/>
      <c r="I244" s="134"/>
      <c r="J244" s="11"/>
      <c r="K244" s="11"/>
      <c r="L244" s="11"/>
      <c r="P244" s="11"/>
      <c r="Q244" s="101"/>
      <c r="R244" s="11"/>
      <c r="S244" s="11"/>
      <c r="T244" s="11"/>
      <c r="U244" s="11"/>
      <c r="V244" s="11"/>
      <c r="W244" s="102"/>
      <c r="X244" s="11"/>
      <c r="Y244" s="11"/>
      <c r="Z244" s="11"/>
      <c r="AA244" s="11"/>
      <c r="AB244" s="11"/>
      <c r="AC244" s="11"/>
      <c r="AD244" s="11"/>
      <c r="AE244" s="11"/>
      <c r="AF244" s="11"/>
      <c r="AG244" s="11"/>
      <c r="AH244" s="11"/>
      <c r="AI244" s="11"/>
      <c r="AJ244" s="11"/>
      <c r="AK244" s="11"/>
      <c r="AL244" s="102"/>
      <c r="AM244" s="102"/>
      <c r="AN244" s="11"/>
      <c r="AO244" s="11"/>
      <c r="AP244" s="5"/>
      <c r="AQ244" s="5"/>
      <c r="AS244" s="5"/>
      <c r="AT244" s="5"/>
    </row>
    <row r="245" spans="3:46" ht="15.75" hidden="1" customHeight="1">
      <c r="C245" s="11"/>
      <c r="D245" s="101"/>
      <c r="E245" s="11"/>
      <c r="F245" s="11"/>
      <c r="G245" s="11"/>
      <c r="H245" s="102"/>
      <c r="I245" s="134"/>
      <c r="J245" s="11"/>
      <c r="K245" s="11"/>
      <c r="L245" s="11"/>
      <c r="P245" s="11"/>
      <c r="Q245" s="101"/>
      <c r="R245" s="11"/>
      <c r="S245" s="11"/>
      <c r="T245" s="11"/>
      <c r="U245" s="11"/>
      <c r="V245" s="11"/>
      <c r="W245" s="102"/>
      <c r="X245" s="11"/>
      <c r="Y245" s="11"/>
      <c r="Z245" s="11"/>
      <c r="AA245" s="11"/>
      <c r="AB245" s="11"/>
      <c r="AC245" s="11"/>
      <c r="AD245" s="11"/>
      <c r="AE245" s="11"/>
      <c r="AF245" s="11"/>
      <c r="AG245" s="11"/>
      <c r="AH245" s="11"/>
      <c r="AI245" s="11"/>
      <c r="AJ245" s="11"/>
      <c r="AK245" s="11"/>
      <c r="AL245" s="102"/>
      <c r="AM245" s="102"/>
      <c r="AN245" s="11"/>
      <c r="AO245" s="11"/>
      <c r="AP245" s="5"/>
      <c r="AQ245" s="5"/>
      <c r="AS245" s="5"/>
      <c r="AT245" s="5"/>
    </row>
    <row r="246" spans="3:46" ht="15.75" hidden="1" customHeight="1">
      <c r="C246" s="11"/>
      <c r="D246" s="101"/>
      <c r="E246" s="11"/>
      <c r="F246" s="11"/>
      <c r="G246" s="11"/>
      <c r="H246" s="102"/>
      <c r="I246" s="134"/>
      <c r="J246" s="11"/>
      <c r="K246" s="11"/>
      <c r="L246" s="11"/>
      <c r="P246" s="11"/>
      <c r="Q246" s="101"/>
      <c r="R246" s="11"/>
      <c r="S246" s="11"/>
      <c r="T246" s="11"/>
      <c r="U246" s="11"/>
      <c r="V246" s="11"/>
      <c r="W246" s="102"/>
      <c r="X246" s="11"/>
      <c r="Y246" s="11"/>
      <c r="Z246" s="11"/>
      <c r="AA246" s="11"/>
      <c r="AB246" s="11"/>
      <c r="AC246" s="11"/>
      <c r="AD246" s="11"/>
      <c r="AE246" s="11"/>
      <c r="AF246" s="11"/>
      <c r="AG246" s="11"/>
      <c r="AH246" s="11"/>
      <c r="AI246" s="11"/>
      <c r="AJ246" s="11"/>
      <c r="AK246" s="11"/>
      <c r="AL246" s="102"/>
      <c r="AM246" s="102"/>
      <c r="AN246" s="11"/>
      <c r="AO246" s="11"/>
      <c r="AP246" s="5"/>
      <c r="AQ246" s="5"/>
      <c r="AS246" s="5"/>
      <c r="AT246" s="5"/>
    </row>
    <row r="247" spans="3:46" ht="15.75" hidden="1" customHeight="1">
      <c r="C247" s="11"/>
      <c r="D247" s="101"/>
      <c r="E247" s="11"/>
      <c r="F247" s="11"/>
      <c r="G247" s="11"/>
      <c r="H247" s="102"/>
      <c r="I247" s="134"/>
      <c r="J247" s="11"/>
      <c r="K247" s="11"/>
      <c r="L247" s="11"/>
      <c r="P247" s="11"/>
      <c r="Q247" s="101"/>
      <c r="R247" s="11"/>
      <c r="S247" s="11"/>
      <c r="T247" s="11"/>
      <c r="U247" s="11"/>
      <c r="V247" s="11"/>
      <c r="W247" s="102"/>
      <c r="X247" s="11"/>
      <c r="Y247" s="11"/>
      <c r="Z247" s="11"/>
      <c r="AA247" s="11"/>
      <c r="AB247" s="11"/>
      <c r="AC247" s="11"/>
      <c r="AD247" s="11"/>
      <c r="AE247" s="11"/>
      <c r="AF247" s="11"/>
      <c r="AG247" s="11"/>
      <c r="AH247" s="11"/>
      <c r="AI247" s="11"/>
      <c r="AJ247" s="11"/>
      <c r="AK247" s="11"/>
      <c r="AL247" s="102"/>
      <c r="AM247" s="102"/>
      <c r="AN247" s="11"/>
      <c r="AO247" s="11"/>
      <c r="AP247" s="5"/>
      <c r="AQ247" s="5"/>
      <c r="AS247" s="5"/>
      <c r="AT247" s="5"/>
    </row>
    <row r="248" spans="3:46" ht="15.75" hidden="1" customHeight="1">
      <c r="C248" s="11"/>
      <c r="D248" s="101"/>
      <c r="E248" s="11"/>
      <c r="F248" s="11"/>
      <c r="G248" s="11"/>
      <c r="H248" s="102"/>
      <c r="I248" s="134"/>
      <c r="J248" s="11"/>
      <c r="K248" s="11"/>
      <c r="L248" s="11"/>
      <c r="P248" s="11"/>
      <c r="Q248" s="101"/>
      <c r="R248" s="11"/>
      <c r="S248" s="11"/>
      <c r="T248" s="11"/>
      <c r="U248" s="11"/>
      <c r="V248" s="11"/>
      <c r="W248" s="102"/>
      <c r="X248" s="11"/>
      <c r="Y248" s="11"/>
      <c r="Z248" s="11"/>
      <c r="AA248" s="11"/>
      <c r="AB248" s="11"/>
      <c r="AC248" s="11"/>
      <c r="AD248" s="11"/>
      <c r="AE248" s="11"/>
      <c r="AF248" s="11"/>
      <c r="AG248" s="11"/>
      <c r="AH248" s="11"/>
      <c r="AI248" s="11"/>
      <c r="AJ248" s="11"/>
      <c r="AK248" s="11"/>
      <c r="AL248" s="102"/>
      <c r="AM248" s="102"/>
      <c r="AN248" s="11"/>
      <c r="AO248" s="11"/>
      <c r="AP248" s="5"/>
      <c r="AQ248" s="5"/>
      <c r="AS248" s="5"/>
      <c r="AT248" s="5"/>
    </row>
    <row r="249" spans="3:46" ht="15.75" hidden="1" customHeight="1">
      <c r="C249" s="11"/>
      <c r="D249" s="101"/>
      <c r="E249" s="11"/>
      <c r="F249" s="11"/>
      <c r="G249" s="11"/>
      <c r="H249" s="102"/>
      <c r="I249" s="134"/>
      <c r="J249" s="11"/>
      <c r="K249" s="11"/>
      <c r="L249" s="11"/>
      <c r="P249" s="11"/>
      <c r="Q249" s="101"/>
      <c r="R249" s="11"/>
      <c r="S249" s="11"/>
      <c r="T249" s="11"/>
      <c r="U249" s="11"/>
      <c r="V249" s="11"/>
      <c r="W249" s="102"/>
      <c r="X249" s="11"/>
      <c r="Y249" s="11"/>
      <c r="Z249" s="11"/>
      <c r="AA249" s="11"/>
      <c r="AB249" s="11"/>
      <c r="AC249" s="11"/>
      <c r="AD249" s="11"/>
      <c r="AE249" s="11"/>
      <c r="AF249" s="11"/>
      <c r="AG249" s="11"/>
      <c r="AH249" s="11"/>
      <c r="AI249" s="11"/>
      <c r="AJ249" s="11"/>
      <c r="AK249" s="11"/>
      <c r="AL249" s="102"/>
      <c r="AM249" s="102"/>
      <c r="AN249" s="11"/>
      <c r="AO249" s="11"/>
      <c r="AP249" s="5"/>
      <c r="AQ249" s="5"/>
      <c r="AS249" s="5"/>
      <c r="AT249" s="5"/>
    </row>
    <row r="250" spans="3:46" ht="15.75" hidden="1" customHeight="1">
      <c r="C250" s="11"/>
      <c r="D250" s="101"/>
      <c r="E250" s="11"/>
      <c r="F250" s="11"/>
      <c r="G250" s="11"/>
      <c r="H250" s="102"/>
      <c r="I250" s="134"/>
      <c r="J250" s="11"/>
      <c r="K250" s="11"/>
      <c r="L250" s="11"/>
      <c r="P250" s="11"/>
      <c r="Q250" s="101"/>
      <c r="R250" s="11"/>
      <c r="S250" s="11"/>
      <c r="T250" s="11"/>
      <c r="U250" s="11"/>
      <c r="V250" s="11"/>
      <c r="W250" s="102"/>
      <c r="X250" s="11"/>
      <c r="Y250" s="11"/>
      <c r="Z250" s="11"/>
      <c r="AA250" s="11"/>
      <c r="AB250" s="11"/>
      <c r="AC250" s="11"/>
      <c r="AD250" s="11"/>
      <c r="AE250" s="11"/>
      <c r="AF250" s="11"/>
      <c r="AG250" s="11"/>
      <c r="AH250" s="11"/>
      <c r="AI250" s="11"/>
      <c r="AJ250" s="11"/>
      <c r="AK250" s="11"/>
      <c r="AL250" s="102"/>
      <c r="AM250" s="102"/>
      <c r="AN250" s="11"/>
      <c r="AO250" s="11"/>
      <c r="AP250" s="5"/>
      <c r="AQ250" s="5"/>
      <c r="AS250" s="5"/>
      <c r="AT250" s="5"/>
    </row>
    <row r="251" spans="3:46" ht="15.75" hidden="1" customHeight="1">
      <c r="C251" s="11"/>
      <c r="D251" s="101"/>
      <c r="E251" s="11"/>
      <c r="F251" s="11"/>
      <c r="G251" s="11"/>
      <c r="H251" s="102"/>
      <c r="I251" s="134"/>
      <c r="J251" s="11"/>
      <c r="K251" s="11"/>
      <c r="L251" s="11"/>
      <c r="P251" s="11"/>
      <c r="Q251" s="101"/>
      <c r="R251" s="11"/>
      <c r="S251" s="11"/>
      <c r="T251" s="11"/>
      <c r="U251" s="11"/>
      <c r="V251" s="11"/>
      <c r="W251" s="102"/>
      <c r="X251" s="11"/>
      <c r="Y251" s="11"/>
      <c r="Z251" s="11"/>
      <c r="AA251" s="11"/>
      <c r="AB251" s="11"/>
      <c r="AC251" s="11"/>
      <c r="AD251" s="11"/>
      <c r="AE251" s="11"/>
      <c r="AF251" s="11"/>
      <c r="AG251" s="11"/>
      <c r="AH251" s="11"/>
      <c r="AI251" s="11"/>
      <c r="AJ251" s="11"/>
      <c r="AK251" s="11"/>
      <c r="AL251" s="102"/>
      <c r="AM251" s="102"/>
      <c r="AN251" s="11"/>
      <c r="AO251" s="11"/>
      <c r="AP251" s="5"/>
      <c r="AQ251" s="5"/>
      <c r="AS251" s="5"/>
      <c r="AT251" s="5"/>
    </row>
    <row r="252" spans="3:46" ht="15.75" hidden="1" customHeight="1">
      <c r="C252" s="11"/>
      <c r="D252" s="101"/>
      <c r="E252" s="11"/>
      <c r="F252" s="11"/>
      <c r="G252" s="11"/>
      <c r="H252" s="102"/>
      <c r="I252" s="134"/>
      <c r="J252" s="11"/>
      <c r="K252" s="11"/>
      <c r="L252" s="11"/>
      <c r="P252" s="11"/>
      <c r="Q252" s="101"/>
      <c r="R252" s="11"/>
      <c r="S252" s="11"/>
      <c r="T252" s="11"/>
      <c r="U252" s="11"/>
      <c r="V252" s="11"/>
      <c r="W252" s="102"/>
      <c r="X252" s="11"/>
      <c r="Y252" s="11"/>
      <c r="Z252" s="11"/>
      <c r="AA252" s="11"/>
      <c r="AB252" s="11"/>
      <c r="AC252" s="11"/>
      <c r="AD252" s="11"/>
      <c r="AE252" s="11"/>
      <c r="AF252" s="11"/>
      <c r="AG252" s="11"/>
      <c r="AH252" s="11"/>
      <c r="AI252" s="11"/>
      <c r="AJ252" s="11"/>
      <c r="AK252" s="11"/>
      <c r="AL252" s="102"/>
      <c r="AM252" s="102"/>
      <c r="AN252" s="11"/>
      <c r="AO252" s="11"/>
      <c r="AP252" s="5"/>
      <c r="AQ252" s="5"/>
      <c r="AS252" s="5"/>
      <c r="AT252" s="5"/>
    </row>
    <row r="253" spans="3:46" ht="15.75" hidden="1" customHeight="1">
      <c r="C253" s="11"/>
      <c r="D253" s="101"/>
      <c r="E253" s="11"/>
      <c r="F253" s="11"/>
      <c r="G253" s="11"/>
      <c r="H253" s="102"/>
      <c r="I253" s="134"/>
      <c r="J253" s="11"/>
      <c r="K253" s="11"/>
      <c r="L253" s="11"/>
      <c r="P253" s="11"/>
      <c r="Q253" s="101"/>
      <c r="R253" s="11"/>
      <c r="S253" s="11"/>
      <c r="T253" s="11"/>
      <c r="U253" s="11"/>
      <c r="V253" s="11"/>
      <c r="W253" s="102"/>
      <c r="X253" s="11"/>
      <c r="Y253" s="11"/>
      <c r="Z253" s="11"/>
      <c r="AA253" s="11"/>
      <c r="AB253" s="11"/>
      <c r="AC253" s="11"/>
      <c r="AD253" s="11"/>
      <c r="AE253" s="11"/>
      <c r="AF253" s="11"/>
      <c r="AG253" s="11"/>
      <c r="AH253" s="11"/>
      <c r="AI253" s="11"/>
      <c r="AJ253" s="11"/>
      <c r="AK253" s="11"/>
      <c r="AL253" s="102"/>
      <c r="AM253" s="102"/>
      <c r="AN253" s="11"/>
      <c r="AO253" s="11"/>
      <c r="AP253" s="5"/>
      <c r="AQ253" s="5"/>
      <c r="AS253" s="5"/>
      <c r="AT253" s="5"/>
    </row>
    <row r="254" spans="3:46" ht="15.75" hidden="1" customHeight="1">
      <c r="C254" s="11"/>
      <c r="D254" s="101"/>
      <c r="E254" s="11"/>
      <c r="F254" s="11"/>
      <c r="G254" s="11"/>
      <c r="H254" s="102"/>
      <c r="I254" s="134"/>
      <c r="J254" s="11"/>
      <c r="K254" s="11"/>
      <c r="L254" s="11"/>
      <c r="P254" s="11"/>
      <c r="Q254" s="101"/>
      <c r="R254" s="11"/>
      <c r="S254" s="11"/>
      <c r="T254" s="11"/>
      <c r="U254" s="11"/>
      <c r="V254" s="11"/>
      <c r="W254" s="102"/>
      <c r="X254" s="11"/>
      <c r="Y254" s="11"/>
      <c r="Z254" s="11"/>
      <c r="AA254" s="11"/>
      <c r="AB254" s="11"/>
      <c r="AC254" s="11"/>
      <c r="AD254" s="11"/>
      <c r="AE254" s="11"/>
      <c r="AF254" s="11"/>
      <c r="AG254" s="11"/>
      <c r="AH254" s="11"/>
      <c r="AI254" s="11"/>
      <c r="AJ254" s="11"/>
      <c r="AK254" s="11"/>
      <c r="AL254" s="102"/>
      <c r="AM254" s="102"/>
      <c r="AN254" s="11"/>
      <c r="AO254" s="11"/>
      <c r="AP254" s="5"/>
      <c r="AQ254" s="5"/>
      <c r="AS254" s="5"/>
      <c r="AT254" s="5"/>
    </row>
    <row r="255" spans="3:46" ht="15.75" hidden="1" customHeight="1">
      <c r="C255" s="11"/>
      <c r="D255" s="101"/>
      <c r="E255" s="11"/>
      <c r="F255" s="11"/>
      <c r="G255" s="11"/>
      <c r="H255" s="102"/>
      <c r="I255" s="134"/>
      <c r="J255" s="11"/>
      <c r="K255" s="11"/>
      <c r="L255" s="11"/>
      <c r="P255" s="11"/>
      <c r="Q255" s="101"/>
      <c r="R255" s="11"/>
      <c r="S255" s="11"/>
      <c r="T255" s="11"/>
      <c r="U255" s="11"/>
      <c r="V255" s="11"/>
      <c r="W255" s="102"/>
      <c r="X255" s="11"/>
      <c r="Y255" s="11"/>
      <c r="Z255" s="11"/>
      <c r="AA255" s="11"/>
      <c r="AB255" s="11"/>
      <c r="AC255" s="11"/>
      <c r="AD255" s="11"/>
      <c r="AE255" s="11"/>
      <c r="AF255" s="11"/>
      <c r="AG255" s="11"/>
      <c r="AH255" s="11"/>
      <c r="AI255" s="11"/>
      <c r="AJ255" s="11"/>
      <c r="AK255" s="11"/>
      <c r="AL255" s="102"/>
      <c r="AM255" s="102"/>
      <c r="AN255" s="11"/>
      <c r="AO255" s="11"/>
      <c r="AP255" s="5"/>
      <c r="AQ255" s="5"/>
      <c r="AS255" s="5"/>
      <c r="AT255" s="5"/>
    </row>
    <row r="256" spans="3:46" ht="15.75" hidden="1" customHeight="1">
      <c r="C256" s="11"/>
      <c r="D256" s="101"/>
      <c r="E256" s="11"/>
      <c r="F256" s="11"/>
      <c r="G256" s="11"/>
      <c r="H256" s="102"/>
      <c r="I256" s="134"/>
      <c r="J256" s="11"/>
      <c r="K256" s="11"/>
      <c r="L256" s="11"/>
      <c r="P256" s="11"/>
      <c r="Q256" s="101"/>
      <c r="R256" s="11"/>
      <c r="S256" s="11"/>
      <c r="T256" s="11"/>
      <c r="U256" s="11"/>
      <c r="V256" s="11"/>
      <c r="W256" s="102"/>
      <c r="X256" s="11"/>
      <c r="Y256" s="11"/>
      <c r="Z256" s="11"/>
      <c r="AA256" s="11"/>
      <c r="AB256" s="11"/>
      <c r="AC256" s="11"/>
      <c r="AD256" s="11"/>
      <c r="AE256" s="11"/>
      <c r="AF256" s="11"/>
      <c r="AG256" s="11"/>
      <c r="AH256" s="11"/>
      <c r="AI256" s="11"/>
      <c r="AJ256" s="11"/>
      <c r="AK256" s="11"/>
      <c r="AL256" s="102"/>
      <c r="AM256" s="102"/>
      <c r="AN256" s="11"/>
      <c r="AO256" s="11"/>
      <c r="AP256" s="5"/>
      <c r="AQ256" s="5"/>
      <c r="AS256" s="5"/>
      <c r="AT256" s="5"/>
    </row>
    <row r="257" spans="3:46" ht="15.75" hidden="1" customHeight="1">
      <c r="C257" s="11"/>
      <c r="D257" s="101"/>
      <c r="E257" s="11"/>
      <c r="F257" s="11"/>
      <c r="G257" s="11"/>
      <c r="H257" s="102"/>
      <c r="I257" s="134"/>
      <c r="J257" s="11"/>
      <c r="K257" s="11"/>
      <c r="L257" s="11"/>
      <c r="P257" s="11"/>
      <c r="Q257" s="101"/>
      <c r="R257" s="11"/>
      <c r="S257" s="11"/>
      <c r="T257" s="11"/>
      <c r="U257" s="11"/>
      <c r="V257" s="11"/>
      <c r="W257" s="102"/>
      <c r="X257" s="11"/>
      <c r="Y257" s="11"/>
      <c r="Z257" s="11"/>
      <c r="AA257" s="11"/>
      <c r="AB257" s="11"/>
      <c r="AC257" s="11"/>
      <c r="AD257" s="11"/>
      <c r="AE257" s="11"/>
      <c r="AF257" s="11"/>
      <c r="AG257" s="11"/>
      <c r="AH257" s="11"/>
      <c r="AI257" s="11"/>
      <c r="AJ257" s="11"/>
      <c r="AK257" s="11"/>
      <c r="AL257" s="102"/>
      <c r="AM257" s="102"/>
      <c r="AN257" s="11"/>
      <c r="AO257" s="11"/>
      <c r="AP257" s="5"/>
      <c r="AQ257" s="5"/>
      <c r="AS257" s="5"/>
      <c r="AT257" s="5"/>
    </row>
    <row r="258" spans="3:46" ht="15.75" hidden="1" customHeight="1">
      <c r="C258" s="11"/>
      <c r="D258" s="101"/>
      <c r="E258" s="11"/>
      <c r="F258" s="11"/>
      <c r="G258" s="11"/>
      <c r="H258" s="102"/>
      <c r="I258" s="134"/>
      <c r="J258" s="11"/>
      <c r="K258" s="11"/>
      <c r="L258" s="11"/>
      <c r="P258" s="11"/>
      <c r="Q258" s="101"/>
      <c r="R258" s="11"/>
      <c r="S258" s="11"/>
      <c r="T258" s="11"/>
      <c r="U258" s="11"/>
      <c r="V258" s="11"/>
      <c r="W258" s="102"/>
      <c r="X258" s="11"/>
      <c r="Y258" s="11"/>
      <c r="Z258" s="11"/>
      <c r="AA258" s="11"/>
      <c r="AB258" s="11"/>
      <c r="AC258" s="11"/>
      <c r="AD258" s="11"/>
      <c r="AE258" s="11"/>
      <c r="AF258" s="11"/>
      <c r="AG258" s="11"/>
      <c r="AH258" s="11"/>
      <c r="AI258" s="11"/>
      <c r="AJ258" s="11"/>
      <c r="AK258" s="11"/>
      <c r="AL258" s="102"/>
      <c r="AM258" s="102"/>
      <c r="AN258" s="11"/>
      <c r="AO258" s="11"/>
      <c r="AP258" s="5"/>
      <c r="AQ258" s="5"/>
      <c r="AS258" s="5"/>
      <c r="AT258" s="5"/>
    </row>
    <row r="259" spans="3:46" ht="15.75" hidden="1" customHeight="1">
      <c r="C259" s="11"/>
      <c r="D259" s="101"/>
      <c r="E259" s="11"/>
      <c r="F259" s="11"/>
      <c r="G259" s="11"/>
      <c r="H259" s="102"/>
      <c r="I259" s="134"/>
      <c r="J259" s="11"/>
      <c r="K259" s="11"/>
      <c r="L259" s="11"/>
      <c r="P259" s="11"/>
      <c r="Q259" s="101"/>
      <c r="R259" s="11"/>
      <c r="S259" s="11"/>
      <c r="T259" s="11"/>
      <c r="U259" s="11"/>
      <c r="V259" s="11"/>
      <c r="W259" s="102"/>
      <c r="X259" s="11"/>
      <c r="Y259" s="11"/>
      <c r="Z259" s="11"/>
      <c r="AA259" s="11"/>
      <c r="AB259" s="11"/>
      <c r="AC259" s="11"/>
      <c r="AD259" s="11"/>
      <c r="AE259" s="11"/>
      <c r="AF259" s="11"/>
      <c r="AG259" s="11"/>
      <c r="AH259" s="11"/>
      <c r="AI259" s="11"/>
      <c r="AJ259" s="11"/>
      <c r="AK259" s="11"/>
      <c r="AL259" s="102"/>
      <c r="AM259" s="102"/>
      <c r="AN259" s="11"/>
      <c r="AO259" s="11"/>
      <c r="AP259" s="5"/>
      <c r="AQ259" s="5"/>
      <c r="AS259" s="5"/>
      <c r="AT259" s="5"/>
    </row>
    <row r="260" spans="3:46" ht="15.75" hidden="1" customHeight="1">
      <c r="C260" s="11"/>
      <c r="D260" s="101"/>
      <c r="E260" s="11"/>
      <c r="F260" s="11"/>
      <c r="G260" s="11"/>
      <c r="H260" s="102"/>
      <c r="I260" s="134"/>
      <c r="J260" s="11"/>
      <c r="K260" s="11"/>
      <c r="L260" s="11"/>
      <c r="P260" s="11"/>
      <c r="Q260" s="101"/>
      <c r="R260" s="11"/>
      <c r="S260" s="11"/>
      <c r="T260" s="11"/>
      <c r="U260" s="11"/>
      <c r="V260" s="11"/>
      <c r="W260" s="102"/>
      <c r="X260" s="11"/>
      <c r="Y260" s="11"/>
      <c r="Z260" s="11"/>
      <c r="AA260" s="11"/>
      <c r="AB260" s="11"/>
      <c r="AC260" s="11"/>
      <c r="AD260" s="11"/>
      <c r="AE260" s="11"/>
      <c r="AF260" s="11"/>
      <c r="AG260" s="11"/>
      <c r="AH260" s="11"/>
      <c r="AI260" s="11"/>
      <c r="AJ260" s="11"/>
      <c r="AK260" s="11"/>
      <c r="AL260" s="102"/>
      <c r="AM260" s="102"/>
      <c r="AN260" s="11"/>
      <c r="AO260" s="11"/>
      <c r="AP260" s="5"/>
      <c r="AQ260" s="5"/>
      <c r="AS260" s="5"/>
      <c r="AT260" s="5"/>
    </row>
    <row r="261" spans="3:46" ht="15.75" hidden="1" customHeight="1">
      <c r="C261" s="11"/>
      <c r="D261" s="101"/>
      <c r="E261" s="11"/>
      <c r="F261" s="11"/>
      <c r="G261" s="11"/>
      <c r="H261" s="102"/>
      <c r="I261" s="134"/>
      <c r="J261" s="11"/>
      <c r="K261" s="11"/>
      <c r="L261" s="11"/>
      <c r="P261" s="11"/>
      <c r="Q261" s="101"/>
      <c r="R261" s="11"/>
      <c r="S261" s="11"/>
      <c r="T261" s="11"/>
      <c r="U261" s="11"/>
      <c r="V261" s="11"/>
      <c r="W261" s="102"/>
      <c r="X261" s="11"/>
      <c r="Y261" s="11"/>
      <c r="Z261" s="11"/>
      <c r="AA261" s="11"/>
      <c r="AB261" s="11"/>
      <c r="AC261" s="11"/>
      <c r="AD261" s="11"/>
      <c r="AE261" s="11"/>
      <c r="AF261" s="11"/>
      <c r="AG261" s="11"/>
      <c r="AH261" s="11"/>
      <c r="AI261" s="11"/>
      <c r="AJ261" s="11"/>
      <c r="AK261" s="11"/>
      <c r="AL261" s="102"/>
      <c r="AM261" s="102"/>
      <c r="AN261" s="11"/>
      <c r="AO261" s="11"/>
      <c r="AP261" s="5"/>
      <c r="AQ261" s="5"/>
      <c r="AS261" s="5"/>
      <c r="AT261" s="5"/>
    </row>
    <row r="262" spans="3:46" ht="15.75" hidden="1" customHeight="1">
      <c r="C262" s="11"/>
      <c r="D262" s="101"/>
      <c r="E262" s="11"/>
      <c r="F262" s="11"/>
      <c r="G262" s="11"/>
      <c r="H262" s="102"/>
      <c r="I262" s="134"/>
      <c r="J262" s="11"/>
      <c r="K262" s="11"/>
      <c r="L262" s="11"/>
      <c r="P262" s="11"/>
      <c r="Q262" s="101"/>
      <c r="R262" s="11"/>
      <c r="S262" s="11"/>
      <c r="T262" s="11"/>
      <c r="U262" s="11"/>
      <c r="V262" s="11"/>
      <c r="W262" s="102"/>
      <c r="X262" s="11"/>
      <c r="Y262" s="11"/>
      <c r="Z262" s="11"/>
      <c r="AA262" s="11"/>
      <c r="AB262" s="11"/>
      <c r="AC262" s="11"/>
      <c r="AD262" s="11"/>
      <c r="AE262" s="11"/>
      <c r="AF262" s="11"/>
      <c r="AG262" s="11"/>
      <c r="AH262" s="11"/>
      <c r="AI262" s="11"/>
      <c r="AJ262" s="11"/>
      <c r="AK262" s="11"/>
      <c r="AL262" s="102"/>
      <c r="AM262" s="102"/>
      <c r="AN262" s="11"/>
      <c r="AO262" s="11"/>
      <c r="AP262" s="5"/>
      <c r="AQ262" s="5"/>
      <c r="AS262" s="5"/>
      <c r="AT262" s="5"/>
    </row>
    <row r="263" spans="3:46" ht="15.75" hidden="1" customHeight="1">
      <c r="C263" s="11"/>
      <c r="D263" s="101"/>
      <c r="E263" s="11"/>
      <c r="F263" s="11"/>
      <c r="G263" s="11"/>
      <c r="H263" s="102"/>
      <c r="I263" s="134"/>
      <c r="J263" s="11"/>
      <c r="K263" s="11"/>
      <c r="L263" s="11"/>
      <c r="P263" s="11"/>
      <c r="Q263" s="101"/>
      <c r="R263" s="11"/>
      <c r="S263" s="11"/>
      <c r="T263" s="11"/>
      <c r="U263" s="11"/>
      <c r="V263" s="11"/>
      <c r="W263" s="102"/>
      <c r="X263" s="11"/>
      <c r="Y263" s="11"/>
      <c r="Z263" s="11"/>
      <c r="AA263" s="11"/>
      <c r="AB263" s="11"/>
      <c r="AC263" s="11"/>
      <c r="AD263" s="11"/>
      <c r="AE263" s="11"/>
      <c r="AF263" s="11"/>
      <c r="AG263" s="11"/>
      <c r="AH263" s="11"/>
      <c r="AI263" s="11"/>
      <c r="AJ263" s="11"/>
      <c r="AK263" s="11"/>
      <c r="AL263" s="102"/>
      <c r="AM263" s="102"/>
      <c r="AN263" s="11"/>
      <c r="AO263" s="11"/>
      <c r="AP263" s="5"/>
      <c r="AQ263" s="5"/>
      <c r="AS263" s="5"/>
      <c r="AT263" s="5"/>
    </row>
    <row r="264" spans="3:46" ht="15.75" hidden="1" customHeight="1">
      <c r="C264" s="11"/>
      <c r="D264" s="101"/>
      <c r="E264" s="11"/>
      <c r="F264" s="11"/>
      <c r="G264" s="11"/>
      <c r="H264" s="102"/>
      <c r="I264" s="134"/>
      <c r="J264" s="11"/>
      <c r="K264" s="11"/>
      <c r="L264" s="11"/>
      <c r="P264" s="11"/>
      <c r="Q264" s="101"/>
      <c r="R264" s="11"/>
      <c r="S264" s="11"/>
      <c r="T264" s="11"/>
      <c r="U264" s="11"/>
      <c r="V264" s="11"/>
      <c r="W264" s="102"/>
      <c r="X264" s="11"/>
      <c r="Y264" s="11"/>
      <c r="Z264" s="11"/>
      <c r="AA264" s="11"/>
      <c r="AB264" s="11"/>
      <c r="AC264" s="11"/>
      <c r="AD264" s="11"/>
      <c r="AE264" s="11"/>
      <c r="AF264" s="11"/>
      <c r="AG264" s="11"/>
      <c r="AH264" s="11"/>
      <c r="AI264" s="11"/>
      <c r="AJ264" s="11"/>
      <c r="AK264" s="11"/>
      <c r="AL264" s="102"/>
      <c r="AM264" s="102"/>
      <c r="AN264" s="11"/>
      <c r="AO264" s="11"/>
      <c r="AP264" s="5"/>
      <c r="AQ264" s="5"/>
      <c r="AS264" s="5"/>
      <c r="AT264" s="5"/>
    </row>
    <row r="265" spans="3:46" ht="15.75" hidden="1" customHeight="1">
      <c r="C265" s="11"/>
      <c r="D265" s="101"/>
      <c r="E265" s="11"/>
      <c r="F265" s="11"/>
      <c r="G265" s="11"/>
      <c r="H265" s="102"/>
      <c r="I265" s="134"/>
      <c r="J265" s="11"/>
      <c r="K265" s="11"/>
      <c r="L265" s="11"/>
      <c r="P265" s="11"/>
      <c r="Q265" s="101"/>
      <c r="R265" s="11"/>
      <c r="S265" s="11"/>
      <c r="T265" s="11"/>
      <c r="U265" s="11"/>
      <c r="V265" s="11"/>
      <c r="W265" s="102"/>
      <c r="X265" s="11"/>
      <c r="Y265" s="11"/>
      <c r="Z265" s="11"/>
      <c r="AA265" s="11"/>
      <c r="AB265" s="11"/>
      <c r="AC265" s="11"/>
      <c r="AD265" s="11"/>
      <c r="AE265" s="11"/>
      <c r="AF265" s="11"/>
      <c r="AG265" s="11"/>
      <c r="AH265" s="11"/>
      <c r="AI265" s="11"/>
      <c r="AJ265" s="11"/>
      <c r="AK265" s="11"/>
      <c r="AL265" s="102"/>
      <c r="AM265" s="102"/>
      <c r="AN265" s="11"/>
      <c r="AO265" s="11"/>
      <c r="AP265" s="5"/>
      <c r="AQ265" s="5"/>
      <c r="AS265" s="5"/>
      <c r="AT265" s="5"/>
    </row>
    <row r="266" spans="3:46" ht="15.75" hidden="1" customHeight="1">
      <c r="C266" s="11"/>
      <c r="D266" s="101"/>
      <c r="E266" s="11"/>
      <c r="F266" s="11"/>
      <c r="G266" s="11"/>
      <c r="H266" s="102"/>
      <c r="I266" s="134"/>
      <c r="J266" s="11"/>
      <c r="K266" s="11"/>
      <c r="L266" s="11"/>
      <c r="P266" s="11"/>
      <c r="Q266" s="101"/>
      <c r="R266" s="11"/>
      <c r="S266" s="11"/>
      <c r="T266" s="11"/>
      <c r="U266" s="11"/>
      <c r="V266" s="11"/>
      <c r="W266" s="102"/>
      <c r="X266" s="11"/>
      <c r="Y266" s="11"/>
      <c r="Z266" s="11"/>
      <c r="AA266" s="11"/>
      <c r="AB266" s="11"/>
      <c r="AC266" s="11"/>
      <c r="AD266" s="11"/>
      <c r="AE266" s="11"/>
      <c r="AF266" s="11"/>
      <c r="AG266" s="11"/>
      <c r="AH266" s="11"/>
      <c r="AI266" s="11"/>
      <c r="AJ266" s="11"/>
      <c r="AK266" s="11"/>
      <c r="AL266" s="102"/>
      <c r="AM266" s="102"/>
      <c r="AN266" s="11"/>
      <c r="AO266" s="11"/>
      <c r="AP266" s="5"/>
      <c r="AQ266" s="5"/>
      <c r="AS266" s="5"/>
      <c r="AT266" s="5"/>
    </row>
    <row r="267" spans="3:46" ht="15.75" hidden="1" customHeight="1">
      <c r="C267" s="11"/>
      <c r="D267" s="101"/>
      <c r="E267" s="11"/>
      <c r="F267" s="11"/>
      <c r="G267" s="11"/>
      <c r="H267" s="102"/>
      <c r="I267" s="134"/>
      <c r="J267" s="11"/>
      <c r="K267" s="11"/>
      <c r="L267" s="11"/>
      <c r="P267" s="11"/>
      <c r="Q267" s="101"/>
      <c r="R267" s="11"/>
      <c r="S267" s="11"/>
      <c r="T267" s="11"/>
      <c r="U267" s="11"/>
      <c r="V267" s="11"/>
      <c r="W267" s="102"/>
      <c r="X267" s="11"/>
      <c r="Y267" s="11"/>
      <c r="Z267" s="11"/>
      <c r="AA267" s="11"/>
      <c r="AB267" s="11"/>
      <c r="AC267" s="11"/>
      <c r="AD267" s="11"/>
      <c r="AE267" s="11"/>
      <c r="AF267" s="11"/>
      <c r="AG267" s="11"/>
      <c r="AH267" s="11"/>
      <c r="AI267" s="11"/>
      <c r="AJ267" s="11"/>
      <c r="AK267" s="11"/>
      <c r="AL267" s="102"/>
      <c r="AM267" s="102"/>
      <c r="AN267" s="11"/>
      <c r="AO267" s="11"/>
      <c r="AP267" s="5"/>
      <c r="AQ267" s="5"/>
      <c r="AS267" s="5"/>
      <c r="AT267" s="5"/>
    </row>
    <row r="268" spans="3:46" ht="15.75" hidden="1" customHeight="1">
      <c r="C268" s="11"/>
      <c r="D268" s="101"/>
      <c r="E268" s="11"/>
      <c r="F268" s="11"/>
      <c r="G268" s="11"/>
      <c r="H268" s="102"/>
      <c r="I268" s="134"/>
      <c r="J268" s="11"/>
      <c r="K268" s="11"/>
      <c r="L268" s="11"/>
      <c r="P268" s="11"/>
      <c r="Q268" s="101"/>
      <c r="R268" s="11"/>
      <c r="S268" s="11"/>
      <c r="T268" s="11"/>
      <c r="U268" s="11"/>
      <c r="V268" s="11"/>
      <c r="W268" s="102"/>
      <c r="X268" s="11"/>
      <c r="Y268" s="11"/>
      <c r="Z268" s="11"/>
      <c r="AA268" s="11"/>
      <c r="AB268" s="11"/>
      <c r="AC268" s="11"/>
      <c r="AD268" s="11"/>
      <c r="AE268" s="11"/>
      <c r="AF268" s="11"/>
      <c r="AG268" s="11"/>
      <c r="AH268" s="11"/>
      <c r="AI268" s="11"/>
      <c r="AJ268" s="11"/>
      <c r="AK268" s="11"/>
      <c r="AL268" s="102"/>
      <c r="AM268" s="102"/>
      <c r="AN268" s="11"/>
      <c r="AO268" s="11"/>
      <c r="AP268" s="5"/>
      <c r="AQ268" s="5"/>
      <c r="AS268" s="5"/>
      <c r="AT268" s="5"/>
    </row>
    <row r="269" spans="3:46" ht="15.75" hidden="1" customHeight="1">
      <c r="C269" s="11"/>
      <c r="D269" s="101"/>
      <c r="E269" s="11"/>
      <c r="F269" s="11"/>
      <c r="G269" s="11"/>
      <c r="H269" s="102"/>
      <c r="I269" s="134"/>
      <c r="J269" s="11"/>
      <c r="K269" s="11"/>
      <c r="L269" s="11"/>
      <c r="P269" s="11"/>
      <c r="Q269" s="101"/>
      <c r="R269" s="11"/>
      <c r="S269" s="11"/>
      <c r="T269" s="11"/>
      <c r="U269" s="11"/>
      <c r="V269" s="11"/>
      <c r="W269" s="102"/>
      <c r="X269" s="11"/>
      <c r="Y269" s="11"/>
      <c r="Z269" s="11"/>
      <c r="AA269" s="11"/>
      <c r="AB269" s="11"/>
      <c r="AC269" s="11"/>
      <c r="AD269" s="11"/>
      <c r="AE269" s="11"/>
      <c r="AF269" s="11"/>
      <c r="AG269" s="11"/>
      <c r="AH269" s="11"/>
      <c r="AI269" s="11"/>
      <c r="AJ269" s="11"/>
      <c r="AK269" s="11"/>
      <c r="AL269" s="102"/>
      <c r="AM269" s="102"/>
      <c r="AN269" s="11"/>
      <c r="AO269" s="11"/>
      <c r="AP269" s="5"/>
      <c r="AQ269" s="5"/>
      <c r="AS269" s="5"/>
      <c r="AT269" s="5"/>
    </row>
    <row r="270" spans="3:46" ht="15.75" hidden="1" customHeight="1">
      <c r="C270" s="11"/>
      <c r="D270" s="101"/>
      <c r="E270" s="11"/>
      <c r="F270" s="11"/>
      <c r="G270" s="11"/>
      <c r="H270" s="102"/>
      <c r="I270" s="134"/>
      <c r="J270" s="11"/>
      <c r="K270" s="11"/>
      <c r="L270" s="11"/>
      <c r="P270" s="11"/>
      <c r="Q270" s="101"/>
      <c r="R270" s="11"/>
      <c r="S270" s="11"/>
      <c r="T270" s="11"/>
      <c r="U270" s="11"/>
      <c r="V270" s="11"/>
      <c r="W270" s="102"/>
      <c r="X270" s="11"/>
      <c r="Y270" s="11"/>
      <c r="Z270" s="11"/>
      <c r="AA270" s="11"/>
      <c r="AB270" s="11"/>
      <c r="AC270" s="11"/>
      <c r="AD270" s="11"/>
      <c r="AE270" s="11"/>
      <c r="AF270" s="11"/>
      <c r="AG270" s="11"/>
      <c r="AH270" s="11"/>
      <c r="AI270" s="11"/>
      <c r="AJ270" s="11"/>
      <c r="AK270" s="11"/>
      <c r="AL270" s="102"/>
      <c r="AM270" s="102"/>
      <c r="AN270" s="11"/>
      <c r="AO270" s="11"/>
      <c r="AP270" s="5"/>
      <c r="AQ270" s="5"/>
      <c r="AS270" s="5"/>
      <c r="AT270" s="5"/>
    </row>
    <row r="271" spans="3:46" ht="15.75" hidden="1" customHeight="1">
      <c r="C271" s="11"/>
      <c r="D271" s="101"/>
      <c r="E271" s="11"/>
      <c r="F271" s="11"/>
      <c r="G271" s="11"/>
      <c r="H271" s="102"/>
      <c r="I271" s="134"/>
      <c r="J271" s="11"/>
      <c r="K271" s="11"/>
      <c r="L271" s="11"/>
      <c r="P271" s="11"/>
      <c r="Q271" s="101"/>
      <c r="R271" s="11"/>
      <c r="S271" s="11"/>
      <c r="T271" s="11"/>
      <c r="U271" s="11"/>
      <c r="V271" s="11"/>
      <c r="W271" s="102"/>
      <c r="X271" s="11"/>
      <c r="Y271" s="11"/>
      <c r="Z271" s="11"/>
      <c r="AA271" s="11"/>
      <c r="AB271" s="11"/>
      <c r="AC271" s="11"/>
      <c r="AD271" s="11"/>
      <c r="AE271" s="11"/>
      <c r="AF271" s="11"/>
      <c r="AG271" s="11"/>
      <c r="AH271" s="11"/>
      <c r="AI271" s="11"/>
      <c r="AJ271" s="11"/>
      <c r="AK271" s="11"/>
      <c r="AL271" s="102"/>
      <c r="AM271" s="102"/>
      <c r="AN271" s="11"/>
      <c r="AO271" s="11"/>
      <c r="AP271" s="5"/>
      <c r="AQ271" s="5"/>
      <c r="AS271" s="5"/>
      <c r="AT271" s="5"/>
    </row>
    <row r="272" spans="3:46" ht="15.75" hidden="1" customHeight="1">
      <c r="C272" s="11"/>
      <c r="D272" s="101"/>
      <c r="E272" s="11"/>
      <c r="F272" s="11"/>
      <c r="G272" s="11"/>
      <c r="H272" s="102"/>
      <c r="I272" s="134"/>
      <c r="J272" s="11"/>
      <c r="K272" s="11"/>
      <c r="L272" s="11"/>
      <c r="P272" s="11"/>
      <c r="Q272" s="101"/>
      <c r="R272" s="11"/>
      <c r="S272" s="11"/>
      <c r="T272" s="11"/>
      <c r="U272" s="11"/>
      <c r="V272" s="11"/>
      <c r="W272" s="102"/>
      <c r="X272" s="11"/>
      <c r="Y272" s="11"/>
      <c r="Z272" s="11"/>
      <c r="AA272" s="11"/>
      <c r="AB272" s="11"/>
      <c r="AC272" s="11"/>
      <c r="AD272" s="11"/>
      <c r="AE272" s="11"/>
      <c r="AF272" s="11"/>
      <c r="AG272" s="11"/>
      <c r="AH272" s="11"/>
      <c r="AI272" s="11"/>
      <c r="AJ272" s="11"/>
      <c r="AK272" s="11"/>
      <c r="AL272" s="102"/>
      <c r="AM272" s="102"/>
      <c r="AN272" s="11"/>
      <c r="AO272" s="11"/>
      <c r="AP272" s="5"/>
      <c r="AQ272" s="5"/>
      <c r="AS272" s="5"/>
      <c r="AT272" s="5"/>
    </row>
    <row r="273" spans="3:46" ht="15.75" hidden="1" customHeight="1">
      <c r="C273" s="11"/>
      <c r="D273" s="101"/>
      <c r="E273" s="11"/>
      <c r="F273" s="11"/>
      <c r="G273" s="11"/>
      <c r="H273" s="102"/>
      <c r="I273" s="134"/>
      <c r="J273" s="11"/>
      <c r="K273" s="11"/>
      <c r="L273" s="11"/>
      <c r="P273" s="11"/>
      <c r="Q273" s="101"/>
      <c r="R273" s="11"/>
      <c r="S273" s="11"/>
      <c r="T273" s="11"/>
      <c r="U273" s="11"/>
      <c r="V273" s="11"/>
      <c r="W273" s="102"/>
      <c r="X273" s="11"/>
      <c r="Y273" s="11"/>
      <c r="Z273" s="11"/>
      <c r="AA273" s="11"/>
      <c r="AB273" s="11"/>
      <c r="AC273" s="11"/>
      <c r="AD273" s="11"/>
      <c r="AE273" s="11"/>
      <c r="AF273" s="11"/>
      <c r="AG273" s="11"/>
      <c r="AH273" s="11"/>
      <c r="AI273" s="11"/>
      <c r="AJ273" s="11"/>
      <c r="AK273" s="11"/>
      <c r="AL273" s="102"/>
      <c r="AM273" s="102"/>
      <c r="AN273" s="11"/>
      <c r="AO273" s="11"/>
      <c r="AP273" s="5"/>
      <c r="AQ273" s="5"/>
      <c r="AS273" s="5"/>
      <c r="AT273" s="5"/>
    </row>
    <row r="274" spans="3:46" ht="15.75" hidden="1" customHeight="1">
      <c r="C274" s="11"/>
      <c r="D274" s="101"/>
      <c r="E274" s="11"/>
      <c r="F274" s="11"/>
      <c r="G274" s="11"/>
      <c r="H274" s="102"/>
      <c r="I274" s="134"/>
      <c r="J274" s="11"/>
      <c r="K274" s="11"/>
      <c r="L274" s="11"/>
      <c r="P274" s="11"/>
      <c r="Q274" s="101"/>
      <c r="R274" s="11"/>
      <c r="S274" s="11"/>
      <c r="T274" s="11"/>
      <c r="U274" s="11"/>
      <c r="V274" s="11"/>
      <c r="W274" s="102"/>
      <c r="X274" s="11"/>
      <c r="Y274" s="11"/>
      <c r="Z274" s="11"/>
      <c r="AA274" s="11"/>
      <c r="AB274" s="11"/>
      <c r="AC274" s="11"/>
      <c r="AD274" s="11"/>
      <c r="AE274" s="11"/>
      <c r="AF274" s="11"/>
      <c r="AG274" s="11"/>
      <c r="AH274" s="11"/>
      <c r="AI274" s="11"/>
      <c r="AJ274" s="11"/>
      <c r="AK274" s="11"/>
      <c r="AL274" s="102"/>
      <c r="AM274" s="102"/>
      <c r="AN274" s="11"/>
      <c r="AO274" s="11"/>
      <c r="AP274" s="5"/>
      <c r="AQ274" s="5"/>
      <c r="AS274" s="5"/>
      <c r="AT274" s="5"/>
    </row>
    <row r="275" spans="3:46" ht="15.75" hidden="1" customHeight="1">
      <c r="C275" s="11"/>
      <c r="D275" s="101"/>
      <c r="E275" s="11"/>
      <c r="F275" s="11"/>
      <c r="G275" s="11"/>
      <c r="H275" s="102"/>
      <c r="I275" s="134"/>
      <c r="J275" s="11"/>
      <c r="K275" s="11"/>
      <c r="L275" s="11"/>
      <c r="P275" s="11"/>
      <c r="Q275" s="101"/>
      <c r="R275" s="11"/>
      <c r="S275" s="11"/>
      <c r="T275" s="11"/>
      <c r="U275" s="11"/>
      <c r="V275" s="11"/>
      <c r="W275" s="102"/>
      <c r="X275" s="11"/>
      <c r="Y275" s="11"/>
      <c r="Z275" s="11"/>
      <c r="AA275" s="11"/>
      <c r="AB275" s="11"/>
      <c r="AC275" s="11"/>
      <c r="AD275" s="11"/>
      <c r="AE275" s="11"/>
      <c r="AF275" s="11"/>
      <c r="AG275" s="11"/>
      <c r="AH275" s="11"/>
      <c r="AI275" s="11"/>
      <c r="AJ275" s="11"/>
      <c r="AK275" s="11"/>
      <c r="AL275" s="102"/>
      <c r="AM275" s="102"/>
      <c r="AN275" s="11"/>
      <c r="AO275" s="11"/>
      <c r="AP275" s="5"/>
      <c r="AQ275" s="5"/>
      <c r="AS275" s="5"/>
      <c r="AT275" s="5"/>
    </row>
    <row r="276" spans="3:46" ht="15.75" hidden="1" customHeight="1">
      <c r="C276" s="11"/>
      <c r="D276" s="101"/>
      <c r="E276" s="11"/>
      <c r="F276" s="11"/>
      <c r="G276" s="11"/>
      <c r="H276" s="102"/>
      <c r="I276" s="134"/>
      <c r="J276" s="11"/>
      <c r="K276" s="11"/>
      <c r="L276" s="11"/>
      <c r="P276" s="11"/>
      <c r="Q276" s="101"/>
      <c r="R276" s="11"/>
      <c r="S276" s="11"/>
      <c r="T276" s="11"/>
      <c r="U276" s="11"/>
      <c r="V276" s="11"/>
      <c r="W276" s="102"/>
      <c r="X276" s="11"/>
      <c r="Y276" s="11"/>
      <c r="Z276" s="11"/>
      <c r="AA276" s="11"/>
      <c r="AB276" s="11"/>
      <c r="AC276" s="11"/>
      <c r="AD276" s="11"/>
      <c r="AE276" s="11"/>
      <c r="AF276" s="11"/>
      <c r="AG276" s="11"/>
      <c r="AH276" s="11"/>
      <c r="AI276" s="11"/>
      <c r="AJ276" s="11"/>
      <c r="AK276" s="11"/>
      <c r="AL276" s="102"/>
      <c r="AM276" s="102"/>
      <c r="AN276" s="11"/>
      <c r="AO276" s="11"/>
      <c r="AP276" s="5"/>
      <c r="AQ276" s="5"/>
      <c r="AS276" s="5"/>
      <c r="AT276" s="5"/>
    </row>
    <row r="277" spans="3:46" ht="15.75" hidden="1" customHeight="1">
      <c r="C277" s="11"/>
      <c r="D277" s="101"/>
      <c r="E277" s="11"/>
      <c r="F277" s="11"/>
      <c r="G277" s="11"/>
      <c r="H277" s="102"/>
      <c r="I277" s="134"/>
      <c r="J277" s="11"/>
      <c r="K277" s="11"/>
      <c r="L277" s="11"/>
      <c r="P277" s="11"/>
      <c r="Q277" s="101"/>
      <c r="R277" s="11"/>
      <c r="S277" s="11"/>
      <c r="T277" s="11"/>
      <c r="U277" s="11"/>
      <c r="V277" s="11"/>
      <c r="W277" s="102"/>
      <c r="X277" s="11"/>
      <c r="Y277" s="11"/>
      <c r="Z277" s="11"/>
      <c r="AA277" s="11"/>
      <c r="AB277" s="11"/>
      <c r="AC277" s="11"/>
      <c r="AD277" s="11"/>
      <c r="AE277" s="11"/>
      <c r="AF277" s="11"/>
      <c r="AG277" s="11"/>
      <c r="AH277" s="11"/>
      <c r="AI277" s="11"/>
      <c r="AJ277" s="11"/>
      <c r="AK277" s="11"/>
      <c r="AL277" s="102"/>
      <c r="AM277" s="102"/>
      <c r="AN277" s="11"/>
      <c r="AO277" s="11"/>
      <c r="AP277" s="5"/>
      <c r="AQ277" s="5"/>
      <c r="AS277" s="5"/>
      <c r="AT277" s="5"/>
    </row>
    <row r="278" spans="3:46" ht="15.75" hidden="1" customHeight="1">
      <c r="C278" s="11"/>
      <c r="D278" s="101"/>
      <c r="E278" s="11"/>
      <c r="F278" s="11"/>
      <c r="G278" s="11"/>
      <c r="H278" s="102"/>
      <c r="I278" s="134"/>
      <c r="J278" s="11"/>
      <c r="K278" s="11"/>
      <c r="L278" s="11"/>
      <c r="P278" s="11"/>
      <c r="Q278" s="101"/>
      <c r="R278" s="11"/>
      <c r="S278" s="11"/>
      <c r="T278" s="11"/>
      <c r="U278" s="11"/>
      <c r="V278" s="11"/>
      <c r="W278" s="102"/>
      <c r="X278" s="11"/>
      <c r="Y278" s="11"/>
      <c r="Z278" s="11"/>
      <c r="AA278" s="11"/>
      <c r="AB278" s="11"/>
      <c r="AC278" s="11"/>
      <c r="AD278" s="11"/>
      <c r="AE278" s="11"/>
      <c r="AF278" s="11"/>
      <c r="AG278" s="11"/>
      <c r="AH278" s="11"/>
      <c r="AI278" s="11"/>
      <c r="AJ278" s="11"/>
      <c r="AK278" s="11"/>
      <c r="AL278" s="102"/>
      <c r="AM278" s="102"/>
      <c r="AN278" s="11"/>
      <c r="AO278" s="11"/>
      <c r="AP278" s="5"/>
      <c r="AQ278" s="5"/>
      <c r="AS278" s="5"/>
      <c r="AT278" s="5"/>
    </row>
    <row r="279" spans="3:46" ht="15.75" hidden="1" customHeight="1">
      <c r="C279" s="11"/>
      <c r="D279" s="101"/>
      <c r="E279" s="11"/>
      <c r="F279" s="11"/>
      <c r="G279" s="11"/>
      <c r="H279" s="102"/>
      <c r="I279" s="134"/>
      <c r="J279" s="11"/>
      <c r="K279" s="11"/>
      <c r="L279" s="11"/>
      <c r="P279" s="11"/>
      <c r="Q279" s="101"/>
      <c r="R279" s="11"/>
      <c r="S279" s="11"/>
      <c r="T279" s="11"/>
      <c r="U279" s="11"/>
      <c r="V279" s="11"/>
      <c r="W279" s="102"/>
      <c r="X279" s="11"/>
      <c r="Y279" s="11"/>
      <c r="Z279" s="11"/>
      <c r="AA279" s="11"/>
      <c r="AB279" s="11"/>
      <c r="AC279" s="11"/>
      <c r="AD279" s="11"/>
      <c r="AE279" s="11"/>
      <c r="AF279" s="11"/>
      <c r="AG279" s="11"/>
      <c r="AH279" s="11"/>
      <c r="AI279" s="11"/>
      <c r="AJ279" s="11"/>
      <c r="AK279" s="11"/>
      <c r="AL279" s="102"/>
      <c r="AM279" s="102"/>
      <c r="AN279" s="11"/>
      <c r="AO279" s="11"/>
      <c r="AP279" s="5"/>
      <c r="AQ279" s="5"/>
      <c r="AS279" s="5"/>
      <c r="AT279" s="5"/>
    </row>
    <row r="280" spans="3:46" ht="15.75" hidden="1" customHeight="1">
      <c r="C280" s="11"/>
      <c r="D280" s="101"/>
      <c r="E280" s="11"/>
      <c r="F280" s="11"/>
      <c r="G280" s="11"/>
      <c r="H280" s="102"/>
      <c r="I280" s="134"/>
      <c r="J280" s="11"/>
      <c r="K280" s="11"/>
      <c r="L280" s="11"/>
      <c r="P280" s="11"/>
      <c r="Q280" s="101"/>
      <c r="R280" s="11"/>
      <c r="S280" s="11"/>
      <c r="T280" s="11"/>
      <c r="U280" s="11"/>
      <c r="V280" s="11"/>
      <c r="W280" s="102"/>
      <c r="X280" s="11"/>
      <c r="Y280" s="11"/>
      <c r="Z280" s="11"/>
      <c r="AA280" s="11"/>
      <c r="AB280" s="11"/>
      <c r="AC280" s="11"/>
      <c r="AD280" s="11"/>
      <c r="AE280" s="11"/>
      <c r="AF280" s="11"/>
      <c r="AG280" s="11"/>
      <c r="AH280" s="11"/>
      <c r="AI280" s="11"/>
      <c r="AJ280" s="11"/>
      <c r="AK280" s="11"/>
      <c r="AL280" s="102"/>
      <c r="AM280" s="102"/>
      <c r="AN280" s="11"/>
      <c r="AO280" s="11"/>
      <c r="AP280" s="5"/>
      <c r="AQ280" s="5"/>
      <c r="AS280" s="5"/>
      <c r="AT280" s="5"/>
    </row>
    <row r="281" spans="3:46" ht="15.75" hidden="1" customHeight="1">
      <c r="C281" s="11"/>
      <c r="D281" s="101"/>
      <c r="E281" s="11"/>
      <c r="F281" s="11"/>
      <c r="G281" s="11"/>
      <c r="H281" s="102"/>
      <c r="I281" s="134"/>
      <c r="J281" s="11"/>
      <c r="K281" s="11"/>
      <c r="L281" s="11"/>
      <c r="P281" s="11"/>
      <c r="Q281" s="101"/>
      <c r="R281" s="11"/>
      <c r="S281" s="11"/>
      <c r="T281" s="11"/>
      <c r="U281" s="11"/>
      <c r="V281" s="11"/>
      <c r="W281" s="102"/>
      <c r="X281" s="11"/>
      <c r="Y281" s="11"/>
      <c r="Z281" s="11"/>
      <c r="AA281" s="11"/>
      <c r="AB281" s="11"/>
      <c r="AC281" s="11"/>
      <c r="AD281" s="11"/>
      <c r="AE281" s="11"/>
      <c r="AF281" s="11"/>
      <c r="AG281" s="11"/>
      <c r="AH281" s="11"/>
      <c r="AI281" s="11"/>
      <c r="AJ281" s="11"/>
      <c r="AK281" s="11"/>
      <c r="AL281" s="102"/>
      <c r="AM281" s="102"/>
      <c r="AN281" s="11"/>
      <c r="AO281" s="11"/>
      <c r="AP281" s="5"/>
      <c r="AQ281" s="5"/>
      <c r="AS281" s="5"/>
      <c r="AT281" s="5"/>
    </row>
    <row r="282" spans="3:46" ht="15.75" hidden="1" customHeight="1">
      <c r="C282" s="11"/>
      <c r="D282" s="101"/>
      <c r="E282" s="11"/>
      <c r="F282" s="11"/>
      <c r="G282" s="11"/>
      <c r="H282" s="102"/>
      <c r="I282" s="134"/>
      <c r="J282" s="11"/>
      <c r="K282" s="11"/>
      <c r="L282" s="11"/>
      <c r="P282" s="11"/>
      <c r="Q282" s="101"/>
      <c r="R282" s="11"/>
      <c r="S282" s="11"/>
      <c r="T282" s="11"/>
      <c r="U282" s="11"/>
      <c r="V282" s="11"/>
      <c r="W282" s="102"/>
      <c r="X282" s="11"/>
      <c r="Y282" s="11"/>
      <c r="Z282" s="11"/>
      <c r="AA282" s="11"/>
      <c r="AB282" s="11"/>
      <c r="AC282" s="11"/>
      <c r="AD282" s="11"/>
      <c r="AE282" s="11"/>
      <c r="AF282" s="11"/>
      <c r="AG282" s="11"/>
      <c r="AH282" s="11"/>
      <c r="AI282" s="11"/>
      <c r="AJ282" s="11"/>
      <c r="AK282" s="11"/>
      <c r="AL282" s="102"/>
      <c r="AM282" s="102"/>
      <c r="AN282" s="11"/>
      <c r="AO282" s="11"/>
      <c r="AP282" s="5"/>
      <c r="AQ282" s="5"/>
      <c r="AS282" s="5"/>
      <c r="AT282" s="5"/>
    </row>
    <row r="283" spans="3:46" ht="15.75" hidden="1" customHeight="1">
      <c r="C283" s="11"/>
      <c r="D283" s="101"/>
      <c r="E283" s="11"/>
      <c r="F283" s="11"/>
      <c r="G283" s="11"/>
      <c r="H283" s="102"/>
      <c r="I283" s="134"/>
      <c r="J283" s="11"/>
      <c r="K283" s="11"/>
      <c r="L283" s="11"/>
      <c r="P283" s="11"/>
      <c r="Q283" s="101"/>
      <c r="R283" s="11"/>
      <c r="S283" s="11"/>
      <c r="T283" s="11"/>
      <c r="U283" s="11"/>
      <c r="V283" s="11"/>
      <c r="W283" s="102"/>
      <c r="X283" s="11"/>
      <c r="Y283" s="11"/>
      <c r="Z283" s="11"/>
      <c r="AA283" s="11"/>
      <c r="AB283" s="11"/>
      <c r="AC283" s="11"/>
      <c r="AD283" s="11"/>
      <c r="AE283" s="11"/>
      <c r="AF283" s="11"/>
      <c r="AG283" s="11"/>
      <c r="AH283" s="11"/>
      <c r="AI283" s="11"/>
      <c r="AJ283" s="11"/>
      <c r="AK283" s="11"/>
      <c r="AL283" s="102"/>
      <c r="AM283" s="102"/>
      <c r="AN283" s="11"/>
      <c r="AO283" s="11"/>
      <c r="AP283" s="5"/>
      <c r="AQ283" s="5"/>
      <c r="AS283" s="5"/>
      <c r="AT283" s="5"/>
    </row>
    <row r="284" spans="3:46" ht="15.75" hidden="1" customHeight="1">
      <c r="C284" s="11"/>
      <c r="D284" s="101"/>
      <c r="E284" s="11"/>
      <c r="F284" s="11"/>
      <c r="G284" s="11"/>
      <c r="H284" s="102"/>
      <c r="I284" s="134"/>
      <c r="J284" s="11"/>
      <c r="K284" s="11"/>
      <c r="L284" s="11"/>
      <c r="P284" s="11"/>
      <c r="Q284" s="101"/>
      <c r="R284" s="11"/>
      <c r="S284" s="11"/>
      <c r="T284" s="11"/>
      <c r="U284" s="11"/>
      <c r="V284" s="11"/>
      <c r="W284" s="102"/>
      <c r="X284" s="11"/>
      <c r="Y284" s="11"/>
      <c r="Z284" s="11"/>
      <c r="AA284" s="11"/>
      <c r="AB284" s="11"/>
      <c r="AC284" s="11"/>
      <c r="AD284" s="11"/>
      <c r="AE284" s="11"/>
      <c r="AF284" s="11"/>
      <c r="AG284" s="11"/>
      <c r="AH284" s="11"/>
      <c r="AI284" s="11"/>
      <c r="AJ284" s="11"/>
      <c r="AK284" s="11"/>
      <c r="AL284" s="102"/>
      <c r="AM284" s="102"/>
      <c r="AN284" s="11"/>
      <c r="AO284" s="11"/>
      <c r="AP284" s="5"/>
      <c r="AQ284" s="5"/>
      <c r="AS284" s="5"/>
      <c r="AT284" s="5"/>
    </row>
    <row r="285" spans="3:46" ht="15.75" hidden="1" customHeight="1">
      <c r="C285" s="11"/>
      <c r="D285" s="101"/>
      <c r="E285" s="11"/>
      <c r="F285" s="11"/>
      <c r="G285" s="11"/>
      <c r="H285" s="102"/>
      <c r="I285" s="134"/>
      <c r="J285" s="11"/>
      <c r="K285" s="11"/>
      <c r="L285" s="11"/>
      <c r="P285" s="11"/>
      <c r="Q285" s="101"/>
      <c r="R285" s="11"/>
      <c r="S285" s="11"/>
      <c r="T285" s="11"/>
      <c r="U285" s="11"/>
      <c r="V285" s="11"/>
      <c r="W285" s="102"/>
      <c r="X285" s="11"/>
      <c r="Y285" s="11"/>
      <c r="Z285" s="11"/>
      <c r="AA285" s="11"/>
      <c r="AB285" s="11"/>
      <c r="AC285" s="11"/>
      <c r="AD285" s="11"/>
      <c r="AE285" s="11"/>
      <c r="AF285" s="11"/>
      <c r="AG285" s="11"/>
      <c r="AH285" s="11"/>
      <c r="AI285" s="11"/>
      <c r="AJ285" s="11"/>
      <c r="AK285" s="11"/>
      <c r="AL285" s="102"/>
      <c r="AM285" s="102"/>
      <c r="AN285" s="11"/>
      <c r="AO285" s="11"/>
      <c r="AP285" s="5"/>
      <c r="AQ285" s="5"/>
      <c r="AS285" s="5"/>
      <c r="AT285" s="5"/>
    </row>
    <row r="286" spans="3:46" ht="15.75" hidden="1" customHeight="1">
      <c r="C286" s="11"/>
      <c r="D286" s="101"/>
      <c r="E286" s="11"/>
      <c r="F286" s="11"/>
      <c r="G286" s="11"/>
      <c r="H286" s="102"/>
      <c r="I286" s="134"/>
      <c r="J286" s="11"/>
      <c r="K286" s="11"/>
      <c r="L286" s="11"/>
      <c r="P286" s="11"/>
      <c r="Q286" s="101"/>
      <c r="R286" s="11"/>
      <c r="S286" s="11"/>
      <c r="T286" s="11"/>
      <c r="U286" s="11"/>
      <c r="V286" s="11"/>
      <c r="W286" s="102"/>
      <c r="X286" s="11"/>
      <c r="Y286" s="11"/>
      <c r="Z286" s="11"/>
      <c r="AA286" s="11"/>
      <c r="AB286" s="11"/>
      <c r="AC286" s="11"/>
      <c r="AD286" s="11"/>
      <c r="AE286" s="11"/>
      <c r="AF286" s="11"/>
      <c r="AG286" s="11"/>
      <c r="AH286" s="11"/>
      <c r="AI286" s="11"/>
      <c r="AJ286" s="11"/>
      <c r="AK286" s="11"/>
      <c r="AL286" s="102"/>
      <c r="AM286" s="102"/>
      <c r="AN286" s="11"/>
      <c r="AO286" s="11"/>
      <c r="AP286" s="5"/>
      <c r="AQ286" s="5"/>
      <c r="AS286" s="5"/>
      <c r="AT286" s="5"/>
    </row>
    <row r="287" spans="3:46" ht="15.75" hidden="1" customHeight="1">
      <c r="C287" s="11"/>
      <c r="D287" s="101"/>
      <c r="E287" s="11"/>
      <c r="F287" s="11"/>
      <c r="G287" s="11"/>
      <c r="H287" s="102"/>
      <c r="I287" s="134"/>
      <c r="J287" s="11"/>
      <c r="K287" s="11"/>
      <c r="L287" s="11"/>
      <c r="P287" s="11"/>
      <c r="Q287" s="101"/>
      <c r="R287" s="11"/>
      <c r="S287" s="11"/>
      <c r="T287" s="11"/>
      <c r="U287" s="11"/>
      <c r="V287" s="11"/>
      <c r="W287" s="102"/>
      <c r="X287" s="11"/>
      <c r="Y287" s="11"/>
      <c r="Z287" s="11"/>
      <c r="AA287" s="11"/>
      <c r="AB287" s="11"/>
      <c r="AC287" s="11"/>
      <c r="AD287" s="11"/>
      <c r="AE287" s="11"/>
      <c r="AF287" s="11"/>
      <c r="AG287" s="11"/>
      <c r="AH287" s="11"/>
      <c r="AI287" s="11"/>
      <c r="AJ287" s="11"/>
      <c r="AK287" s="11"/>
      <c r="AL287" s="102"/>
      <c r="AM287" s="102"/>
      <c r="AN287" s="11"/>
      <c r="AO287" s="11"/>
      <c r="AP287" s="5"/>
      <c r="AQ287" s="5"/>
      <c r="AS287" s="5"/>
      <c r="AT287" s="5"/>
    </row>
    <row r="288" spans="3:46" ht="15.75" hidden="1" customHeight="1">
      <c r="C288" s="11"/>
      <c r="D288" s="101"/>
      <c r="E288" s="11"/>
      <c r="F288" s="11"/>
      <c r="G288" s="11"/>
      <c r="H288" s="102"/>
      <c r="I288" s="134"/>
      <c r="J288" s="11"/>
      <c r="K288" s="11"/>
      <c r="L288" s="11"/>
      <c r="P288" s="11"/>
      <c r="Q288" s="101"/>
      <c r="R288" s="11"/>
      <c r="S288" s="11"/>
      <c r="T288" s="11"/>
      <c r="U288" s="11"/>
      <c r="V288" s="11"/>
      <c r="W288" s="102"/>
      <c r="X288" s="11"/>
      <c r="Y288" s="11"/>
      <c r="Z288" s="11"/>
      <c r="AA288" s="11"/>
      <c r="AB288" s="11"/>
      <c r="AC288" s="11"/>
      <c r="AD288" s="11"/>
      <c r="AE288" s="11"/>
      <c r="AF288" s="11"/>
      <c r="AG288" s="11"/>
      <c r="AH288" s="11"/>
      <c r="AI288" s="11"/>
      <c r="AJ288" s="11"/>
      <c r="AK288" s="11"/>
      <c r="AL288" s="102"/>
      <c r="AM288" s="102"/>
      <c r="AN288" s="11"/>
      <c r="AO288" s="11"/>
      <c r="AP288" s="5"/>
      <c r="AQ288" s="5"/>
      <c r="AS288" s="5"/>
      <c r="AT288" s="5"/>
    </row>
    <row r="289" spans="3:46" ht="15.75" hidden="1" customHeight="1">
      <c r="C289" s="11"/>
      <c r="D289" s="101"/>
      <c r="E289" s="11"/>
      <c r="F289" s="11"/>
      <c r="G289" s="11"/>
      <c r="H289" s="102"/>
      <c r="I289" s="134"/>
      <c r="J289" s="11"/>
      <c r="K289" s="11"/>
      <c r="L289" s="11"/>
      <c r="P289" s="11"/>
      <c r="Q289" s="101"/>
      <c r="R289" s="11"/>
      <c r="S289" s="11"/>
      <c r="T289" s="11"/>
      <c r="U289" s="11"/>
      <c r="V289" s="11"/>
      <c r="W289" s="102"/>
      <c r="X289" s="11"/>
      <c r="Y289" s="11"/>
      <c r="Z289" s="11"/>
      <c r="AA289" s="11"/>
      <c r="AB289" s="11"/>
      <c r="AC289" s="11"/>
      <c r="AD289" s="11"/>
      <c r="AE289" s="11"/>
      <c r="AF289" s="11"/>
      <c r="AG289" s="11"/>
      <c r="AH289" s="11"/>
      <c r="AI289" s="11"/>
      <c r="AJ289" s="11"/>
      <c r="AK289" s="11"/>
      <c r="AL289" s="102"/>
      <c r="AM289" s="102"/>
      <c r="AN289" s="11"/>
      <c r="AO289" s="11"/>
      <c r="AP289" s="5"/>
      <c r="AQ289" s="5"/>
      <c r="AS289" s="5"/>
      <c r="AT289" s="5"/>
    </row>
    <row r="290" spans="3:46" ht="15.75" hidden="1" customHeight="1">
      <c r="C290" s="11"/>
      <c r="D290" s="101"/>
      <c r="E290" s="11"/>
      <c r="F290" s="11"/>
      <c r="G290" s="11"/>
      <c r="H290" s="102"/>
      <c r="I290" s="134"/>
      <c r="J290" s="11"/>
      <c r="K290" s="11"/>
      <c r="L290" s="11"/>
      <c r="P290" s="11"/>
      <c r="Q290" s="101"/>
      <c r="R290" s="11"/>
      <c r="S290" s="11"/>
      <c r="T290" s="11"/>
      <c r="U290" s="11"/>
      <c r="V290" s="11"/>
      <c r="W290" s="102"/>
      <c r="X290" s="11"/>
      <c r="Y290" s="11"/>
      <c r="Z290" s="11"/>
      <c r="AA290" s="11"/>
      <c r="AB290" s="11"/>
      <c r="AC290" s="11"/>
      <c r="AD290" s="11"/>
      <c r="AE290" s="11"/>
      <c r="AF290" s="11"/>
      <c r="AG290" s="11"/>
      <c r="AH290" s="11"/>
      <c r="AI290" s="11"/>
      <c r="AJ290" s="11"/>
      <c r="AK290" s="11"/>
      <c r="AL290" s="102"/>
      <c r="AM290" s="102"/>
      <c r="AN290" s="11"/>
      <c r="AO290" s="11"/>
      <c r="AP290" s="5"/>
      <c r="AQ290" s="5"/>
      <c r="AS290" s="5"/>
      <c r="AT290" s="5"/>
    </row>
    <row r="291" spans="3:46" ht="15.75" hidden="1" customHeight="1">
      <c r="C291" s="11"/>
      <c r="D291" s="101"/>
      <c r="E291" s="11"/>
      <c r="F291" s="11"/>
      <c r="G291" s="11"/>
      <c r="H291" s="102"/>
      <c r="I291" s="134"/>
      <c r="J291" s="11"/>
      <c r="K291" s="11"/>
      <c r="L291" s="11"/>
      <c r="P291" s="11"/>
      <c r="Q291" s="101"/>
      <c r="R291" s="11"/>
      <c r="S291" s="11"/>
      <c r="T291" s="11"/>
      <c r="U291" s="11"/>
      <c r="V291" s="11"/>
      <c r="W291" s="102"/>
      <c r="X291" s="11"/>
      <c r="Y291" s="11"/>
      <c r="Z291" s="11"/>
      <c r="AA291" s="11"/>
      <c r="AB291" s="11"/>
      <c r="AC291" s="11"/>
      <c r="AD291" s="11"/>
      <c r="AE291" s="11"/>
      <c r="AF291" s="11"/>
      <c r="AG291" s="11"/>
      <c r="AH291" s="11"/>
      <c r="AI291" s="11"/>
      <c r="AJ291" s="11"/>
      <c r="AK291" s="11"/>
      <c r="AL291" s="102"/>
      <c r="AM291" s="102"/>
      <c r="AN291" s="11"/>
      <c r="AO291" s="11"/>
      <c r="AP291" s="5"/>
      <c r="AQ291" s="5"/>
      <c r="AS291" s="5"/>
      <c r="AT291" s="5"/>
    </row>
    <row r="292" spans="3:46" ht="15.75" hidden="1" customHeight="1">
      <c r="C292" s="11"/>
      <c r="D292" s="101"/>
      <c r="E292" s="11"/>
      <c r="F292" s="11"/>
      <c r="G292" s="11"/>
      <c r="H292" s="102"/>
      <c r="I292" s="134"/>
      <c r="J292" s="11"/>
      <c r="K292" s="11"/>
      <c r="L292" s="11"/>
      <c r="P292" s="11"/>
      <c r="Q292" s="101"/>
      <c r="R292" s="11"/>
      <c r="S292" s="11"/>
      <c r="T292" s="11"/>
      <c r="U292" s="11"/>
      <c r="V292" s="11"/>
      <c r="W292" s="102"/>
      <c r="X292" s="11"/>
      <c r="Y292" s="11"/>
      <c r="Z292" s="11"/>
      <c r="AA292" s="11"/>
      <c r="AB292" s="11"/>
      <c r="AC292" s="11"/>
      <c r="AD292" s="11"/>
      <c r="AE292" s="11"/>
      <c r="AF292" s="11"/>
      <c r="AG292" s="11"/>
      <c r="AH292" s="11"/>
      <c r="AI292" s="11"/>
      <c r="AJ292" s="11"/>
      <c r="AK292" s="11"/>
      <c r="AL292" s="102"/>
      <c r="AM292" s="102"/>
      <c r="AN292" s="11"/>
      <c r="AO292" s="11"/>
      <c r="AP292" s="5"/>
      <c r="AQ292" s="5"/>
      <c r="AS292" s="5"/>
      <c r="AT292" s="5"/>
    </row>
    <row r="293" spans="3:46" ht="15.75" hidden="1" customHeight="1">
      <c r="C293" s="11"/>
      <c r="D293" s="101"/>
      <c r="E293" s="11"/>
      <c r="F293" s="11"/>
      <c r="G293" s="11"/>
      <c r="H293" s="102"/>
      <c r="I293" s="134"/>
      <c r="J293" s="11"/>
      <c r="K293" s="11"/>
      <c r="L293" s="11"/>
      <c r="P293" s="11"/>
      <c r="Q293" s="101"/>
      <c r="R293" s="11"/>
      <c r="S293" s="11"/>
      <c r="T293" s="11"/>
      <c r="U293" s="11"/>
      <c r="V293" s="11"/>
      <c r="W293" s="102"/>
      <c r="X293" s="11"/>
      <c r="Y293" s="11"/>
      <c r="Z293" s="11"/>
      <c r="AA293" s="11"/>
      <c r="AB293" s="11"/>
      <c r="AC293" s="11"/>
      <c r="AD293" s="11"/>
      <c r="AE293" s="11"/>
      <c r="AF293" s="11"/>
      <c r="AG293" s="11"/>
      <c r="AH293" s="11"/>
      <c r="AI293" s="11"/>
      <c r="AJ293" s="11"/>
      <c r="AK293" s="11"/>
      <c r="AL293" s="102"/>
      <c r="AM293" s="102"/>
      <c r="AN293" s="11"/>
      <c r="AO293" s="11"/>
      <c r="AP293" s="5"/>
      <c r="AQ293" s="5"/>
      <c r="AS293" s="5"/>
      <c r="AT293" s="5"/>
    </row>
    <row r="294" spans="3:46" ht="15.75" hidden="1" customHeight="1">
      <c r="C294" s="11"/>
      <c r="D294" s="101"/>
      <c r="E294" s="11"/>
      <c r="F294" s="11"/>
      <c r="G294" s="11"/>
      <c r="H294" s="102"/>
      <c r="I294" s="134"/>
      <c r="J294" s="11"/>
      <c r="K294" s="11"/>
      <c r="L294" s="11"/>
      <c r="P294" s="11"/>
      <c r="Q294" s="101"/>
      <c r="R294" s="11"/>
      <c r="S294" s="11"/>
      <c r="T294" s="11"/>
      <c r="U294" s="11"/>
      <c r="V294" s="11"/>
      <c r="W294" s="102"/>
      <c r="X294" s="11"/>
      <c r="Y294" s="11"/>
      <c r="Z294" s="11"/>
      <c r="AA294" s="11"/>
      <c r="AB294" s="11"/>
      <c r="AC294" s="11"/>
      <c r="AD294" s="11"/>
      <c r="AE294" s="11"/>
      <c r="AF294" s="11"/>
      <c r="AG294" s="11"/>
      <c r="AH294" s="11"/>
      <c r="AI294" s="11"/>
      <c r="AJ294" s="11"/>
      <c r="AK294" s="11"/>
      <c r="AL294" s="102"/>
      <c r="AM294" s="102"/>
      <c r="AN294" s="11"/>
      <c r="AO294" s="11"/>
      <c r="AP294" s="5"/>
      <c r="AQ294" s="5"/>
      <c r="AS294" s="5"/>
      <c r="AT294" s="5"/>
    </row>
    <row r="295" spans="3:46" ht="15.75" hidden="1" customHeight="1">
      <c r="C295" s="11"/>
      <c r="D295" s="101"/>
      <c r="E295" s="11"/>
      <c r="F295" s="11"/>
      <c r="G295" s="11"/>
      <c r="H295" s="102"/>
      <c r="I295" s="134"/>
      <c r="J295" s="11"/>
      <c r="K295" s="11"/>
      <c r="L295" s="11"/>
      <c r="P295" s="11"/>
      <c r="Q295" s="101"/>
      <c r="R295" s="11"/>
      <c r="S295" s="11"/>
      <c r="T295" s="11"/>
      <c r="U295" s="11"/>
      <c r="V295" s="11"/>
      <c r="W295" s="102"/>
      <c r="X295" s="11"/>
      <c r="Y295" s="11"/>
      <c r="Z295" s="11"/>
      <c r="AA295" s="11"/>
      <c r="AB295" s="11"/>
      <c r="AC295" s="11"/>
      <c r="AD295" s="11"/>
      <c r="AE295" s="11"/>
      <c r="AF295" s="11"/>
      <c r="AG295" s="11"/>
      <c r="AH295" s="11"/>
      <c r="AI295" s="11"/>
      <c r="AJ295" s="11"/>
      <c r="AK295" s="11"/>
      <c r="AL295" s="102"/>
      <c r="AM295" s="102"/>
      <c r="AN295" s="11"/>
      <c r="AO295" s="11"/>
      <c r="AP295" s="5"/>
      <c r="AQ295" s="5"/>
      <c r="AS295" s="5"/>
      <c r="AT295" s="5"/>
    </row>
    <row r="296" spans="3:46" ht="15.75" hidden="1" customHeight="1">
      <c r="C296" s="11"/>
      <c r="D296" s="101"/>
      <c r="E296" s="11"/>
      <c r="F296" s="11"/>
      <c r="G296" s="11"/>
      <c r="H296" s="102"/>
      <c r="I296" s="134"/>
      <c r="J296" s="11"/>
      <c r="K296" s="11"/>
      <c r="L296" s="11"/>
      <c r="P296" s="11"/>
      <c r="Q296" s="101"/>
      <c r="R296" s="11"/>
      <c r="S296" s="11"/>
      <c r="T296" s="11"/>
      <c r="U296" s="11"/>
      <c r="V296" s="11"/>
      <c r="W296" s="102"/>
      <c r="X296" s="11"/>
      <c r="Y296" s="11"/>
      <c r="Z296" s="11"/>
      <c r="AA296" s="11"/>
      <c r="AB296" s="11"/>
      <c r="AC296" s="11"/>
      <c r="AD296" s="11"/>
      <c r="AE296" s="11"/>
      <c r="AF296" s="11"/>
      <c r="AG296" s="11"/>
      <c r="AH296" s="11"/>
      <c r="AI296" s="11"/>
      <c r="AJ296" s="11"/>
      <c r="AK296" s="11"/>
      <c r="AL296" s="102"/>
      <c r="AM296" s="102"/>
      <c r="AN296" s="11"/>
      <c r="AO296" s="11"/>
      <c r="AP296" s="5"/>
      <c r="AQ296" s="5"/>
      <c r="AS296" s="5"/>
      <c r="AT296" s="5"/>
    </row>
    <row r="297" spans="3:46" ht="15.75" hidden="1" customHeight="1">
      <c r="C297" s="11"/>
      <c r="D297" s="101"/>
      <c r="E297" s="11"/>
      <c r="F297" s="11"/>
      <c r="G297" s="11"/>
      <c r="H297" s="102"/>
      <c r="I297" s="134"/>
      <c r="J297" s="11"/>
      <c r="K297" s="11"/>
      <c r="L297" s="11"/>
      <c r="P297" s="11"/>
      <c r="Q297" s="101"/>
      <c r="R297" s="11"/>
      <c r="S297" s="11"/>
      <c r="T297" s="11"/>
      <c r="U297" s="11"/>
      <c r="V297" s="11"/>
      <c r="W297" s="102"/>
      <c r="X297" s="11"/>
      <c r="Y297" s="11"/>
      <c r="Z297" s="11"/>
      <c r="AA297" s="11"/>
      <c r="AB297" s="11"/>
      <c r="AC297" s="11"/>
      <c r="AD297" s="11"/>
      <c r="AE297" s="11"/>
      <c r="AF297" s="11"/>
      <c r="AG297" s="11"/>
      <c r="AH297" s="11"/>
      <c r="AI297" s="11"/>
      <c r="AJ297" s="11"/>
      <c r="AK297" s="11"/>
      <c r="AL297" s="102"/>
      <c r="AM297" s="102"/>
      <c r="AN297" s="11"/>
      <c r="AO297" s="11"/>
      <c r="AP297" s="5"/>
      <c r="AQ297" s="5"/>
      <c r="AS297" s="5"/>
      <c r="AT297" s="5"/>
    </row>
    <row r="298" spans="3:46" ht="15.75" hidden="1" customHeight="1">
      <c r="C298" s="11"/>
      <c r="D298" s="101"/>
      <c r="E298" s="11"/>
      <c r="F298" s="11"/>
      <c r="G298" s="11"/>
      <c r="H298" s="102"/>
      <c r="I298" s="134"/>
      <c r="J298" s="11"/>
      <c r="K298" s="11"/>
      <c r="L298" s="11"/>
      <c r="P298" s="11"/>
      <c r="Q298" s="101"/>
      <c r="R298" s="11"/>
      <c r="S298" s="11"/>
      <c r="T298" s="11"/>
      <c r="U298" s="11"/>
      <c r="V298" s="11"/>
      <c r="W298" s="102"/>
      <c r="X298" s="11"/>
      <c r="Y298" s="11"/>
      <c r="Z298" s="11"/>
      <c r="AA298" s="11"/>
      <c r="AB298" s="11"/>
      <c r="AC298" s="11"/>
      <c r="AD298" s="11"/>
      <c r="AE298" s="11"/>
      <c r="AF298" s="11"/>
      <c r="AG298" s="11"/>
      <c r="AH298" s="11"/>
      <c r="AI298" s="11"/>
      <c r="AJ298" s="11"/>
      <c r="AK298" s="11"/>
      <c r="AL298" s="102"/>
      <c r="AM298" s="102"/>
      <c r="AN298" s="11"/>
      <c r="AO298" s="11"/>
      <c r="AP298" s="5"/>
      <c r="AQ298" s="5"/>
      <c r="AS298" s="5"/>
      <c r="AT298" s="5"/>
    </row>
    <row r="299" spans="3:46" ht="15.75" hidden="1" customHeight="1">
      <c r="C299" s="11"/>
      <c r="D299" s="101"/>
      <c r="E299" s="11"/>
      <c r="F299" s="11"/>
      <c r="G299" s="11"/>
      <c r="H299" s="102"/>
      <c r="I299" s="134"/>
      <c r="J299" s="11"/>
      <c r="K299" s="11"/>
      <c r="L299" s="11"/>
      <c r="P299" s="11"/>
      <c r="Q299" s="101"/>
      <c r="R299" s="11"/>
      <c r="S299" s="11"/>
      <c r="T299" s="11"/>
      <c r="U299" s="11"/>
      <c r="V299" s="11"/>
      <c r="W299" s="102"/>
      <c r="X299" s="11"/>
      <c r="Y299" s="11"/>
      <c r="Z299" s="11"/>
      <c r="AA299" s="11"/>
      <c r="AB299" s="11"/>
      <c r="AC299" s="11"/>
      <c r="AD299" s="11"/>
      <c r="AE299" s="11"/>
      <c r="AF299" s="11"/>
      <c r="AG299" s="11"/>
      <c r="AH299" s="11"/>
      <c r="AI299" s="11"/>
      <c r="AJ299" s="11"/>
      <c r="AK299" s="11"/>
      <c r="AL299" s="102"/>
      <c r="AM299" s="102"/>
      <c r="AN299" s="11"/>
      <c r="AO299" s="11"/>
      <c r="AP299" s="5"/>
      <c r="AQ299" s="5"/>
      <c r="AS299" s="5"/>
      <c r="AT299" s="5"/>
    </row>
    <row r="300" spans="3:46" ht="15.75" hidden="1" customHeight="1">
      <c r="C300" s="11"/>
      <c r="D300" s="101"/>
      <c r="E300" s="11"/>
      <c r="F300" s="11"/>
      <c r="G300" s="11"/>
      <c r="H300" s="102"/>
      <c r="I300" s="134"/>
      <c r="J300" s="11"/>
      <c r="K300" s="11"/>
      <c r="L300" s="11"/>
      <c r="P300" s="11"/>
      <c r="Q300" s="101"/>
      <c r="R300" s="11"/>
      <c r="S300" s="11"/>
      <c r="T300" s="11"/>
      <c r="U300" s="11"/>
      <c r="V300" s="11"/>
      <c r="W300" s="102"/>
      <c r="X300" s="11"/>
      <c r="Y300" s="11"/>
      <c r="Z300" s="11"/>
      <c r="AA300" s="11"/>
      <c r="AB300" s="11"/>
      <c r="AC300" s="11"/>
      <c r="AD300" s="11"/>
      <c r="AE300" s="11"/>
      <c r="AF300" s="11"/>
      <c r="AG300" s="11"/>
      <c r="AH300" s="11"/>
      <c r="AI300" s="11"/>
      <c r="AJ300" s="11"/>
      <c r="AK300" s="11"/>
      <c r="AL300" s="102"/>
      <c r="AM300" s="102"/>
      <c r="AN300" s="11"/>
      <c r="AO300" s="11"/>
      <c r="AP300" s="5"/>
      <c r="AQ300" s="5"/>
      <c r="AS300" s="5"/>
      <c r="AT300" s="5"/>
    </row>
    <row r="301" spans="3:46" ht="15.75" hidden="1" customHeight="1">
      <c r="C301" s="11"/>
      <c r="D301" s="101"/>
      <c r="E301" s="11"/>
      <c r="F301" s="11"/>
      <c r="G301" s="11"/>
      <c r="H301" s="102"/>
      <c r="I301" s="134"/>
      <c r="J301" s="11"/>
      <c r="K301" s="11"/>
      <c r="L301" s="11"/>
      <c r="P301" s="11"/>
      <c r="Q301" s="101"/>
      <c r="R301" s="11"/>
      <c r="S301" s="11"/>
      <c r="T301" s="11"/>
      <c r="U301" s="11"/>
      <c r="V301" s="11"/>
      <c r="W301" s="102"/>
      <c r="X301" s="11"/>
      <c r="Y301" s="11"/>
      <c r="Z301" s="11"/>
      <c r="AA301" s="11"/>
      <c r="AB301" s="11"/>
      <c r="AC301" s="11"/>
      <c r="AD301" s="11"/>
      <c r="AE301" s="11"/>
      <c r="AF301" s="11"/>
      <c r="AG301" s="11"/>
      <c r="AH301" s="11"/>
      <c r="AI301" s="11"/>
      <c r="AJ301" s="11"/>
      <c r="AK301" s="11"/>
      <c r="AL301" s="102"/>
      <c r="AM301" s="102"/>
      <c r="AN301" s="11"/>
      <c r="AO301" s="11"/>
      <c r="AP301" s="5"/>
      <c r="AQ301" s="5"/>
      <c r="AS301" s="5"/>
      <c r="AT301" s="5"/>
    </row>
    <row r="302" spans="3:46" ht="15.75" hidden="1" customHeight="1">
      <c r="C302" s="11"/>
      <c r="D302" s="101"/>
      <c r="E302" s="11"/>
      <c r="F302" s="11"/>
      <c r="G302" s="11"/>
      <c r="H302" s="102"/>
      <c r="I302" s="134"/>
      <c r="J302" s="11"/>
      <c r="K302" s="11"/>
      <c r="L302" s="11"/>
      <c r="P302" s="11"/>
      <c r="Q302" s="101"/>
      <c r="R302" s="11"/>
      <c r="S302" s="11"/>
      <c r="T302" s="11"/>
      <c r="U302" s="11"/>
      <c r="V302" s="11"/>
      <c r="W302" s="102"/>
      <c r="X302" s="11"/>
      <c r="Y302" s="11"/>
      <c r="Z302" s="11"/>
      <c r="AA302" s="11"/>
      <c r="AB302" s="11"/>
      <c r="AC302" s="11"/>
      <c r="AD302" s="11"/>
      <c r="AE302" s="11"/>
      <c r="AF302" s="11"/>
      <c r="AG302" s="11"/>
      <c r="AH302" s="11"/>
      <c r="AI302" s="11"/>
      <c r="AJ302" s="11"/>
      <c r="AK302" s="11"/>
      <c r="AL302" s="102"/>
      <c r="AM302" s="102"/>
      <c r="AN302" s="11"/>
      <c r="AO302" s="11"/>
      <c r="AP302" s="5"/>
      <c r="AQ302" s="5"/>
      <c r="AS302" s="5"/>
      <c r="AT302" s="5"/>
    </row>
    <row r="303" spans="3:46" ht="15.75" hidden="1" customHeight="1">
      <c r="C303" s="11"/>
      <c r="D303" s="101"/>
      <c r="E303" s="11"/>
      <c r="F303" s="11"/>
      <c r="G303" s="11"/>
      <c r="H303" s="102"/>
      <c r="I303" s="134"/>
      <c r="J303" s="11"/>
      <c r="K303" s="11"/>
      <c r="L303" s="11"/>
      <c r="P303" s="11"/>
      <c r="Q303" s="101"/>
      <c r="R303" s="11"/>
      <c r="S303" s="11"/>
      <c r="T303" s="11"/>
      <c r="U303" s="11"/>
      <c r="V303" s="11"/>
      <c r="W303" s="102"/>
      <c r="X303" s="11"/>
      <c r="Y303" s="11"/>
      <c r="Z303" s="11"/>
      <c r="AA303" s="11"/>
      <c r="AB303" s="11"/>
      <c r="AC303" s="11"/>
      <c r="AD303" s="11"/>
      <c r="AE303" s="11"/>
      <c r="AF303" s="11"/>
      <c r="AG303" s="11"/>
      <c r="AH303" s="11"/>
      <c r="AI303" s="11"/>
      <c r="AJ303" s="11"/>
      <c r="AK303" s="11"/>
      <c r="AL303" s="102"/>
      <c r="AM303" s="102"/>
      <c r="AN303" s="11"/>
      <c r="AO303" s="11"/>
      <c r="AP303" s="5"/>
      <c r="AQ303" s="5"/>
      <c r="AS303" s="5"/>
      <c r="AT303" s="5"/>
    </row>
    <row r="304" spans="3:46" ht="15.75" hidden="1" customHeight="1">
      <c r="C304" s="11"/>
      <c r="D304" s="101"/>
      <c r="E304" s="11"/>
      <c r="F304" s="11"/>
      <c r="G304" s="11"/>
      <c r="H304" s="102"/>
      <c r="I304" s="134"/>
      <c r="J304" s="11"/>
      <c r="K304" s="11"/>
      <c r="L304" s="11"/>
      <c r="P304" s="11"/>
      <c r="Q304" s="101"/>
      <c r="R304" s="11"/>
      <c r="S304" s="11"/>
      <c r="T304" s="11"/>
      <c r="U304" s="11"/>
      <c r="V304" s="11"/>
      <c r="W304" s="102"/>
      <c r="X304" s="11"/>
      <c r="Y304" s="11"/>
      <c r="Z304" s="11"/>
      <c r="AA304" s="11"/>
      <c r="AB304" s="11"/>
      <c r="AC304" s="11"/>
      <c r="AD304" s="11"/>
      <c r="AE304" s="11"/>
      <c r="AF304" s="11"/>
      <c r="AG304" s="11"/>
      <c r="AH304" s="11"/>
      <c r="AI304" s="11"/>
      <c r="AJ304" s="11"/>
      <c r="AK304" s="11"/>
      <c r="AL304" s="102"/>
      <c r="AM304" s="102"/>
      <c r="AN304" s="11"/>
      <c r="AO304" s="11"/>
      <c r="AP304" s="5"/>
      <c r="AQ304" s="5"/>
      <c r="AS304" s="5"/>
      <c r="AT304" s="5"/>
    </row>
    <row r="305" spans="3:46" ht="15.75" hidden="1" customHeight="1">
      <c r="C305" s="11"/>
      <c r="D305" s="101"/>
      <c r="E305" s="11"/>
      <c r="F305" s="11"/>
      <c r="G305" s="11"/>
      <c r="H305" s="102"/>
      <c r="I305" s="134"/>
      <c r="J305" s="11"/>
      <c r="K305" s="11"/>
      <c r="L305" s="11"/>
      <c r="P305" s="11"/>
      <c r="Q305" s="101"/>
      <c r="R305" s="11"/>
      <c r="S305" s="11"/>
      <c r="T305" s="11"/>
      <c r="U305" s="11"/>
      <c r="V305" s="11"/>
      <c r="W305" s="102"/>
      <c r="X305" s="11"/>
      <c r="Y305" s="11"/>
      <c r="Z305" s="11"/>
      <c r="AA305" s="11"/>
      <c r="AB305" s="11"/>
      <c r="AC305" s="11"/>
      <c r="AD305" s="11"/>
      <c r="AE305" s="11"/>
      <c r="AF305" s="11"/>
      <c r="AG305" s="11"/>
      <c r="AH305" s="11"/>
      <c r="AI305" s="11"/>
      <c r="AJ305" s="11"/>
      <c r="AK305" s="11"/>
      <c r="AL305" s="102"/>
      <c r="AM305" s="102"/>
      <c r="AN305" s="11"/>
      <c r="AO305" s="11"/>
      <c r="AP305" s="5"/>
      <c r="AQ305" s="5"/>
      <c r="AS305" s="5"/>
      <c r="AT305" s="5"/>
    </row>
    <row r="306" spans="3:46" ht="15.75" hidden="1" customHeight="1">
      <c r="C306" s="11"/>
      <c r="D306" s="101"/>
      <c r="E306" s="11"/>
      <c r="F306" s="11"/>
      <c r="G306" s="11"/>
      <c r="H306" s="102"/>
      <c r="I306" s="134"/>
      <c r="J306" s="11"/>
      <c r="K306" s="11"/>
      <c r="L306" s="11"/>
      <c r="P306" s="11"/>
      <c r="Q306" s="101"/>
      <c r="R306" s="11"/>
      <c r="S306" s="11"/>
      <c r="T306" s="11"/>
      <c r="U306" s="11"/>
      <c r="V306" s="11"/>
      <c r="W306" s="102"/>
      <c r="X306" s="11"/>
      <c r="Y306" s="11"/>
      <c r="Z306" s="11"/>
      <c r="AA306" s="11"/>
      <c r="AB306" s="11"/>
      <c r="AC306" s="11"/>
      <c r="AD306" s="11"/>
      <c r="AE306" s="11"/>
      <c r="AF306" s="11"/>
      <c r="AG306" s="11"/>
      <c r="AH306" s="11"/>
      <c r="AI306" s="11"/>
      <c r="AJ306" s="11"/>
      <c r="AK306" s="11"/>
      <c r="AL306" s="102"/>
      <c r="AM306" s="102"/>
      <c r="AN306" s="11"/>
      <c r="AO306" s="11"/>
      <c r="AP306" s="5"/>
      <c r="AQ306" s="5"/>
      <c r="AS306" s="5"/>
      <c r="AT306" s="5"/>
    </row>
    <row r="307" spans="3:46" ht="15.75" hidden="1" customHeight="1">
      <c r="C307" s="11"/>
      <c r="D307" s="101"/>
      <c r="E307" s="11"/>
      <c r="F307" s="11"/>
      <c r="G307" s="11"/>
      <c r="H307" s="102"/>
      <c r="I307" s="134"/>
      <c r="J307" s="11"/>
      <c r="K307" s="11"/>
      <c r="L307" s="11"/>
      <c r="P307" s="11"/>
      <c r="Q307" s="101"/>
      <c r="R307" s="11"/>
      <c r="S307" s="11"/>
      <c r="T307" s="11"/>
      <c r="U307" s="11"/>
      <c r="V307" s="11"/>
      <c r="W307" s="102"/>
      <c r="X307" s="11"/>
      <c r="Y307" s="11"/>
      <c r="Z307" s="11"/>
      <c r="AA307" s="11"/>
      <c r="AB307" s="11"/>
      <c r="AC307" s="11"/>
      <c r="AD307" s="11"/>
      <c r="AE307" s="11"/>
      <c r="AF307" s="11"/>
      <c r="AG307" s="11"/>
      <c r="AH307" s="11"/>
      <c r="AI307" s="11"/>
      <c r="AJ307" s="11"/>
      <c r="AK307" s="11"/>
      <c r="AL307" s="102"/>
      <c r="AM307" s="102"/>
      <c r="AN307" s="11"/>
      <c r="AO307" s="11"/>
      <c r="AP307" s="5"/>
      <c r="AQ307" s="5"/>
      <c r="AS307" s="5"/>
      <c r="AT307" s="5"/>
    </row>
    <row r="308" spans="3:46" ht="15.75" hidden="1" customHeight="1">
      <c r="C308" s="11"/>
      <c r="D308" s="101"/>
      <c r="E308" s="11"/>
      <c r="F308" s="11"/>
      <c r="G308" s="11"/>
      <c r="H308" s="102"/>
      <c r="I308" s="134"/>
      <c r="J308" s="11"/>
      <c r="K308" s="11"/>
      <c r="L308" s="11"/>
      <c r="P308" s="11"/>
      <c r="Q308" s="101"/>
      <c r="R308" s="11"/>
      <c r="S308" s="11"/>
      <c r="T308" s="11"/>
      <c r="U308" s="11"/>
      <c r="V308" s="11"/>
      <c r="W308" s="102"/>
      <c r="X308" s="11"/>
      <c r="Y308" s="11"/>
      <c r="Z308" s="11"/>
      <c r="AA308" s="11"/>
      <c r="AB308" s="11"/>
      <c r="AC308" s="11"/>
      <c r="AD308" s="11"/>
      <c r="AE308" s="11"/>
      <c r="AF308" s="11"/>
      <c r="AG308" s="11"/>
      <c r="AH308" s="11"/>
      <c r="AI308" s="11"/>
      <c r="AJ308" s="11"/>
      <c r="AK308" s="11"/>
      <c r="AL308" s="102"/>
      <c r="AM308" s="102"/>
      <c r="AN308" s="11"/>
      <c r="AO308" s="11"/>
      <c r="AP308" s="5"/>
      <c r="AQ308" s="5"/>
      <c r="AS308" s="5"/>
      <c r="AT308" s="5"/>
    </row>
    <row r="309" spans="3:46" ht="15.75" hidden="1" customHeight="1">
      <c r="C309" s="11"/>
      <c r="D309" s="101"/>
      <c r="E309" s="11"/>
      <c r="F309" s="11"/>
      <c r="G309" s="11"/>
      <c r="H309" s="102"/>
      <c r="I309" s="134"/>
      <c r="J309" s="11"/>
      <c r="K309" s="11"/>
      <c r="L309" s="11"/>
      <c r="P309" s="11"/>
      <c r="Q309" s="101"/>
      <c r="R309" s="11"/>
      <c r="S309" s="11"/>
      <c r="T309" s="11"/>
      <c r="U309" s="11"/>
      <c r="V309" s="11"/>
      <c r="W309" s="102"/>
      <c r="X309" s="11"/>
      <c r="Y309" s="11"/>
      <c r="Z309" s="11"/>
      <c r="AA309" s="11"/>
      <c r="AB309" s="11"/>
      <c r="AC309" s="11"/>
      <c r="AD309" s="11"/>
      <c r="AE309" s="11"/>
      <c r="AF309" s="11"/>
      <c r="AG309" s="11"/>
      <c r="AH309" s="11"/>
      <c r="AI309" s="11"/>
      <c r="AJ309" s="11"/>
      <c r="AK309" s="11"/>
      <c r="AL309" s="102"/>
      <c r="AM309" s="102"/>
      <c r="AN309" s="11"/>
      <c r="AO309" s="11"/>
      <c r="AP309" s="5"/>
      <c r="AQ309" s="5"/>
      <c r="AS309" s="5"/>
      <c r="AT309" s="5"/>
    </row>
    <row r="310" spans="3:46" ht="15.75" hidden="1" customHeight="1">
      <c r="C310" s="11"/>
      <c r="D310" s="101"/>
      <c r="E310" s="11"/>
      <c r="F310" s="11"/>
      <c r="G310" s="11"/>
      <c r="H310" s="102"/>
      <c r="I310" s="134"/>
      <c r="J310" s="11"/>
      <c r="K310" s="11"/>
      <c r="L310" s="11"/>
      <c r="P310" s="11"/>
      <c r="Q310" s="101"/>
      <c r="R310" s="11"/>
      <c r="S310" s="11"/>
      <c r="T310" s="11"/>
      <c r="U310" s="11"/>
      <c r="V310" s="11"/>
      <c r="W310" s="102"/>
      <c r="X310" s="11"/>
      <c r="Y310" s="11"/>
      <c r="Z310" s="11"/>
      <c r="AA310" s="11"/>
      <c r="AB310" s="11"/>
      <c r="AC310" s="11"/>
      <c r="AD310" s="11"/>
      <c r="AE310" s="11"/>
      <c r="AF310" s="11"/>
      <c r="AG310" s="11"/>
      <c r="AH310" s="11"/>
      <c r="AI310" s="11"/>
      <c r="AJ310" s="11"/>
      <c r="AK310" s="11"/>
      <c r="AL310" s="102"/>
      <c r="AM310" s="102"/>
      <c r="AN310" s="11"/>
      <c r="AO310" s="11"/>
      <c r="AP310" s="5"/>
      <c r="AQ310" s="5"/>
      <c r="AS310" s="5"/>
      <c r="AT310" s="5"/>
    </row>
    <row r="311" spans="3:46" ht="15.75" hidden="1" customHeight="1">
      <c r="C311" s="11"/>
      <c r="D311" s="101"/>
      <c r="E311" s="11"/>
      <c r="F311" s="11"/>
      <c r="G311" s="11"/>
      <c r="H311" s="102"/>
      <c r="I311" s="134"/>
      <c r="J311" s="11"/>
      <c r="K311" s="11"/>
      <c r="L311" s="11"/>
      <c r="P311" s="11"/>
      <c r="Q311" s="101"/>
      <c r="R311" s="11"/>
      <c r="S311" s="11"/>
      <c r="T311" s="11"/>
      <c r="U311" s="11"/>
      <c r="V311" s="11"/>
      <c r="W311" s="102"/>
      <c r="X311" s="11"/>
      <c r="Y311" s="11"/>
      <c r="Z311" s="11"/>
      <c r="AA311" s="11"/>
      <c r="AB311" s="11"/>
      <c r="AC311" s="11"/>
      <c r="AD311" s="11"/>
      <c r="AE311" s="11"/>
      <c r="AF311" s="11"/>
      <c r="AG311" s="11"/>
      <c r="AH311" s="11"/>
      <c r="AI311" s="11"/>
      <c r="AJ311" s="11"/>
      <c r="AK311" s="11"/>
      <c r="AL311" s="102"/>
      <c r="AM311" s="102"/>
      <c r="AN311" s="11"/>
      <c r="AO311" s="11"/>
      <c r="AP311" s="5"/>
      <c r="AQ311" s="5"/>
      <c r="AS311" s="5"/>
      <c r="AT311" s="5"/>
    </row>
    <row r="312" spans="3:46" ht="15.75" hidden="1" customHeight="1">
      <c r="C312" s="11"/>
      <c r="D312" s="101"/>
      <c r="E312" s="11"/>
      <c r="F312" s="11"/>
      <c r="G312" s="11"/>
      <c r="H312" s="102"/>
      <c r="I312" s="134"/>
      <c r="J312" s="11"/>
      <c r="K312" s="11"/>
      <c r="L312" s="11"/>
      <c r="P312" s="11"/>
      <c r="Q312" s="101"/>
      <c r="R312" s="11"/>
      <c r="S312" s="11"/>
      <c r="T312" s="11"/>
      <c r="U312" s="11"/>
      <c r="V312" s="11"/>
      <c r="W312" s="102"/>
      <c r="X312" s="11"/>
      <c r="Y312" s="11"/>
      <c r="Z312" s="11"/>
      <c r="AA312" s="11"/>
      <c r="AB312" s="11"/>
      <c r="AC312" s="11"/>
      <c r="AD312" s="11"/>
      <c r="AE312" s="11"/>
      <c r="AF312" s="11"/>
      <c r="AG312" s="11"/>
      <c r="AH312" s="11"/>
      <c r="AI312" s="11"/>
      <c r="AJ312" s="11"/>
      <c r="AK312" s="11"/>
      <c r="AL312" s="102"/>
      <c r="AM312" s="102"/>
      <c r="AN312" s="11"/>
      <c r="AO312" s="11"/>
      <c r="AP312" s="5"/>
      <c r="AQ312" s="5"/>
      <c r="AS312" s="5"/>
      <c r="AT312" s="5"/>
    </row>
    <row r="313" spans="3:46" ht="15.75" hidden="1" customHeight="1">
      <c r="C313" s="11"/>
      <c r="D313" s="101"/>
      <c r="E313" s="11"/>
      <c r="F313" s="11"/>
      <c r="G313" s="11"/>
      <c r="H313" s="102"/>
      <c r="I313" s="134"/>
      <c r="J313" s="11"/>
      <c r="K313" s="11"/>
      <c r="L313" s="11"/>
      <c r="P313" s="11"/>
      <c r="Q313" s="101"/>
      <c r="R313" s="11"/>
      <c r="S313" s="11"/>
      <c r="T313" s="11"/>
      <c r="U313" s="11"/>
      <c r="V313" s="11"/>
      <c r="W313" s="102"/>
      <c r="X313" s="11"/>
      <c r="Y313" s="11"/>
      <c r="Z313" s="11"/>
      <c r="AA313" s="11"/>
      <c r="AB313" s="11"/>
      <c r="AC313" s="11"/>
      <c r="AD313" s="11"/>
      <c r="AE313" s="11"/>
      <c r="AF313" s="11"/>
      <c r="AG313" s="11"/>
      <c r="AH313" s="11"/>
      <c r="AI313" s="11"/>
      <c r="AJ313" s="11"/>
      <c r="AK313" s="11"/>
      <c r="AL313" s="102"/>
      <c r="AM313" s="102"/>
      <c r="AN313" s="11"/>
      <c r="AO313" s="11"/>
      <c r="AP313" s="5"/>
      <c r="AQ313" s="5"/>
      <c r="AS313" s="5"/>
      <c r="AT313" s="5"/>
    </row>
    <row r="314" spans="3:46" ht="15.75" hidden="1" customHeight="1">
      <c r="C314" s="11"/>
      <c r="D314" s="101"/>
      <c r="E314" s="11"/>
      <c r="F314" s="11"/>
      <c r="G314" s="11"/>
      <c r="H314" s="102"/>
      <c r="I314" s="134"/>
      <c r="J314" s="11"/>
      <c r="K314" s="11"/>
      <c r="L314" s="11"/>
      <c r="P314" s="11"/>
      <c r="Q314" s="101"/>
      <c r="R314" s="11"/>
      <c r="S314" s="11"/>
      <c r="T314" s="11"/>
      <c r="U314" s="11"/>
      <c r="V314" s="11"/>
      <c r="W314" s="102"/>
      <c r="X314" s="11"/>
      <c r="Y314" s="11"/>
      <c r="Z314" s="11"/>
      <c r="AA314" s="11"/>
      <c r="AB314" s="11"/>
      <c r="AC314" s="11"/>
      <c r="AD314" s="11"/>
      <c r="AE314" s="11"/>
      <c r="AF314" s="11"/>
      <c r="AG314" s="11"/>
      <c r="AH314" s="11"/>
      <c r="AI314" s="11"/>
      <c r="AJ314" s="11"/>
      <c r="AK314" s="11"/>
      <c r="AL314" s="102"/>
      <c r="AM314" s="102"/>
      <c r="AN314" s="11"/>
      <c r="AO314" s="11"/>
      <c r="AP314" s="5"/>
      <c r="AQ314" s="5"/>
      <c r="AS314" s="5"/>
      <c r="AT314" s="5"/>
    </row>
    <row r="315" spans="3:46" ht="15.75" hidden="1" customHeight="1">
      <c r="C315" s="11"/>
      <c r="D315" s="101"/>
      <c r="E315" s="11"/>
      <c r="F315" s="11"/>
      <c r="G315" s="11"/>
      <c r="H315" s="102"/>
      <c r="I315" s="134"/>
      <c r="J315" s="11"/>
      <c r="K315" s="11"/>
      <c r="L315" s="11"/>
      <c r="P315" s="11"/>
      <c r="Q315" s="101"/>
      <c r="R315" s="11"/>
      <c r="S315" s="11"/>
      <c r="T315" s="11"/>
      <c r="U315" s="11"/>
      <c r="V315" s="11"/>
      <c r="W315" s="102"/>
      <c r="X315" s="11"/>
      <c r="Y315" s="11"/>
      <c r="Z315" s="11"/>
      <c r="AA315" s="11"/>
      <c r="AB315" s="11"/>
      <c r="AC315" s="11"/>
      <c r="AD315" s="11"/>
      <c r="AE315" s="11"/>
      <c r="AF315" s="11"/>
      <c r="AG315" s="11"/>
      <c r="AH315" s="11"/>
      <c r="AI315" s="11"/>
      <c r="AJ315" s="11"/>
      <c r="AK315" s="11"/>
      <c r="AL315" s="102"/>
      <c r="AM315" s="102"/>
      <c r="AN315" s="11"/>
      <c r="AO315" s="11"/>
      <c r="AP315" s="5"/>
      <c r="AQ315" s="5"/>
      <c r="AS315" s="5"/>
      <c r="AT315" s="5"/>
    </row>
    <row r="316" spans="3:46" ht="15.75" hidden="1" customHeight="1">
      <c r="C316" s="11"/>
      <c r="D316" s="101"/>
      <c r="E316" s="11"/>
      <c r="F316" s="11"/>
      <c r="G316" s="11"/>
      <c r="H316" s="102"/>
      <c r="I316" s="134"/>
      <c r="J316" s="11"/>
      <c r="K316" s="11"/>
      <c r="L316" s="11"/>
      <c r="P316" s="11"/>
      <c r="Q316" s="101"/>
      <c r="R316" s="11"/>
      <c r="S316" s="11"/>
      <c r="T316" s="11"/>
      <c r="U316" s="11"/>
      <c r="V316" s="11"/>
      <c r="W316" s="102"/>
      <c r="X316" s="11"/>
      <c r="Y316" s="11"/>
      <c r="Z316" s="11"/>
      <c r="AA316" s="11"/>
      <c r="AB316" s="11"/>
      <c r="AC316" s="11"/>
      <c r="AD316" s="11"/>
      <c r="AE316" s="11"/>
      <c r="AF316" s="11"/>
      <c r="AG316" s="11"/>
      <c r="AH316" s="11"/>
      <c r="AI316" s="11"/>
      <c r="AJ316" s="11"/>
      <c r="AK316" s="11"/>
      <c r="AL316" s="102"/>
      <c r="AM316" s="102"/>
      <c r="AN316" s="11"/>
      <c r="AO316" s="11"/>
      <c r="AP316" s="5"/>
      <c r="AQ316" s="5"/>
      <c r="AS316" s="5"/>
      <c r="AT316" s="5"/>
    </row>
    <row r="317" spans="3:46" ht="15.75" hidden="1" customHeight="1">
      <c r="C317" s="11"/>
      <c r="D317" s="101"/>
      <c r="E317" s="11"/>
      <c r="F317" s="11"/>
      <c r="G317" s="11"/>
      <c r="H317" s="102"/>
      <c r="I317" s="134"/>
      <c r="J317" s="11"/>
      <c r="K317" s="11"/>
      <c r="L317" s="11"/>
      <c r="P317" s="11"/>
      <c r="Q317" s="101"/>
      <c r="R317" s="11"/>
      <c r="S317" s="11"/>
      <c r="T317" s="11"/>
      <c r="U317" s="11"/>
      <c r="V317" s="11"/>
      <c r="W317" s="102"/>
      <c r="X317" s="11"/>
      <c r="Y317" s="11"/>
      <c r="Z317" s="11"/>
      <c r="AA317" s="11"/>
      <c r="AB317" s="11"/>
      <c r="AC317" s="11"/>
      <c r="AD317" s="11"/>
      <c r="AE317" s="11"/>
      <c r="AF317" s="11"/>
      <c r="AG317" s="11"/>
      <c r="AH317" s="11"/>
      <c r="AI317" s="11"/>
      <c r="AJ317" s="11"/>
      <c r="AK317" s="11"/>
      <c r="AL317" s="102"/>
      <c r="AM317" s="102"/>
      <c r="AN317" s="11"/>
      <c r="AO317" s="11"/>
      <c r="AP317" s="5"/>
      <c r="AQ317" s="5"/>
      <c r="AS317" s="5"/>
      <c r="AT317" s="5"/>
    </row>
    <row r="318" spans="3:46" ht="15.75" hidden="1" customHeight="1">
      <c r="C318" s="11"/>
      <c r="D318" s="101"/>
      <c r="E318" s="11"/>
      <c r="F318" s="11"/>
      <c r="G318" s="11"/>
      <c r="H318" s="102"/>
      <c r="I318" s="134"/>
      <c r="J318" s="11"/>
      <c r="K318" s="11"/>
      <c r="L318" s="11"/>
      <c r="P318" s="11"/>
      <c r="Q318" s="101"/>
      <c r="R318" s="11"/>
      <c r="S318" s="11"/>
      <c r="T318" s="11"/>
      <c r="U318" s="11"/>
      <c r="V318" s="11"/>
      <c r="W318" s="102"/>
      <c r="X318" s="11"/>
      <c r="Y318" s="11"/>
      <c r="Z318" s="11"/>
      <c r="AA318" s="11"/>
      <c r="AB318" s="11"/>
      <c r="AC318" s="11"/>
      <c r="AD318" s="11"/>
      <c r="AE318" s="11"/>
      <c r="AF318" s="11"/>
      <c r="AG318" s="11"/>
      <c r="AH318" s="11"/>
      <c r="AI318" s="11"/>
      <c r="AJ318" s="11"/>
      <c r="AK318" s="11"/>
      <c r="AL318" s="102"/>
      <c r="AM318" s="102"/>
      <c r="AN318" s="11"/>
      <c r="AO318" s="11"/>
      <c r="AP318" s="5"/>
      <c r="AQ318" s="5"/>
      <c r="AS318" s="5"/>
      <c r="AT318" s="5"/>
    </row>
    <row r="319" spans="3:46" ht="15.75" hidden="1" customHeight="1">
      <c r="C319" s="11"/>
      <c r="D319" s="101"/>
      <c r="E319" s="11"/>
      <c r="F319" s="11"/>
      <c r="G319" s="11"/>
      <c r="H319" s="102"/>
      <c r="I319" s="134"/>
      <c r="J319" s="11"/>
      <c r="K319" s="11"/>
      <c r="L319" s="11"/>
      <c r="P319" s="11"/>
      <c r="Q319" s="101"/>
      <c r="R319" s="11"/>
      <c r="S319" s="11"/>
      <c r="T319" s="11"/>
      <c r="U319" s="11"/>
      <c r="V319" s="11"/>
      <c r="W319" s="102"/>
      <c r="X319" s="11"/>
      <c r="Y319" s="11"/>
      <c r="Z319" s="11"/>
      <c r="AA319" s="11"/>
      <c r="AB319" s="11"/>
      <c r="AC319" s="11"/>
      <c r="AD319" s="11"/>
      <c r="AE319" s="11"/>
      <c r="AF319" s="11"/>
      <c r="AG319" s="11"/>
      <c r="AH319" s="11"/>
      <c r="AI319" s="11"/>
      <c r="AJ319" s="11"/>
      <c r="AK319" s="11"/>
      <c r="AL319" s="102"/>
      <c r="AM319" s="102"/>
      <c r="AN319" s="11"/>
      <c r="AO319" s="11"/>
      <c r="AP319" s="5"/>
      <c r="AQ319" s="5"/>
      <c r="AS319" s="5"/>
      <c r="AT319" s="5"/>
    </row>
    <row r="320" spans="3:46" ht="15.75" hidden="1" customHeight="1">
      <c r="C320" s="11"/>
      <c r="D320" s="101"/>
      <c r="E320" s="11"/>
      <c r="F320" s="11"/>
      <c r="G320" s="11"/>
      <c r="H320" s="102"/>
      <c r="I320" s="134"/>
      <c r="J320" s="11"/>
      <c r="K320" s="11"/>
      <c r="L320" s="11"/>
      <c r="P320" s="11"/>
      <c r="Q320" s="101"/>
      <c r="R320" s="11"/>
      <c r="S320" s="11"/>
      <c r="T320" s="11"/>
      <c r="U320" s="11"/>
      <c r="V320" s="11"/>
      <c r="W320" s="102"/>
      <c r="X320" s="11"/>
      <c r="Y320" s="11"/>
      <c r="Z320" s="11"/>
      <c r="AA320" s="11"/>
      <c r="AB320" s="11"/>
      <c r="AC320" s="11"/>
      <c r="AD320" s="11"/>
      <c r="AE320" s="11"/>
      <c r="AF320" s="11"/>
      <c r="AG320" s="11"/>
      <c r="AH320" s="11"/>
      <c r="AI320" s="11"/>
      <c r="AJ320" s="11"/>
      <c r="AK320" s="11"/>
      <c r="AL320" s="102"/>
      <c r="AM320" s="102"/>
      <c r="AN320" s="11"/>
      <c r="AO320" s="11"/>
      <c r="AP320" s="5"/>
      <c r="AQ320" s="5"/>
      <c r="AS320" s="5"/>
      <c r="AT320" s="5"/>
    </row>
    <row r="321" spans="3:46" ht="15.75" hidden="1" customHeight="1">
      <c r="C321" s="11"/>
      <c r="D321" s="101"/>
      <c r="E321" s="11"/>
      <c r="F321" s="11"/>
      <c r="G321" s="11"/>
      <c r="H321" s="102"/>
      <c r="I321" s="134"/>
      <c r="J321" s="11"/>
      <c r="K321" s="11"/>
      <c r="L321" s="11"/>
      <c r="P321" s="11"/>
      <c r="Q321" s="101"/>
      <c r="R321" s="11"/>
      <c r="S321" s="11"/>
      <c r="T321" s="11"/>
      <c r="U321" s="11"/>
      <c r="V321" s="11"/>
      <c r="W321" s="102"/>
      <c r="X321" s="11"/>
      <c r="Y321" s="11"/>
      <c r="Z321" s="11"/>
      <c r="AA321" s="11"/>
      <c r="AB321" s="11"/>
      <c r="AC321" s="11"/>
      <c r="AD321" s="11"/>
      <c r="AE321" s="11"/>
      <c r="AF321" s="11"/>
      <c r="AG321" s="11"/>
      <c r="AH321" s="11"/>
      <c r="AI321" s="11"/>
      <c r="AJ321" s="11"/>
      <c r="AK321" s="11"/>
      <c r="AL321" s="102"/>
      <c r="AM321" s="102"/>
      <c r="AN321" s="11"/>
      <c r="AO321" s="11"/>
      <c r="AP321" s="5"/>
      <c r="AQ321" s="5"/>
      <c r="AS321" s="5"/>
      <c r="AT321" s="5"/>
    </row>
    <row r="322" spans="3:46" ht="15.75" hidden="1" customHeight="1">
      <c r="C322" s="11"/>
      <c r="D322" s="101"/>
      <c r="E322" s="11"/>
      <c r="F322" s="11"/>
      <c r="G322" s="11"/>
      <c r="H322" s="102"/>
      <c r="I322" s="134"/>
      <c r="J322" s="11"/>
      <c r="K322" s="11"/>
      <c r="L322" s="11"/>
      <c r="P322" s="11"/>
      <c r="Q322" s="101"/>
      <c r="R322" s="11"/>
      <c r="S322" s="11"/>
      <c r="T322" s="11"/>
      <c r="U322" s="11"/>
      <c r="V322" s="11"/>
      <c r="W322" s="102"/>
      <c r="X322" s="11"/>
      <c r="Y322" s="11"/>
      <c r="Z322" s="11"/>
      <c r="AA322" s="11"/>
      <c r="AB322" s="11"/>
      <c r="AC322" s="11"/>
      <c r="AD322" s="11"/>
      <c r="AE322" s="11"/>
      <c r="AF322" s="11"/>
      <c r="AG322" s="11"/>
      <c r="AH322" s="11"/>
      <c r="AI322" s="11"/>
      <c r="AJ322" s="11"/>
      <c r="AK322" s="11"/>
      <c r="AL322" s="102"/>
      <c r="AM322" s="102"/>
      <c r="AN322" s="11"/>
      <c r="AO322" s="11"/>
      <c r="AP322" s="5"/>
      <c r="AQ322" s="5"/>
      <c r="AS322" s="5"/>
      <c r="AT322" s="5"/>
    </row>
    <row r="323" spans="3:46" ht="15.75" hidden="1" customHeight="1">
      <c r="C323" s="11"/>
      <c r="D323" s="101"/>
      <c r="E323" s="11"/>
      <c r="F323" s="11"/>
      <c r="G323" s="11"/>
      <c r="H323" s="102"/>
      <c r="I323" s="134"/>
      <c r="J323" s="11"/>
      <c r="K323" s="11"/>
      <c r="L323" s="11"/>
      <c r="P323" s="11"/>
      <c r="Q323" s="101"/>
      <c r="R323" s="11"/>
      <c r="S323" s="11"/>
      <c r="T323" s="11"/>
      <c r="U323" s="11"/>
      <c r="V323" s="11"/>
      <c r="W323" s="102"/>
      <c r="X323" s="11"/>
      <c r="Y323" s="11"/>
      <c r="Z323" s="11"/>
      <c r="AA323" s="11"/>
      <c r="AB323" s="11"/>
      <c r="AC323" s="11"/>
      <c r="AD323" s="11"/>
      <c r="AE323" s="11"/>
      <c r="AF323" s="11"/>
      <c r="AG323" s="11"/>
      <c r="AH323" s="11"/>
      <c r="AI323" s="11"/>
      <c r="AJ323" s="11"/>
      <c r="AK323" s="11"/>
      <c r="AL323" s="102"/>
      <c r="AM323" s="102"/>
      <c r="AN323" s="11"/>
      <c r="AO323" s="11"/>
      <c r="AP323" s="5"/>
      <c r="AQ323" s="5"/>
      <c r="AS323" s="5"/>
      <c r="AT323" s="5"/>
    </row>
    <row r="324" spans="3:46" ht="15.75" hidden="1" customHeight="1">
      <c r="C324" s="11"/>
      <c r="D324" s="101"/>
      <c r="E324" s="11"/>
      <c r="F324" s="11"/>
      <c r="G324" s="11"/>
      <c r="H324" s="102"/>
      <c r="I324" s="134"/>
      <c r="J324" s="11"/>
      <c r="K324" s="11"/>
      <c r="L324" s="11"/>
      <c r="P324" s="11"/>
      <c r="Q324" s="101"/>
      <c r="R324" s="11"/>
      <c r="S324" s="11"/>
      <c r="T324" s="11"/>
      <c r="U324" s="11"/>
      <c r="V324" s="11"/>
      <c r="W324" s="102"/>
      <c r="X324" s="11"/>
      <c r="Y324" s="11"/>
      <c r="Z324" s="11"/>
      <c r="AA324" s="11"/>
      <c r="AB324" s="11"/>
      <c r="AC324" s="11"/>
      <c r="AD324" s="11"/>
      <c r="AE324" s="11"/>
      <c r="AF324" s="11"/>
      <c r="AG324" s="11"/>
      <c r="AH324" s="11"/>
      <c r="AI324" s="11"/>
      <c r="AJ324" s="11"/>
      <c r="AK324" s="11"/>
      <c r="AL324" s="102"/>
      <c r="AM324" s="102"/>
      <c r="AN324" s="11"/>
      <c r="AO324" s="11"/>
      <c r="AP324" s="5"/>
      <c r="AQ324" s="5"/>
      <c r="AS324" s="5"/>
      <c r="AT324" s="5"/>
    </row>
    <row r="325" spans="3:46" ht="15.75" hidden="1" customHeight="1">
      <c r="C325" s="11"/>
      <c r="D325" s="101"/>
      <c r="E325" s="11"/>
      <c r="F325" s="11"/>
      <c r="G325" s="11"/>
      <c r="H325" s="102"/>
      <c r="I325" s="134"/>
      <c r="J325" s="11"/>
      <c r="K325" s="11"/>
      <c r="L325" s="11"/>
      <c r="P325" s="11"/>
      <c r="Q325" s="101"/>
      <c r="R325" s="11"/>
      <c r="S325" s="11"/>
      <c r="T325" s="11"/>
      <c r="U325" s="11"/>
      <c r="V325" s="11"/>
      <c r="W325" s="102"/>
      <c r="X325" s="11"/>
      <c r="Y325" s="11"/>
      <c r="Z325" s="11"/>
      <c r="AA325" s="11"/>
      <c r="AB325" s="11"/>
      <c r="AC325" s="11"/>
      <c r="AD325" s="11"/>
      <c r="AE325" s="11"/>
      <c r="AF325" s="11"/>
      <c r="AG325" s="11"/>
      <c r="AH325" s="11"/>
      <c r="AI325" s="11"/>
      <c r="AJ325" s="11"/>
      <c r="AK325" s="11"/>
      <c r="AL325" s="102"/>
      <c r="AM325" s="102"/>
      <c r="AN325" s="11"/>
      <c r="AO325" s="11"/>
      <c r="AP325" s="5"/>
      <c r="AQ325" s="5"/>
      <c r="AS325" s="5"/>
      <c r="AT325" s="5"/>
    </row>
    <row r="326" spans="3:46" ht="15.75" hidden="1" customHeight="1">
      <c r="C326" s="11"/>
      <c r="D326" s="101"/>
      <c r="E326" s="11"/>
      <c r="F326" s="11"/>
      <c r="G326" s="11"/>
      <c r="H326" s="102"/>
      <c r="I326" s="134"/>
      <c r="J326" s="11"/>
      <c r="K326" s="11"/>
      <c r="L326" s="11"/>
      <c r="P326" s="11"/>
      <c r="Q326" s="101"/>
      <c r="R326" s="11"/>
      <c r="S326" s="11"/>
      <c r="T326" s="11"/>
      <c r="U326" s="11"/>
      <c r="V326" s="11"/>
      <c r="W326" s="102"/>
      <c r="X326" s="11"/>
      <c r="Y326" s="11"/>
      <c r="Z326" s="11"/>
      <c r="AA326" s="11"/>
      <c r="AB326" s="11"/>
      <c r="AC326" s="11"/>
      <c r="AD326" s="11"/>
      <c r="AE326" s="11"/>
      <c r="AF326" s="11"/>
      <c r="AG326" s="11"/>
      <c r="AH326" s="11"/>
      <c r="AI326" s="11"/>
      <c r="AJ326" s="11"/>
      <c r="AK326" s="11"/>
      <c r="AL326" s="102"/>
      <c r="AM326" s="102"/>
      <c r="AN326" s="11"/>
      <c r="AO326" s="11"/>
      <c r="AP326" s="5"/>
      <c r="AQ326" s="5"/>
      <c r="AS326" s="5"/>
      <c r="AT326" s="5"/>
    </row>
    <row r="327" spans="3:46" ht="15.75" hidden="1" customHeight="1">
      <c r="C327" s="11"/>
      <c r="D327" s="101"/>
      <c r="E327" s="11"/>
      <c r="F327" s="11"/>
      <c r="G327" s="11"/>
      <c r="H327" s="102"/>
      <c r="I327" s="134"/>
      <c r="J327" s="11"/>
      <c r="K327" s="11"/>
      <c r="L327" s="11"/>
      <c r="P327" s="11"/>
      <c r="Q327" s="101"/>
      <c r="R327" s="11"/>
      <c r="S327" s="11"/>
      <c r="T327" s="11"/>
      <c r="U327" s="11"/>
      <c r="V327" s="11"/>
      <c r="W327" s="102"/>
      <c r="X327" s="11"/>
      <c r="Y327" s="11"/>
      <c r="Z327" s="11"/>
      <c r="AA327" s="11"/>
      <c r="AB327" s="11"/>
      <c r="AC327" s="11"/>
      <c r="AD327" s="11"/>
      <c r="AE327" s="11"/>
      <c r="AF327" s="11"/>
      <c r="AG327" s="11"/>
      <c r="AH327" s="11"/>
      <c r="AI327" s="11"/>
      <c r="AJ327" s="11"/>
      <c r="AK327" s="11"/>
      <c r="AL327" s="102"/>
      <c r="AM327" s="102"/>
      <c r="AN327" s="11"/>
      <c r="AO327" s="11"/>
      <c r="AP327" s="5"/>
      <c r="AQ327" s="5"/>
      <c r="AS327" s="5"/>
      <c r="AT327" s="5"/>
    </row>
    <row r="328" spans="3:46" ht="15.75" hidden="1" customHeight="1">
      <c r="C328" s="11"/>
      <c r="D328" s="101"/>
      <c r="E328" s="11"/>
      <c r="F328" s="11"/>
      <c r="G328" s="11"/>
      <c r="H328" s="102"/>
      <c r="I328" s="134"/>
      <c r="J328" s="11"/>
      <c r="K328" s="11"/>
      <c r="L328" s="11"/>
      <c r="P328" s="11"/>
      <c r="Q328" s="101"/>
      <c r="R328" s="11"/>
      <c r="S328" s="11"/>
      <c r="T328" s="11"/>
      <c r="U328" s="11"/>
      <c r="V328" s="11"/>
      <c r="W328" s="102"/>
      <c r="X328" s="11"/>
      <c r="Y328" s="11"/>
      <c r="Z328" s="11"/>
      <c r="AA328" s="11"/>
      <c r="AB328" s="11"/>
      <c r="AC328" s="11"/>
      <c r="AD328" s="11"/>
      <c r="AE328" s="11"/>
      <c r="AF328" s="11"/>
      <c r="AG328" s="11"/>
      <c r="AH328" s="11"/>
      <c r="AI328" s="11"/>
      <c r="AJ328" s="11"/>
      <c r="AK328" s="11"/>
      <c r="AL328" s="102"/>
      <c r="AM328" s="102"/>
      <c r="AN328" s="11"/>
      <c r="AO328" s="11"/>
      <c r="AP328" s="5"/>
      <c r="AQ328" s="5"/>
      <c r="AS328" s="5"/>
      <c r="AT328" s="5"/>
    </row>
    <row r="329" spans="3:46" ht="15.75" hidden="1" customHeight="1">
      <c r="C329" s="11"/>
      <c r="D329" s="101"/>
      <c r="E329" s="11"/>
      <c r="F329" s="11"/>
      <c r="G329" s="11"/>
      <c r="H329" s="102"/>
      <c r="I329" s="134"/>
      <c r="J329" s="11"/>
      <c r="K329" s="11"/>
      <c r="L329" s="11"/>
      <c r="P329" s="11"/>
      <c r="Q329" s="101"/>
      <c r="R329" s="11"/>
      <c r="S329" s="11"/>
      <c r="T329" s="11"/>
      <c r="U329" s="11"/>
      <c r="V329" s="11"/>
      <c r="W329" s="102"/>
      <c r="X329" s="11"/>
      <c r="Y329" s="11"/>
      <c r="Z329" s="11"/>
      <c r="AA329" s="11"/>
      <c r="AB329" s="11"/>
      <c r="AC329" s="11"/>
      <c r="AD329" s="11"/>
      <c r="AE329" s="11"/>
      <c r="AF329" s="11"/>
      <c r="AG329" s="11"/>
      <c r="AH329" s="11"/>
      <c r="AI329" s="11"/>
      <c r="AJ329" s="11"/>
      <c r="AK329" s="11"/>
      <c r="AL329" s="102"/>
      <c r="AM329" s="102"/>
      <c r="AN329" s="11"/>
      <c r="AO329" s="11"/>
      <c r="AP329" s="5"/>
      <c r="AQ329" s="5"/>
      <c r="AS329" s="5"/>
      <c r="AT329" s="5"/>
    </row>
    <row r="330" spans="3:46" ht="15.75" hidden="1" customHeight="1">
      <c r="C330" s="11"/>
      <c r="D330" s="101"/>
      <c r="E330" s="11"/>
      <c r="F330" s="11"/>
      <c r="G330" s="11"/>
      <c r="H330" s="102"/>
      <c r="I330" s="134"/>
      <c r="J330" s="11"/>
      <c r="K330" s="11"/>
      <c r="L330" s="11"/>
      <c r="P330" s="11"/>
      <c r="Q330" s="101"/>
      <c r="R330" s="11"/>
      <c r="S330" s="11"/>
      <c r="T330" s="11"/>
      <c r="U330" s="11"/>
      <c r="V330" s="11"/>
      <c r="W330" s="102"/>
      <c r="X330" s="11"/>
      <c r="Y330" s="11"/>
      <c r="Z330" s="11"/>
      <c r="AA330" s="11"/>
      <c r="AB330" s="11"/>
      <c r="AC330" s="11"/>
      <c r="AD330" s="11"/>
      <c r="AE330" s="11"/>
      <c r="AF330" s="11"/>
      <c r="AG330" s="11"/>
      <c r="AH330" s="11"/>
      <c r="AI330" s="11"/>
      <c r="AJ330" s="11"/>
      <c r="AK330" s="11"/>
      <c r="AL330" s="102"/>
      <c r="AM330" s="102"/>
      <c r="AN330" s="11"/>
      <c r="AO330" s="11"/>
      <c r="AP330" s="5"/>
      <c r="AQ330" s="5"/>
      <c r="AS330" s="5"/>
      <c r="AT330" s="5"/>
    </row>
    <row r="331" spans="3:46" ht="15.75" hidden="1" customHeight="1">
      <c r="C331" s="11"/>
      <c r="D331" s="101"/>
      <c r="E331" s="11"/>
      <c r="F331" s="11"/>
      <c r="G331" s="11"/>
      <c r="H331" s="102"/>
      <c r="I331" s="134"/>
      <c r="J331" s="11"/>
      <c r="K331" s="11"/>
      <c r="L331" s="11"/>
      <c r="P331" s="11"/>
      <c r="Q331" s="101"/>
      <c r="R331" s="11"/>
      <c r="S331" s="11"/>
      <c r="T331" s="11"/>
      <c r="U331" s="11"/>
      <c r="V331" s="11"/>
      <c r="W331" s="102"/>
      <c r="X331" s="11"/>
      <c r="Y331" s="11"/>
      <c r="Z331" s="11"/>
      <c r="AA331" s="11"/>
      <c r="AB331" s="11"/>
      <c r="AC331" s="11"/>
      <c r="AD331" s="11"/>
      <c r="AE331" s="11"/>
      <c r="AF331" s="11"/>
      <c r="AG331" s="11"/>
      <c r="AH331" s="11"/>
      <c r="AI331" s="11"/>
      <c r="AJ331" s="11"/>
      <c r="AK331" s="11"/>
      <c r="AL331" s="102"/>
      <c r="AM331" s="102"/>
      <c r="AN331" s="11"/>
      <c r="AO331" s="11"/>
      <c r="AP331" s="5"/>
      <c r="AQ331" s="5"/>
      <c r="AS331" s="5"/>
      <c r="AT331" s="5"/>
    </row>
    <row r="332" spans="3:46" ht="15.75" hidden="1" customHeight="1">
      <c r="C332" s="11"/>
      <c r="D332" s="101"/>
      <c r="E332" s="11"/>
      <c r="F332" s="11"/>
      <c r="G332" s="11"/>
      <c r="H332" s="102"/>
      <c r="I332" s="134"/>
      <c r="J332" s="11"/>
      <c r="K332" s="11"/>
      <c r="L332" s="11"/>
      <c r="P332" s="11"/>
      <c r="Q332" s="101"/>
      <c r="R332" s="11"/>
      <c r="S332" s="11"/>
      <c r="T332" s="11"/>
      <c r="U332" s="11"/>
      <c r="V332" s="11"/>
      <c r="W332" s="102"/>
      <c r="X332" s="11"/>
      <c r="Y332" s="11"/>
      <c r="Z332" s="11"/>
      <c r="AA332" s="11"/>
      <c r="AB332" s="11"/>
      <c r="AC332" s="11"/>
      <c r="AD332" s="11"/>
      <c r="AE332" s="11"/>
      <c r="AF332" s="11"/>
      <c r="AG332" s="11"/>
      <c r="AH332" s="11"/>
      <c r="AI332" s="11"/>
      <c r="AJ332" s="11"/>
      <c r="AK332" s="11"/>
      <c r="AL332" s="102"/>
      <c r="AM332" s="102"/>
      <c r="AN332" s="11"/>
      <c r="AO332" s="11"/>
      <c r="AP332" s="5"/>
      <c r="AQ332" s="5"/>
      <c r="AS332" s="5"/>
      <c r="AT332" s="5"/>
    </row>
    <row r="333" spans="3:46" ht="15.75" hidden="1" customHeight="1">
      <c r="C333" s="11"/>
      <c r="D333" s="101"/>
      <c r="E333" s="11"/>
      <c r="F333" s="11"/>
      <c r="G333" s="11"/>
      <c r="H333" s="102"/>
      <c r="I333" s="134"/>
      <c r="J333" s="11"/>
      <c r="K333" s="11"/>
      <c r="L333" s="11"/>
      <c r="P333" s="11"/>
      <c r="Q333" s="101"/>
      <c r="R333" s="11"/>
      <c r="S333" s="11"/>
      <c r="T333" s="11"/>
      <c r="U333" s="11"/>
      <c r="V333" s="11"/>
      <c r="W333" s="102"/>
      <c r="X333" s="11"/>
      <c r="Y333" s="11"/>
      <c r="Z333" s="11"/>
      <c r="AA333" s="11"/>
      <c r="AB333" s="11"/>
      <c r="AC333" s="11"/>
      <c r="AD333" s="11"/>
      <c r="AE333" s="11"/>
      <c r="AF333" s="11"/>
      <c r="AG333" s="11"/>
      <c r="AH333" s="11"/>
      <c r="AI333" s="11"/>
      <c r="AJ333" s="11"/>
      <c r="AK333" s="11"/>
      <c r="AL333" s="102"/>
      <c r="AM333" s="102"/>
      <c r="AN333" s="11"/>
      <c r="AO333" s="11"/>
      <c r="AP333" s="5"/>
      <c r="AQ333" s="5"/>
      <c r="AS333" s="5"/>
      <c r="AT333" s="5"/>
    </row>
    <row r="334" spans="3:46" ht="15.75" hidden="1" customHeight="1">
      <c r="C334" s="11"/>
      <c r="D334" s="101"/>
      <c r="E334" s="11"/>
      <c r="F334" s="11"/>
      <c r="G334" s="11"/>
      <c r="H334" s="102"/>
      <c r="I334" s="134"/>
      <c r="J334" s="11"/>
      <c r="K334" s="11"/>
      <c r="L334" s="11"/>
      <c r="P334" s="11"/>
      <c r="Q334" s="101"/>
      <c r="R334" s="11"/>
      <c r="S334" s="11"/>
      <c r="T334" s="11"/>
      <c r="U334" s="11"/>
      <c r="V334" s="11"/>
      <c r="W334" s="102"/>
      <c r="X334" s="11"/>
      <c r="Y334" s="11"/>
      <c r="Z334" s="11"/>
      <c r="AA334" s="11"/>
      <c r="AB334" s="11"/>
      <c r="AC334" s="11"/>
      <c r="AD334" s="11"/>
      <c r="AE334" s="11"/>
      <c r="AF334" s="11"/>
      <c r="AG334" s="11"/>
      <c r="AH334" s="11"/>
      <c r="AI334" s="11"/>
      <c r="AJ334" s="11"/>
      <c r="AK334" s="11"/>
      <c r="AL334" s="102"/>
      <c r="AM334" s="102"/>
      <c r="AN334" s="11"/>
      <c r="AO334" s="11"/>
      <c r="AP334" s="5"/>
      <c r="AQ334" s="5"/>
      <c r="AS334" s="5"/>
      <c r="AT334" s="5"/>
    </row>
    <row r="335" spans="3:46" ht="15.75" hidden="1" customHeight="1">
      <c r="C335" s="11"/>
      <c r="D335" s="101"/>
      <c r="E335" s="11"/>
      <c r="F335" s="11"/>
      <c r="G335" s="11"/>
      <c r="H335" s="102"/>
      <c r="I335" s="134"/>
      <c r="J335" s="11"/>
      <c r="K335" s="11"/>
      <c r="L335" s="11"/>
      <c r="P335" s="11"/>
      <c r="Q335" s="101"/>
      <c r="R335" s="11"/>
      <c r="S335" s="11"/>
      <c r="T335" s="11"/>
      <c r="U335" s="11"/>
      <c r="V335" s="11"/>
      <c r="W335" s="102"/>
      <c r="X335" s="11"/>
      <c r="Y335" s="11"/>
      <c r="Z335" s="11"/>
      <c r="AA335" s="11"/>
      <c r="AB335" s="11"/>
      <c r="AC335" s="11"/>
      <c r="AD335" s="11"/>
      <c r="AE335" s="11"/>
      <c r="AF335" s="11"/>
      <c r="AG335" s="11"/>
      <c r="AH335" s="11"/>
      <c r="AI335" s="11"/>
      <c r="AJ335" s="11"/>
      <c r="AK335" s="11"/>
      <c r="AL335" s="102"/>
      <c r="AM335" s="102"/>
      <c r="AN335" s="11"/>
      <c r="AO335" s="11"/>
      <c r="AP335" s="5"/>
      <c r="AQ335" s="5"/>
      <c r="AS335" s="5"/>
      <c r="AT335" s="5"/>
    </row>
    <row r="336" spans="3:46" ht="15.75" hidden="1" customHeight="1">
      <c r="C336" s="11"/>
      <c r="D336" s="101"/>
      <c r="E336" s="11"/>
      <c r="F336" s="11"/>
      <c r="G336" s="11"/>
      <c r="H336" s="102"/>
      <c r="I336" s="134"/>
      <c r="J336" s="11"/>
      <c r="K336" s="11"/>
      <c r="L336" s="11"/>
      <c r="P336" s="11"/>
      <c r="Q336" s="101"/>
      <c r="R336" s="11"/>
      <c r="S336" s="11"/>
      <c r="T336" s="11"/>
      <c r="U336" s="11"/>
      <c r="V336" s="11"/>
      <c r="W336" s="102"/>
      <c r="X336" s="11"/>
      <c r="Y336" s="11"/>
      <c r="Z336" s="11"/>
      <c r="AA336" s="11"/>
      <c r="AB336" s="11"/>
      <c r="AC336" s="11"/>
      <c r="AD336" s="11"/>
      <c r="AE336" s="11"/>
      <c r="AF336" s="11"/>
      <c r="AG336" s="11"/>
      <c r="AH336" s="11"/>
      <c r="AI336" s="11"/>
      <c r="AJ336" s="11"/>
      <c r="AK336" s="11"/>
      <c r="AL336" s="102"/>
      <c r="AM336" s="102"/>
      <c r="AN336" s="11"/>
      <c r="AO336" s="11"/>
      <c r="AP336" s="5"/>
      <c r="AQ336" s="5"/>
      <c r="AS336" s="5"/>
      <c r="AT336" s="5"/>
    </row>
    <row r="337" spans="3:46" ht="15.75" hidden="1" customHeight="1">
      <c r="C337" s="11"/>
      <c r="D337" s="101"/>
      <c r="E337" s="11"/>
      <c r="F337" s="11"/>
      <c r="G337" s="11"/>
      <c r="H337" s="102"/>
      <c r="I337" s="134"/>
      <c r="J337" s="11"/>
      <c r="K337" s="11"/>
      <c r="L337" s="11"/>
      <c r="P337" s="11"/>
      <c r="Q337" s="101"/>
      <c r="R337" s="11"/>
      <c r="S337" s="11"/>
      <c r="T337" s="11"/>
      <c r="U337" s="11"/>
      <c r="V337" s="11"/>
      <c r="W337" s="102"/>
      <c r="X337" s="11"/>
      <c r="Y337" s="11"/>
      <c r="Z337" s="11"/>
      <c r="AA337" s="11"/>
      <c r="AB337" s="11"/>
      <c r="AC337" s="11"/>
      <c r="AD337" s="11"/>
      <c r="AE337" s="11"/>
      <c r="AF337" s="11"/>
      <c r="AG337" s="11"/>
      <c r="AH337" s="11"/>
      <c r="AI337" s="11"/>
      <c r="AJ337" s="11"/>
      <c r="AK337" s="11"/>
      <c r="AL337" s="102"/>
      <c r="AM337" s="102"/>
      <c r="AN337" s="11"/>
      <c r="AO337" s="11"/>
      <c r="AP337" s="5"/>
      <c r="AQ337" s="5"/>
      <c r="AS337" s="5"/>
      <c r="AT337" s="5"/>
    </row>
    <row r="338" spans="3:46" ht="15.75" hidden="1" customHeight="1">
      <c r="C338" s="11"/>
      <c r="D338" s="101"/>
      <c r="E338" s="11"/>
      <c r="F338" s="11"/>
      <c r="G338" s="11"/>
      <c r="H338" s="102"/>
      <c r="I338" s="134"/>
      <c r="J338" s="11"/>
      <c r="K338" s="11"/>
      <c r="L338" s="11"/>
      <c r="P338" s="11"/>
      <c r="Q338" s="101"/>
      <c r="R338" s="11"/>
      <c r="S338" s="11"/>
      <c r="T338" s="11"/>
      <c r="U338" s="11"/>
      <c r="V338" s="11"/>
      <c r="W338" s="102"/>
      <c r="X338" s="11"/>
      <c r="Y338" s="11"/>
      <c r="Z338" s="11"/>
      <c r="AA338" s="11"/>
      <c r="AB338" s="11"/>
      <c r="AC338" s="11"/>
      <c r="AD338" s="11"/>
      <c r="AE338" s="11"/>
      <c r="AF338" s="11"/>
      <c r="AG338" s="11"/>
      <c r="AH338" s="11"/>
      <c r="AI338" s="11"/>
      <c r="AJ338" s="11"/>
      <c r="AK338" s="11"/>
      <c r="AL338" s="102"/>
      <c r="AM338" s="102"/>
      <c r="AN338" s="11"/>
      <c r="AO338" s="11"/>
      <c r="AP338" s="5"/>
      <c r="AQ338" s="5"/>
      <c r="AS338" s="5"/>
      <c r="AT338" s="5"/>
    </row>
    <row r="339" spans="3:46" ht="15.75" hidden="1" customHeight="1">
      <c r="C339" s="11"/>
      <c r="D339" s="101"/>
      <c r="E339" s="11"/>
      <c r="F339" s="11"/>
      <c r="G339" s="11"/>
      <c r="H339" s="102"/>
      <c r="I339" s="134"/>
      <c r="J339" s="11"/>
      <c r="K339" s="11"/>
      <c r="L339" s="11"/>
      <c r="P339" s="11"/>
      <c r="Q339" s="101"/>
      <c r="R339" s="11"/>
      <c r="S339" s="11"/>
      <c r="T339" s="11"/>
      <c r="U339" s="11"/>
      <c r="V339" s="11"/>
      <c r="W339" s="102"/>
      <c r="X339" s="11"/>
      <c r="Y339" s="11"/>
      <c r="Z339" s="11"/>
      <c r="AA339" s="11"/>
      <c r="AB339" s="11"/>
      <c r="AC339" s="11"/>
      <c r="AD339" s="11"/>
      <c r="AE339" s="11"/>
      <c r="AF339" s="11"/>
      <c r="AG339" s="11"/>
      <c r="AH339" s="11"/>
      <c r="AI339" s="11"/>
      <c r="AJ339" s="11"/>
      <c r="AK339" s="11"/>
      <c r="AL339" s="102"/>
      <c r="AM339" s="102"/>
      <c r="AN339" s="11"/>
      <c r="AO339" s="11"/>
      <c r="AP339" s="5"/>
      <c r="AQ339" s="5"/>
      <c r="AS339" s="5"/>
      <c r="AT339" s="5"/>
    </row>
    <row r="340" spans="3:46" ht="15.75" hidden="1" customHeight="1">
      <c r="C340" s="11"/>
      <c r="D340" s="101"/>
      <c r="E340" s="11"/>
      <c r="F340" s="11"/>
      <c r="G340" s="11"/>
      <c r="H340" s="102"/>
      <c r="I340" s="134"/>
      <c r="J340" s="11"/>
      <c r="K340" s="11"/>
      <c r="L340" s="11"/>
      <c r="P340" s="11"/>
      <c r="Q340" s="101"/>
      <c r="R340" s="11"/>
      <c r="S340" s="11"/>
      <c r="T340" s="11"/>
      <c r="U340" s="11"/>
      <c r="V340" s="11"/>
      <c r="W340" s="102"/>
      <c r="X340" s="11"/>
      <c r="Y340" s="11"/>
      <c r="Z340" s="11"/>
      <c r="AA340" s="11"/>
      <c r="AB340" s="11"/>
      <c r="AC340" s="11"/>
      <c r="AD340" s="11"/>
      <c r="AE340" s="11"/>
      <c r="AF340" s="11"/>
      <c r="AG340" s="11"/>
      <c r="AH340" s="11"/>
      <c r="AI340" s="11"/>
      <c r="AJ340" s="11"/>
      <c r="AK340" s="11"/>
      <c r="AL340" s="102"/>
      <c r="AM340" s="102"/>
      <c r="AN340" s="11"/>
      <c r="AO340" s="11"/>
      <c r="AP340" s="5"/>
      <c r="AQ340" s="5"/>
      <c r="AS340" s="5"/>
      <c r="AT340" s="5"/>
    </row>
    <row r="341" spans="3:46" ht="15.75" hidden="1" customHeight="1">
      <c r="C341" s="11"/>
      <c r="D341" s="101"/>
      <c r="E341" s="11"/>
      <c r="F341" s="11"/>
      <c r="G341" s="11"/>
      <c r="H341" s="102"/>
      <c r="I341" s="134"/>
      <c r="J341" s="11"/>
      <c r="K341" s="11"/>
      <c r="L341" s="11"/>
      <c r="P341" s="11"/>
      <c r="Q341" s="101"/>
      <c r="R341" s="11"/>
      <c r="S341" s="11"/>
      <c r="T341" s="11"/>
      <c r="U341" s="11"/>
      <c r="V341" s="11"/>
      <c r="W341" s="102"/>
      <c r="X341" s="11"/>
      <c r="Y341" s="11"/>
      <c r="Z341" s="11"/>
      <c r="AA341" s="11"/>
      <c r="AB341" s="11"/>
      <c r="AC341" s="11"/>
      <c r="AD341" s="11"/>
      <c r="AE341" s="11"/>
      <c r="AF341" s="11"/>
      <c r="AG341" s="11"/>
      <c r="AH341" s="11"/>
      <c r="AI341" s="11"/>
      <c r="AJ341" s="11"/>
      <c r="AK341" s="11"/>
      <c r="AL341" s="102"/>
      <c r="AM341" s="102"/>
      <c r="AN341" s="11"/>
      <c r="AO341" s="11"/>
      <c r="AP341" s="5"/>
      <c r="AQ341" s="5"/>
      <c r="AS341" s="5"/>
      <c r="AT341" s="5"/>
    </row>
    <row r="342" spans="3:46" ht="15.75" hidden="1" customHeight="1">
      <c r="C342" s="11"/>
      <c r="D342" s="101"/>
      <c r="E342" s="11"/>
      <c r="F342" s="11"/>
      <c r="G342" s="11"/>
      <c r="H342" s="102"/>
      <c r="I342" s="134"/>
      <c r="J342" s="11"/>
      <c r="K342" s="11"/>
      <c r="L342" s="11"/>
      <c r="P342" s="11"/>
      <c r="Q342" s="101"/>
      <c r="R342" s="11"/>
      <c r="S342" s="11"/>
      <c r="T342" s="11"/>
      <c r="U342" s="11"/>
      <c r="V342" s="11"/>
      <c r="W342" s="102"/>
      <c r="X342" s="11"/>
      <c r="Y342" s="11"/>
      <c r="Z342" s="11"/>
      <c r="AA342" s="11"/>
      <c r="AB342" s="11"/>
      <c r="AC342" s="11"/>
      <c r="AD342" s="11"/>
      <c r="AE342" s="11"/>
      <c r="AF342" s="11"/>
      <c r="AG342" s="11"/>
      <c r="AH342" s="11"/>
      <c r="AI342" s="11"/>
      <c r="AJ342" s="11"/>
      <c r="AK342" s="11"/>
      <c r="AL342" s="102"/>
      <c r="AM342" s="102"/>
      <c r="AN342" s="11"/>
      <c r="AO342" s="11"/>
      <c r="AP342" s="5"/>
      <c r="AQ342" s="5"/>
      <c r="AS342" s="5"/>
      <c r="AT342" s="5"/>
    </row>
    <row r="343" spans="3:46" ht="15.75" hidden="1" customHeight="1">
      <c r="C343" s="11"/>
      <c r="D343" s="101"/>
      <c r="E343" s="11"/>
      <c r="F343" s="11"/>
      <c r="G343" s="11"/>
      <c r="H343" s="102"/>
      <c r="I343" s="134"/>
      <c r="J343" s="11"/>
      <c r="K343" s="11"/>
      <c r="L343" s="11"/>
      <c r="P343" s="11"/>
      <c r="Q343" s="101"/>
      <c r="R343" s="11"/>
      <c r="S343" s="11"/>
      <c r="T343" s="11"/>
      <c r="U343" s="11"/>
      <c r="V343" s="11"/>
      <c r="W343" s="102"/>
      <c r="X343" s="11"/>
      <c r="Y343" s="11"/>
      <c r="Z343" s="11"/>
      <c r="AA343" s="11"/>
      <c r="AB343" s="11"/>
      <c r="AC343" s="11"/>
      <c r="AD343" s="11"/>
      <c r="AE343" s="11"/>
      <c r="AF343" s="11"/>
      <c r="AG343" s="11"/>
      <c r="AH343" s="11"/>
      <c r="AI343" s="11"/>
      <c r="AJ343" s="11"/>
      <c r="AK343" s="11"/>
      <c r="AL343" s="102"/>
      <c r="AM343" s="102"/>
      <c r="AN343" s="11"/>
      <c r="AO343" s="11"/>
      <c r="AP343" s="5"/>
      <c r="AQ343" s="5"/>
      <c r="AS343" s="5"/>
      <c r="AT343" s="5"/>
    </row>
    <row r="344" spans="3:46" ht="15.75" hidden="1" customHeight="1">
      <c r="C344" s="11"/>
      <c r="D344" s="101"/>
      <c r="E344" s="11"/>
      <c r="F344" s="11"/>
      <c r="G344" s="11"/>
      <c r="H344" s="102"/>
      <c r="I344" s="134"/>
      <c r="J344" s="11"/>
      <c r="K344" s="11"/>
      <c r="L344" s="11"/>
      <c r="P344" s="11"/>
      <c r="Q344" s="101"/>
      <c r="R344" s="11"/>
      <c r="S344" s="11"/>
      <c r="T344" s="11"/>
      <c r="U344" s="11"/>
      <c r="V344" s="11"/>
      <c r="W344" s="102"/>
      <c r="X344" s="11"/>
      <c r="Y344" s="11"/>
      <c r="Z344" s="11"/>
      <c r="AA344" s="11"/>
      <c r="AB344" s="11"/>
      <c r="AC344" s="11"/>
      <c r="AD344" s="11"/>
      <c r="AE344" s="11"/>
      <c r="AF344" s="11"/>
      <c r="AG344" s="11"/>
      <c r="AH344" s="11"/>
      <c r="AI344" s="11"/>
      <c r="AJ344" s="11"/>
      <c r="AK344" s="11"/>
      <c r="AL344" s="102"/>
      <c r="AM344" s="102"/>
      <c r="AN344" s="11"/>
      <c r="AO344" s="11"/>
      <c r="AP344" s="5"/>
      <c r="AQ344" s="5"/>
      <c r="AS344" s="5"/>
      <c r="AT344" s="5"/>
    </row>
    <row r="345" spans="3:46" ht="15.75" hidden="1" customHeight="1">
      <c r="C345" s="11"/>
      <c r="D345" s="101"/>
      <c r="E345" s="11"/>
      <c r="F345" s="11"/>
      <c r="G345" s="11"/>
      <c r="H345" s="102"/>
      <c r="I345" s="134"/>
      <c r="J345" s="11"/>
      <c r="K345" s="11"/>
      <c r="L345" s="11"/>
      <c r="P345" s="11"/>
      <c r="Q345" s="101"/>
      <c r="R345" s="11"/>
      <c r="S345" s="11"/>
      <c r="T345" s="11"/>
      <c r="U345" s="11"/>
      <c r="V345" s="11"/>
      <c r="W345" s="102"/>
      <c r="X345" s="11"/>
      <c r="Y345" s="11"/>
      <c r="Z345" s="11"/>
      <c r="AA345" s="11"/>
      <c r="AB345" s="11"/>
      <c r="AC345" s="11"/>
      <c r="AD345" s="11"/>
      <c r="AE345" s="11"/>
      <c r="AF345" s="11"/>
      <c r="AG345" s="11"/>
      <c r="AH345" s="11"/>
      <c r="AI345" s="11"/>
      <c r="AJ345" s="11"/>
      <c r="AK345" s="11"/>
      <c r="AL345" s="102"/>
      <c r="AM345" s="102"/>
      <c r="AN345" s="11"/>
      <c r="AO345" s="11"/>
      <c r="AP345" s="5"/>
      <c r="AQ345" s="5"/>
      <c r="AS345" s="5"/>
      <c r="AT345" s="5"/>
    </row>
    <row r="346" spans="3:46" ht="15.75" hidden="1" customHeight="1">
      <c r="C346" s="11"/>
      <c r="D346" s="101"/>
      <c r="E346" s="11"/>
      <c r="F346" s="11"/>
      <c r="G346" s="11"/>
      <c r="H346" s="102"/>
      <c r="I346" s="134"/>
      <c r="J346" s="11"/>
      <c r="K346" s="11"/>
      <c r="L346" s="11"/>
      <c r="P346" s="11"/>
      <c r="Q346" s="101"/>
      <c r="R346" s="11"/>
      <c r="S346" s="11"/>
      <c r="T346" s="11"/>
      <c r="U346" s="11"/>
      <c r="V346" s="11"/>
      <c r="W346" s="102"/>
      <c r="X346" s="11"/>
      <c r="Y346" s="11"/>
      <c r="Z346" s="11"/>
      <c r="AA346" s="11"/>
      <c r="AB346" s="11"/>
      <c r="AC346" s="11"/>
      <c r="AD346" s="11"/>
      <c r="AE346" s="11"/>
      <c r="AF346" s="11"/>
      <c r="AG346" s="11"/>
      <c r="AH346" s="11"/>
      <c r="AI346" s="11"/>
      <c r="AJ346" s="11"/>
      <c r="AK346" s="11"/>
      <c r="AL346" s="102"/>
      <c r="AM346" s="102"/>
      <c r="AN346" s="11"/>
      <c r="AO346" s="11"/>
      <c r="AP346" s="5"/>
      <c r="AQ346" s="5"/>
      <c r="AS346" s="5"/>
      <c r="AT346" s="5"/>
    </row>
    <row r="347" spans="3:46" ht="15.75" hidden="1" customHeight="1">
      <c r="C347" s="11"/>
      <c r="D347" s="101"/>
      <c r="E347" s="11"/>
      <c r="F347" s="11"/>
      <c r="G347" s="11"/>
      <c r="H347" s="102"/>
      <c r="I347" s="134"/>
      <c r="J347" s="11"/>
      <c r="K347" s="11"/>
      <c r="L347" s="11"/>
      <c r="P347" s="11"/>
      <c r="Q347" s="101"/>
      <c r="R347" s="11"/>
      <c r="S347" s="11"/>
      <c r="T347" s="11"/>
      <c r="U347" s="11"/>
      <c r="V347" s="11"/>
      <c r="W347" s="102"/>
      <c r="X347" s="11"/>
      <c r="Y347" s="11"/>
      <c r="Z347" s="11"/>
      <c r="AA347" s="11"/>
      <c r="AB347" s="11"/>
      <c r="AC347" s="11"/>
      <c r="AD347" s="11"/>
      <c r="AE347" s="11"/>
      <c r="AF347" s="11"/>
      <c r="AG347" s="11"/>
      <c r="AH347" s="11"/>
      <c r="AI347" s="11"/>
      <c r="AJ347" s="11"/>
      <c r="AK347" s="11"/>
      <c r="AL347" s="102"/>
      <c r="AM347" s="102"/>
      <c r="AN347" s="11"/>
      <c r="AO347" s="11"/>
      <c r="AP347" s="5"/>
      <c r="AQ347" s="5"/>
      <c r="AS347" s="5"/>
      <c r="AT347" s="5"/>
    </row>
    <row r="348" spans="3:46" ht="15.75" hidden="1" customHeight="1">
      <c r="C348" s="11"/>
      <c r="D348" s="101"/>
      <c r="E348" s="11"/>
      <c r="F348" s="11"/>
      <c r="G348" s="11"/>
      <c r="H348" s="102"/>
      <c r="I348" s="134"/>
      <c r="J348" s="11"/>
      <c r="K348" s="11"/>
      <c r="L348" s="11"/>
      <c r="P348" s="11"/>
      <c r="Q348" s="101"/>
      <c r="R348" s="11"/>
      <c r="S348" s="11"/>
      <c r="T348" s="11"/>
      <c r="U348" s="11"/>
      <c r="V348" s="11"/>
      <c r="W348" s="102"/>
      <c r="X348" s="11"/>
      <c r="Y348" s="11"/>
      <c r="Z348" s="11"/>
      <c r="AA348" s="11"/>
      <c r="AB348" s="11"/>
      <c r="AC348" s="11"/>
      <c r="AD348" s="11"/>
      <c r="AE348" s="11"/>
      <c r="AF348" s="11"/>
      <c r="AG348" s="11"/>
      <c r="AH348" s="11"/>
      <c r="AI348" s="11"/>
      <c r="AJ348" s="11"/>
      <c r="AK348" s="11"/>
      <c r="AL348" s="102"/>
      <c r="AM348" s="102"/>
      <c r="AN348" s="11"/>
      <c r="AO348" s="11"/>
      <c r="AP348" s="5"/>
      <c r="AQ348" s="5"/>
      <c r="AS348" s="5"/>
      <c r="AT348" s="5"/>
    </row>
    <row r="349" spans="3:46" ht="15.75" hidden="1" customHeight="1">
      <c r="C349" s="11"/>
      <c r="D349" s="101"/>
      <c r="E349" s="11"/>
      <c r="F349" s="11"/>
      <c r="G349" s="11"/>
      <c r="H349" s="102"/>
      <c r="I349" s="134"/>
      <c r="J349" s="11"/>
      <c r="K349" s="11"/>
      <c r="L349" s="11"/>
      <c r="P349" s="11"/>
      <c r="Q349" s="101"/>
      <c r="R349" s="11"/>
      <c r="S349" s="11"/>
      <c r="T349" s="11"/>
      <c r="U349" s="11"/>
      <c r="V349" s="11"/>
      <c r="W349" s="102"/>
      <c r="X349" s="11"/>
      <c r="Y349" s="11"/>
      <c r="Z349" s="11"/>
      <c r="AA349" s="11"/>
      <c r="AB349" s="11"/>
      <c r="AC349" s="11"/>
      <c r="AD349" s="11"/>
      <c r="AE349" s="11"/>
      <c r="AF349" s="11"/>
      <c r="AG349" s="11"/>
      <c r="AH349" s="11"/>
      <c r="AI349" s="11"/>
      <c r="AJ349" s="11"/>
      <c r="AK349" s="11"/>
      <c r="AL349" s="102"/>
      <c r="AM349" s="102"/>
      <c r="AN349" s="11"/>
      <c r="AO349" s="11"/>
      <c r="AP349" s="5"/>
      <c r="AQ349" s="5"/>
      <c r="AS349" s="5"/>
      <c r="AT349" s="5"/>
    </row>
    <row r="350" spans="3:46" ht="15.75" hidden="1" customHeight="1">
      <c r="C350" s="11"/>
      <c r="D350" s="101"/>
      <c r="E350" s="11"/>
      <c r="F350" s="11"/>
      <c r="G350" s="11"/>
      <c r="H350" s="102"/>
      <c r="I350" s="134"/>
      <c r="J350" s="11"/>
      <c r="K350" s="11"/>
      <c r="L350" s="11"/>
      <c r="P350" s="11"/>
      <c r="Q350" s="101"/>
      <c r="R350" s="11"/>
      <c r="S350" s="11"/>
      <c r="T350" s="11"/>
      <c r="U350" s="11"/>
      <c r="V350" s="11"/>
      <c r="W350" s="102"/>
      <c r="X350" s="11"/>
      <c r="Y350" s="11"/>
      <c r="Z350" s="11"/>
      <c r="AA350" s="11"/>
      <c r="AB350" s="11"/>
      <c r="AC350" s="11"/>
      <c r="AD350" s="11"/>
      <c r="AE350" s="11"/>
      <c r="AF350" s="11"/>
      <c r="AG350" s="11"/>
      <c r="AH350" s="11"/>
      <c r="AI350" s="11"/>
      <c r="AJ350" s="11"/>
      <c r="AK350" s="11"/>
      <c r="AL350" s="102"/>
      <c r="AM350" s="102"/>
      <c r="AN350" s="11"/>
      <c r="AO350" s="11"/>
      <c r="AP350" s="5"/>
      <c r="AQ350" s="5"/>
      <c r="AS350" s="5"/>
      <c r="AT350" s="5"/>
    </row>
    <row r="351" spans="3:46" ht="15.75" hidden="1" customHeight="1">
      <c r="C351" s="11"/>
      <c r="D351" s="101"/>
      <c r="E351" s="11"/>
      <c r="F351" s="11"/>
      <c r="G351" s="11"/>
      <c r="H351" s="102"/>
      <c r="I351" s="134"/>
      <c r="J351" s="11"/>
      <c r="K351" s="11"/>
      <c r="L351" s="11"/>
      <c r="P351" s="11"/>
      <c r="Q351" s="101"/>
      <c r="R351" s="11"/>
      <c r="S351" s="11"/>
      <c r="T351" s="11"/>
      <c r="U351" s="11"/>
      <c r="V351" s="11"/>
      <c r="W351" s="102"/>
      <c r="X351" s="11"/>
      <c r="Y351" s="11"/>
      <c r="Z351" s="11"/>
      <c r="AA351" s="11"/>
      <c r="AB351" s="11"/>
      <c r="AC351" s="11"/>
      <c r="AD351" s="11"/>
      <c r="AE351" s="11"/>
      <c r="AF351" s="11"/>
      <c r="AG351" s="11"/>
      <c r="AH351" s="11"/>
      <c r="AI351" s="11"/>
      <c r="AJ351" s="11"/>
      <c r="AK351" s="11"/>
      <c r="AL351" s="102"/>
      <c r="AM351" s="102"/>
      <c r="AN351" s="11"/>
      <c r="AO351" s="11"/>
      <c r="AP351" s="5"/>
      <c r="AQ351" s="5"/>
      <c r="AS351" s="5"/>
      <c r="AT351" s="5"/>
    </row>
    <row r="352" spans="3:46" ht="15.75" hidden="1" customHeight="1">
      <c r="C352" s="11"/>
      <c r="D352" s="101"/>
      <c r="E352" s="11"/>
      <c r="F352" s="11"/>
      <c r="G352" s="11"/>
      <c r="H352" s="102"/>
      <c r="I352" s="134"/>
      <c r="J352" s="11"/>
      <c r="K352" s="11"/>
      <c r="L352" s="11"/>
      <c r="P352" s="11"/>
      <c r="Q352" s="101"/>
      <c r="R352" s="11"/>
      <c r="S352" s="11"/>
      <c r="T352" s="11"/>
      <c r="U352" s="11"/>
      <c r="V352" s="11"/>
      <c r="W352" s="102"/>
      <c r="X352" s="11"/>
      <c r="Y352" s="11"/>
      <c r="Z352" s="11"/>
      <c r="AA352" s="11"/>
      <c r="AB352" s="11"/>
      <c r="AC352" s="11"/>
      <c r="AD352" s="11"/>
      <c r="AE352" s="11"/>
      <c r="AF352" s="11"/>
      <c r="AG352" s="11"/>
      <c r="AH352" s="11"/>
      <c r="AI352" s="11"/>
      <c r="AJ352" s="11"/>
      <c r="AK352" s="11"/>
      <c r="AL352" s="102"/>
      <c r="AM352" s="102"/>
      <c r="AN352" s="11"/>
      <c r="AO352" s="11"/>
      <c r="AP352" s="5"/>
      <c r="AQ352" s="5"/>
      <c r="AS352" s="5"/>
      <c r="AT352" s="5"/>
    </row>
    <row r="353" spans="3:46" ht="15.75" hidden="1" customHeight="1">
      <c r="C353" s="11"/>
      <c r="D353" s="101"/>
      <c r="E353" s="11"/>
      <c r="F353" s="11"/>
      <c r="G353" s="11"/>
      <c r="H353" s="102"/>
      <c r="I353" s="134"/>
      <c r="J353" s="11"/>
      <c r="K353" s="11"/>
      <c r="L353" s="11"/>
      <c r="P353" s="11"/>
      <c r="Q353" s="101"/>
      <c r="R353" s="11"/>
      <c r="S353" s="11"/>
      <c r="T353" s="11"/>
      <c r="U353" s="11"/>
      <c r="V353" s="11"/>
      <c r="W353" s="102"/>
      <c r="X353" s="11"/>
      <c r="Y353" s="11"/>
      <c r="Z353" s="11"/>
      <c r="AA353" s="11"/>
      <c r="AB353" s="11"/>
      <c r="AC353" s="11"/>
      <c r="AD353" s="11"/>
      <c r="AE353" s="11"/>
      <c r="AF353" s="11"/>
      <c r="AG353" s="11"/>
      <c r="AH353" s="11"/>
      <c r="AI353" s="11"/>
      <c r="AJ353" s="11"/>
      <c r="AK353" s="11"/>
      <c r="AL353" s="102"/>
      <c r="AM353" s="102"/>
      <c r="AN353" s="11"/>
      <c r="AO353" s="11"/>
      <c r="AP353" s="5"/>
      <c r="AQ353" s="5"/>
      <c r="AS353" s="5"/>
      <c r="AT353" s="5"/>
    </row>
    <row r="354" spans="3:46" ht="15.75" hidden="1" customHeight="1">
      <c r="C354" s="11"/>
      <c r="D354" s="101"/>
      <c r="E354" s="11"/>
      <c r="F354" s="11"/>
      <c r="G354" s="11"/>
      <c r="H354" s="102"/>
      <c r="I354" s="134"/>
      <c r="J354" s="11"/>
      <c r="K354" s="11"/>
      <c r="L354" s="11"/>
      <c r="P354" s="11"/>
      <c r="Q354" s="101"/>
      <c r="R354" s="11"/>
      <c r="S354" s="11"/>
      <c r="T354" s="11"/>
      <c r="U354" s="11"/>
      <c r="V354" s="11"/>
      <c r="W354" s="102"/>
      <c r="X354" s="11"/>
      <c r="Y354" s="11"/>
      <c r="Z354" s="11"/>
      <c r="AA354" s="11"/>
      <c r="AB354" s="11"/>
      <c r="AC354" s="11"/>
      <c r="AD354" s="11"/>
      <c r="AE354" s="11"/>
      <c r="AF354" s="11"/>
      <c r="AG354" s="11"/>
      <c r="AH354" s="11"/>
      <c r="AI354" s="11"/>
      <c r="AJ354" s="11"/>
      <c r="AK354" s="11"/>
      <c r="AL354" s="102"/>
      <c r="AM354" s="102"/>
      <c r="AN354" s="11"/>
      <c r="AO354" s="11"/>
      <c r="AP354" s="5"/>
      <c r="AQ354" s="5"/>
      <c r="AS354" s="5"/>
      <c r="AT354" s="5"/>
    </row>
    <row r="355" spans="3:46" ht="15.75" hidden="1" customHeight="1">
      <c r="C355" s="11"/>
      <c r="D355" s="101"/>
      <c r="E355" s="11"/>
      <c r="F355" s="11"/>
      <c r="G355" s="11"/>
      <c r="H355" s="102"/>
      <c r="I355" s="134"/>
      <c r="J355" s="11"/>
      <c r="K355" s="11"/>
      <c r="L355" s="11"/>
      <c r="P355" s="11"/>
      <c r="Q355" s="101"/>
      <c r="R355" s="11"/>
      <c r="S355" s="11"/>
      <c r="T355" s="11"/>
      <c r="U355" s="11"/>
      <c r="V355" s="11"/>
      <c r="W355" s="102"/>
      <c r="X355" s="11"/>
      <c r="Y355" s="11"/>
      <c r="Z355" s="11"/>
      <c r="AA355" s="11"/>
      <c r="AB355" s="11"/>
      <c r="AC355" s="11"/>
      <c r="AD355" s="11"/>
      <c r="AE355" s="11"/>
      <c r="AF355" s="11"/>
      <c r="AG355" s="11"/>
      <c r="AH355" s="11"/>
      <c r="AI355" s="11"/>
      <c r="AJ355" s="11"/>
      <c r="AK355" s="11"/>
      <c r="AL355" s="102"/>
      <c r="AM355" s="102"/>
      <c r="AN355" s="11"/>
      <c r="AO355" s="11"/>
      <c r="AP355" s="5"/>
      <c r="AQ355" s="5"/>
      <c r="AS355" s="5"/>
      <c r="AT355" s="5"/>
    </row>
    <row r="356" spans="3:46" ht="15.75" hidden="1" customHeight="1">
      <c r="C356" s="11"/>
      <c r="D356" s="101"/>
      <c r="E356" s="11"/>
      <c r="F356" s="11"/>
      <c r="G356" s="11"/>
      <c r="H356" s="102"/>
      <c r="I356" s="134"/>
      <c r="J356" s="11"/>
      <c r="K356" s="11"/>
      <c r="L356" s="11"/>
      <c r="P356" s="11"/>
      <c r="Q356" s="101"/>
      <c r="R356" s="11"/>
      <c r="S356" s="11"/>
      <c r="T356" s="11"/>
      <c r="U356" s="11"/>
      <c r="V356" s="11"/>
      <c r="W356" s="102"/>
      <c r="X356" s="11"/>
      <c r="Y356" s="11"/>
      <c r="Z356" s="11"/>
      <c r="AA356" s="11"/>
      <c r="AB356" s="11"/>
      <c r="AC356" s="11"/>
      <c r="AD356" s="11"/>
      <c r="AE356" s="11"/>
      <c r="AF356" s="11"/>
      <c r="AG356" s="11"/>
      <c r="AH356" s="11"/>
      <c r="AI356" s="11"/>
      <c r="AJ356" s="11"/>
      <c r="AK356" s="11"/>
      <c r="AL356" s="102"/>
      <c r="AM356" s="102"/>
      <c r="AN356" s="11"/>
      <c r="AO356" s="11"/>
      <c r="AP356" s="5"/>
      <c r="AQ356" s="5"/>
      <c r="AS356" s="5"/>
      <c r="AT356" s="5"/>
    </row>
    <row r="357" spans="3:46" ht="15.75" hidden="1" customHeight="1">
      <c r="C357" s="11"/>
      <c r="D357" s="101"/>
      <c r="E357" s="11"/>
      <c r="F357" s="11"/>
      <c r="G357" s="11"/>
      <c r="H357" s="102"/>
      <c r="I357" s="134"/>
      <c r="J357" s="11"/>
      <c r="K357" s="11"/>
      <c r="L357" s="11"/>
      <c r="P357" s="11"/>
      <c r="Q357" s="101"/>
      <c r="R357" s="11"/>
      <c r="S357" s="11"/>
      <c r="T357" s="11"/>
      <c r="U357" s="11"/>
      <c r="V357" s="11"/>
      <c r="W357" s="102"/>
      <c r="X357" s="11"/>
      <c r="Y357" s="11"/>
      <c r="Z357" s="11"/>
      <c r="AA357" s="11"/>
      <c r="AB357" s="11"/>
      <c r="AC357" s="11"/>
      <c r="AD357" s="11"/>
      <c r="AE357" s="11"/>
      <c r="AF357" s="11"/>
      <c r="AG357" s="11"/>
      <c r="AH357" s="11"/>
      <c r="AI357" s="11"/>
      <c r="AJ357" s="11"/>
      <c r="AK357" s="11"/>
      <c r="AL357" s="102"/>
      <c r="AM357" s="102"/>
      <c r="AN357" s="11"/>
      <c r="AO357" s="11"/>
      <c r="AP357" s="5"/>
      <c r="AQ357" s="5"/>
      <c r="AS357" s="5"/>
      <c r="AT357" s="5"/>
    </row>
    <row r="358" spans="3:46" ht="15.75" hidden="1" customHeight="1">
      <c r="C358" s="11"/>
      <c r="D358" s="101"/>
      <c r="E358" s="11"/>
      <c r="F358" s="11"/>
      <c r="G358" s="11"/>
      <c r="H358" s="102"/>
      <c r="I358" s="134"/>
      <c r="J358" s="11"/>
      <c r="K358" s="11"/>
      <c r="L358" s="11"/>
      <c r="P358" s="11"/>
      <c r="Q358" s="101"/>
      <c r="R358" s="11"/>
      <c r="S358" s="11"/>
      <c r="T358" s="11"/>
      <c r="U358" s="11"/>
      <c r="V358" s="11"/>
      <c r="W358" s="102"/>
      <c r="X358" s="11"/>
      <c r="Y358" s="11"/>
      <c r="Z358" s="11"/>
      <c r="AA358" s="11"/>
      <c r="AB358" s="11"/>
      <c r="AC358" s="11"/>
      <c r="AD358" s="11"/>
      <c r="AE358" s="11"/>
      <c r="AF358" s="11"/>
      <c r="AG358" s="11"/>
      <c r="AH358" s="11"/>
      <c r="AI358" s="11"/>
      <c r="AJ358" s="11"/>
      <c r="AK358" s="11"/>
      <c r="AL358" s="102"/>
      <c r="AM358" s="102"/>
      <c r="AN358" s="11"/>
      <c r="AO358" s="11"/>
      <c r="AP358" s="5"/>
      <c r="AQ358" s="5"/>
      <c r="AS358" s="5"/>
      <c r="AT358" s="5"/>
    </row>
    <row r="359" spans="3:46" ht="15.75" hidden="1" customHeight="1">
      <c r="C359" s="11"/>
      <c r="D359" s="101"/>
      <c r="E359" s="11"/>
      <c r="F359" s="11"/>
      <c r="G359" s="11"/>
      <c r="H359" s="102"/>
      <c r="I359" s="134"/>
      <c r="J359" s="11"/>
      <c r="K359" s="11"/>
      <c r="L359" s="11"/>
      <c r="P359" s="11"/>
      <c r="Q359" s="101"/>
      <c r="R359" s="11"/>
      <c r="S359" s="11"/>
      <c r="T359" s="11"/>
      <c r="U359" s="11"/>
      <c r="V359" s="11"/>
      <c r="W359" s="102"/>
      <c r="X359" s="11"/>
      <c r="Y359" s="11"/>
      <c r="Z359" s="11"/>
      <c r="AA359" s="11"/>
      <c r="AB359" s="11"/>
      <c r="AC359" s="11"/>
      <c r="AD359" s="11"/>
      <c r="AE359" s="11"/>
      <c r="AF359" s="11"/>
      <c r="AG359" s="11"/>
      <c r="AH359" s="11"/>
      <c r="AI359" s="11"/>
      <c r="AJ359" s="11"/>
      <c r="AK359" s="11"/>
      <c r="AL359" s="102"/>
      <c r="AM359" s="102"/>
      <c r="AN359" s="11"/>
      <c r="AO359" s="11"/>
      <c r="AP359" s="5"/>
      <c r="AQ359" s="5"/>
      <c r="AS359" s="5"/>
      <c r="AT359" s="5"/>
    </row>
    <row r="360" spans="3:46" ht="15.75" hidden="1" customHeight="1">
      <c r="C360" s="11"/>
      <c r="D360" s="101"/>
      <c r="E360" s="11"/>
      <c r="F360" s="11"/>
      <c r="G360" s="11"/>
      <c r="H360" s="102"/>
      <c r="I360" s="134"/>
      <c r="J360" s="11"/>
      <c r="K360" s="11"/>
      <c r="L360" s="11"/>
      <c r="P360" s="11"/>
      <c r="Q360" s="101"/>
      <c r="R360" s="11"/>
      <c r="S360" s="11"/>
      <c r="T360" s="11"/>
      <c r="U360" s="11"/>
      <c r="V360" s="11"/>
      <c r="W360" s="102"/>
      <c r="X360" s="11"/>
      <c r="Y360" s="11"/>
      <c r="Z360" s="11"/>
      <c r="AA360" s="11"/>
      <c r="AB360" s="11"/>
      <c r="AC360" s="11"/>
      <c r="AD360" s="11"/>
      <c r="AE360" s="11"/>
      <c r="AF360" s="11"/>
      <c r="AG360" s="11"/>
      <c r="AH360" s="11"/>
      <c r="AI360" s="11"/>
      <c r="AJ360" s="11"/>
      <c r="AK360" s="11"/>
      <c r="AL360" s="102"/>
      <c r="AM360" s="102"/>
      <c r="AN360" s="11"/>
      <c r="AO360" s="11"/>
      <c r="AP360" s="5"/>
      <c r="AQ360" s="5"/>
      <c r="AS360" s="5"/>
      <c r="AT360" s="5"/>
    </row>
    <row r="361" spans="3:46" ht="15.75" hidden="1" customHeight="1">
      <c r="C361" s="11"/>
      <c r="D361" s="101"/>
      <c r="E361" s="11"/>
      <c r="F361" s="11"/>
      <c r="G361" s="11"/>
      <c r="H361" s="102"/>
      <c r="I361" s="134"/>
      <c r="J361" s="11"/>
      <c r="K361" s="11"/>
      <c r="L361" s="11"/>
      <c r="P361" s="11"/>
      <c r="Q361" s="101"/>
      <c r="R361" s="11"/>
      <c r="S361" s="11"/>
      <c r="T361" s="11"/>
      <c r="U361" s="11"/>
      <c r="V361" s="11"/>
      <c r="W361" s="102"/>
      <c r="X361" s="11"/>
      <c r="Y361" s="11"/>
      <c r="Z361" s="11"/>
      <c r="AA361" s="11"/>
      <c r="AB361" s="11"/>
      <c r="AC361" s="11"/>
      <c r="AD361" s="11"/>
      <c r="AE361" s="11"/>
      <c r="AF361" s="11"/>
      <c r="AG361" s="11"/>
      <c r="AH361" s="11"/>
      <c r="AI361" s="11"/>
      <c r="AJ361" s="11"/>
      <c r="AK361" s="11"/>
      <c r="AL361" s="102"/>
      <c r="AM361" s="102"/>
      <c r="AN361" s="11"/>
      <c r="AO361" s="11"/>
      <c r="AP361" s="5"/>
      <c r="AQ361" s="5"/>
      <c r="AS361" s="5"/>
      <c r="AT361" s="5"/>
    </row>
    <row r="362" spans="3:46" ht="15.75" hidden="1" customHeight="1">
      <c r="C362" s="11"/>
      <c r="D362" s="101"/>
      <c r="E362" s="11"/>
      <c r="F362" s="11"/>
      <c r="G362" s="11"/>
      <c r="H362" s="102"/>
      <c r="I362" s="134"/>
      <c r="J362" s="11"/>
      <c r="K362" s="11"/>
      <c r="L362" s="11"/>
      <c r="P362" s="11"/>
      <c r="Q362" s="101"/>
      <c r="R362" s="11"/>
      <c r="S362" s="11"/>
      <c r="T362" s="11"/>
      <c r="U362" s="11"/>
      <c r="V362" s="11"/>
      <c r="W362" s="102"/>
      <c r="X362" s="11"/>
      <c r="Y362" s="11"/>
      <c r="Z362" s="11"/>
      <c r="AA362" s="11"/>
      <c r="AB362" s="11"/>
      <c r="AC362" s="11"/>
      <c r="AD362" s="11"/>
      <c r="AE362" s="11"/>
      <c r="AF362" s="11"/>
      <c r="AG362" s="11"/>
      <c r="AH362" s="11"/>
      <c r="AI362" s="11"/>
      <c r="AJ362" s="11"/>
      <c r="AK362" s="11"/>
      <c r="AL362" s="102"/>
      <c r="AM362" s="102"/>
      <c r="AN362" s="11"/>
      <c r="AO362" s="11"/>
      <c r="AP362" s="5"/>
      <c r="AQ362" s="5"/>
      <c r="AS362" s="5"/>
      <c r="AT362" s="5"/>
    </row>
    <row r="363" spans="3:46" ht="15.75" hidden="1" customHeight="1">
      <c r="C363" s="11"/>
      <c r="D363" s="101"/>
      <c r="E363" s="11"/>
      <c r="F363" s="11"/>
      <c r="G363" s="11"/>
      <c r="H363" s="102"/>
      <c r="I363" s="134"/>
      <c r="J363" s="11"/>
      <c r="K363" s="11"/>
      <c r="L363" s="11"/>
      <c r="P363" s="11"/>
      <c r="Q363" s="101"/>
      <c r="R363" s="11"/>
      <c r="S363" s="11"/>
      <c r="T363" s="11"/>
      <c r="U363" s="11"/>
      <c r="V363" s="11"/>
      <c r="W363" s="102"/>
      <c r="X363" s="11"/>
      <c r="Y363" s="11"/>
      <c r="Z363" s="11"/>
      <c r="AA363" s="11"/>
      <c r="AB363" s="11"/>
      <c r="AC363" s="11"/>
      <c r="AD363" s="11"/>
      <c r="AE363" s="11"/>
      <c r="AF363" s="11"/>
      <c r="AG363" s="11"/>
      <c r="AH363" s="11"/>
      <c r="AI363" s="11"/>
      <c r="AJ363" s="11"/>
      <c r="AK363" s="11"/>
      <c r="AL363" s="102"/>
      <c r="AM363" s="102"/>
      <c r="AN363" s="11"/>
      <c r="AO363" s="11"/>
      <c r="AP363" s="5"/>
      <c r="AQ363" s="5"/>
      <c r="AS363" s="5"/>
      <c r="AT363" s="5"/>
    </row>
    <row r="364" spans="3:46" ht="15.75" hidden="1" customHeight="1">
      <c r="C364" s="11"/>
      <c r="D364" s="101"/>
      <c r="E364" s="11"/>
      <c r="F364" s="11"/>
      <c r="G364" s="11"/>
      <c r="H364" s="102"/>
      <c r="I364" s="134"/>
      <c r="J364" s="11"/>
      <c r="K364" s="11"/>
      <c r="L364" s="11"/>
      <c r="P364" s="11"/>
      <c r="Q364" s="101"/>
      <c r="R364" s="11"/>
      <c r="S364" s="11"/>
      <c r="T364" s="11"/>
      <c r="U364" s="11"/>
      <c r="V364" s="11"/>
      <c r="W364" s="102"/>
      <c r="X364" s="11"/>
      <c r="Y364" s="11"/>
      <c r="Z364" s="11"/>
      <c r="AA364" s="11"/>
      <c r="AB364" s="11"/>
      <c r="AC364" s="11"/>
      <c r="AD364" s="11"/>
      <c r="AE364" s="11"/>
      <c r="AF364" s="11"/>
      <c r="AG364" s="11"/>
      <c r="AH364" s="11"/>
      <c r="AI364" s="11"/>
      <c r="AJ364" s="11"/>
      <c r="AK364" s="11"/>
      <c r="AL364" s="102"/>
      <c r="AM364" s="102"/>
      <c r="AN364" s="11"/>
      <c r="AO364" s="11"/>
      <c r="AP364" s="5"/>
      <c r="AQ364" s="5"/>
      <c r="AS364" s="5"/>
      <c r="AT364" s="5"/>
    </row>
    <row r="365" spans="3:46" ht="15.75" hidden="1" customHeight="1">
      <c r="C365" s="11"/>
      <c r="D365" s="101"/>
      <c r="E365" s="11"/>
      <c r="F365" s="11"/>
      <c r="G365" s="11"/>
      <c r="H365" s="102"/>
      <c r="I365" s="134"/>
      <c r="J365" s="11"/>
      <c r="K365" s="11"/>
      <c r="L365" s="11"/>
      <c r="P365" s="11"/>
      <c r="Q365" s="101"/>
      <c r="R365" s="11"/>
      <c r="S365" s="11"/>
      <c r="T365" s="11"/>
      <c r="U365" s="11"/>
      <c r="V365" s="11"/>
      <c r="W365" s="102"/>
      <c r="X365" s="11"/>
      <c r="Y365" s="11"/>
      <c r="Z365" s="11"/>
      <c r="AA365" s="11"/>
      <c r="AB365" s="11"/>
      <c r="AC365" s="11"/>
      <c r="AD365" s="11"/>
      <c r="AE365" s="11"/>
      <c r="AF365" s="11"/>
      <c r="AG365" s="11"/>
      <c r="AH365" s="11"/>
      <c r="AI365" s="11"/>
      <c r="AJ365" s="11"/>
      <c r="AK365" s="11"/>
      <c r="AL365" s="102"/>
      <c r="AM365" s="102"/>
      <c r="AN365" s="11"/>
      <c r="AO365" s="11"/>
      <c r="AP365" s="5"/>
      <c r="AQ365" s="5"/>
      <c r="AS365" s="5"/>
      <c r="AT365" s="5"/>
    </row>
    <row r="366" spans="3:46" ht="15.75" hidden="1" customHeight="1">
      <c r="C366" s="11"/>
      <c r="D366" s="101"/>
      <c r="E366" s="11"/>
      <c r="F366" s="11"/>
      <c r="G366" s="11"/>
      <c r="H366" s="102"/>
      <c r="I366" s="134"/>
      <c r="J366" s="11"/>
      <c r="K366" s="11"/>
      <c r="L366" s="11"/>
      <c r="P366" s="11"/>
      <c r="Q366" s="101"/>
      <c r="R366" s="11"/>
      <c r="S366" s="11"/>
      <c r="T366" s="11"/>
      <c r="U366" s="11"/>
      <c r="V366" s="11"/>
      <c r="W366" s="102"/>
      <c r="X366" s="11"/>
      <c r="Y366" s="11"/>
      <c r="Z366" s="11"/>
      <c r="AA366" s="11"/>
      <c r="AB366" s="11"/>
      <c r="AC366" s="11"/>
      <c r="AD366" s="11"/>
      <c r="AE366" s="11"/>
      <c r="AF366" s="11"/>
      <c r="AG366" s="11"/>
      <c r="AH366" s="11"/>
      <c r="AI366" s="11"/>
      <c r="AJ366" s="11"/>
      <c r="AK366" s="11"/>
      <c r="AL366" s="102"/>
      <c r="AM366" s="102"/>
      <c r="AN366" s="11"/>
      <c r="AO366" s="11"/>
      <c r="AP366" s="5"/>
      <c r="AQ366" s="5"/>
      <c r="AS366" s="5"/>
      <c r="AT366" s="5"/>
    </row>
    <row r="367" spans="3:46" ht="15.75" hidden="1" customHeight="1">
      <c r="C367" s="11"/>
      <c r="D367" s="101"/>
      <c r="E367" s="11"/>
      <c r="F367" s="11"/>
      <c r="G367" s="11"/>
      <c r="H367" s="102"/>
      <c r="I367" s="134"/>
      <c r="J367" s="11"/>
      <c r="K367" s="11"/>
      <c r="L367" s="11"/>
      <c r="P367" s="11"/>
      <c r="Q367" s="101"/>
      <c r="R367" s="11"/>
      <c r="S367" s="11"/>
      <c r="T367" s="11"/>
      <c r="U367" s="11"/>
      <c r="V367" s="11"/>
      <c r="W367" s="102"/>
      <c r="X367" s="11"/>
      <c r="Y367" s="11"/>
      <c r="Z367" s="11"/>
      <c r="AA367" s="11"/>
      <c r="AB367" s="11"/>
      <c r="AC367" s="11"/>
      <c r="AD367" s="11"/>
      <c r="AE367" s="11"/>
      <c r="AF367" s="11"/>
      <c r="AG367" s="11"/>
      <c r="AH367" s="11"/>
      <c r="AI367" s="11"/>
      <c r="AJ367" s="11"/>
      <c r="AK367" s="11"/>
      <c r="AL367" s="102"/>
      <c r="AM367" s="102"/>
      <c r="AN367" s="11"/>
      <c r="AO367" s="11"/>
      <c r="AP367" s="5"/>
      <c r="AQ367" s="5"/>
      <c r="AS367" s="5"/>
      <c r="AT367" s="5"/>
    </row>
    <row r="368" spans="3:46" ht="15.75" hidden="1" customHeight="1">
      <c r="C368" s="11"/>
      <c r="D368" s="101"/>
      <c r="E368" s="11"/>
      <c r="F368" s="11"/>
      <c r="G368" s="11"/>
      <c r="H368" s="102"/>
      <c r="I368" s="134"/>
      <c r="J368" s="11"/>
      <c r="K368" s="11"/>
      <c r="L368" s="11"/>
      <c r="P368" s="11"/>
      <c r="Q368" s="101"/>
      <c r="R368" s="11"/>
      <c r="S368" s="11"/>
      <c r="T368" s="11"/>
      <c r="U368" s="11"/>
      <c r="V368" s="11"/>
      <c r="W368" s="102"/>
      <c r="X368" s="11"/>
      <c r="Y368" s="11"/>
      <c r="Z368" s="11"/>
      <c r="AA368" s="11"/>
      <c r="AB368" s="11"/>
      <c r="AC368" s="11"/>
      <c r="AD368" s="11"/>
      <c r="AE368" s="11"/>
      <c r="AF368" s="11"/>
      <c r="AG368" s="11"/>
      <c r="AH368" s="11"/>
      <c r="AI368" s="11"/>
      <c r="AJ368" s="11"/>
      <c r="AK368" s="11"/>
      <c r="AL368" s="102"/>
      <c r="AM368" s="102"/>
      <c r="AN368" s="11"/>
      <c r="AO368" s="11"/>
      <c r="AP368" s="5"/>
      <c r="AQ368" s="5"/>
      <c r="AS368" s="5"/>
      <c r="AT368" s="5"/>
    </row>
    <row r="369" spans="3:46" ht="15.75" hidden="1" customHeight="1">
      <c r="C369" s="11"/>
      <c r="D369" s="101"/>
      <c r="E369" s="11"/>
      <c r="F369" s="11"/>
      <c r="G369" s="11"/>
      <c r="H369" s="102"/>
      <c r="I369" s="134"/>
      <c r="J369" s="11"/>
      <c r="K369" s="11"/>
      <c r="L369" s="11"/>
      <c r="P369" s="11"/>
      <c r="Q369" s="101"/>
      <c r="R369" s="11"/>
      <c r="S369" s="11"/>
      <c r="T369" s="11"/>
      <c r="U369" s="11"/>
      <c r="V369" s="11"/>
      <c r="W369" s="102"/>
      <c r="X369" s="11"/>
      <c r="Y369" s="11"/>
      <c r="Z369" s="11"/>
      <c r="AA369" s="11"/>
      <c r="AB369" s="11"/>
      <c r="AC369" s="11"/>
      <c r="AD369" s="11"/>
      <c r="AE369" s="11"/>
      <c r="AF369" s="11"/>
      <c r="AG369" s="11"/>
      <c r="AH369" s="11"/>
      <c r="AI369" s="11"/>
      <c r="AJ369" s="11"/>
      <c r="AK369" s="11"/>
      <c r="AL369" s="102"/>
      <c r="AM369" s="102"/>
      <c r="AN369" s="11"/>
      <c r="AO369" s="11"/>
      <c r="AP369" s="5"/>
      <c r="AQ369" s="5"/>
      <c r="AS369" s="5"/>
      <c r="AT369" s="5"/>
    </row>
    <row r="370" spans="3:46" ht="15.75" hidden="1" customHeight="1">
      <c r="C370" s="11"/>
      <c r="D370" s="101"/>
      <c r="E370" s="11"/>
      <c r="F370" s="11"/>
      <c r="G370" s="11"/>
      <c r="H370" s="102"/>
      <c r="I370" s="134"/>
      <c r="J370" s="11"/>
      <c r="K370" s="11"/>
      <c r="L370" s="11"/>
      <c r="P370" s="11"/>
      <c r="Q370" s="101"/>
      <c r="R370" s="11"/>
      <c r="S370" s="11"/>
      <c r="T370" s="11"/>
      <c r="U370" s="11"/>
      <c r="V370" s="11"/>
      <c r="W370" s="102"/>
      <c r="X370" s="11"/>
      <c r="Y370" s="11"/>
      <c r="Z370" s="11"/>
      <c r="AA370" s="11"/>
      <c r="AB370" s="11"/>
      <c r="AC370" s="11"/>
      <c r="AD370" s="11"/>
      <c r="AE370" s="11"/>
      <c r="AF370" s="11"/>
      <c r="AG370" s="11"/>
      <c r="AH370" s="11"/>
      <c r="AI370" s="11"/>
      <c r="AJ370" s="11"/>
      <c r="AK370" s="11"/>
      <c r="AL370" s="102"/>
      <c r="AM370" s="102"/>
      <c r="AN370" s="11"/>
      <c r="AO370" s="11"/>
      <c r="AP370" s="5"/>
      <c r="AQ370" s="5"/>
      <c r="AS370" s="5"/>
      <c r="AT370" s="5"/>
    </row>
    <row r="371" spans="3:46" ht="15.75" hidden="1" customHeight="1">
      <c r="C371" s="11"/>
      <c r="D371" s="101"/>
      <c r="E371" s="11"/>
      <c r="F371" s="11"/>
      <c r="G371" s="11"/>
      <c r="H371" s="102"/>
      <c r="I371" s="134"/>
      <c r="J371" s="11"/>
      <c r="K371" s="11"/>
      <c r="L371" s="11"/>
      <c r="P371" s="11"/>
      <c r="Q371" s="101"/>
      <c r="R371" s="11"/>
      <c r="S371" s="11"/>
      <c r="T371" s="11"/>
      <c r="U371" s="11"/>
      <c r="V371" s="11"/>
      <c r="W371" s="102"/>
      <c r="X371" s="11"/>
      <c r="Y371" s="11"/>
      <c r="Z371" s="11"/>
      <c r="AA371" s="11"/>
      <c r="AB371" s="11"/>
      <c r="AC371" s="11"/>
      <c r="AD371" s="11"/>
      <c r="AE371" s="11"/>
      <c r="AF371" s="11"/>
      <c r="AG371" s="11"/>
      <c r="AH371" s="11"/>
      <c r="AI371" s="11"/>
      <c r="AJ371" s="11"/>
      <c r="AK371" s="11"/>
      <c r="AL371" s="102"/>
      <c r="AM371" s="102"/>
      <c r="AN371" s="11"/>
      <c r="AO371" s="11"/>
      <c r="AP371" s="5"/>
      <c r="AQ371" s="5"/>
      <c r="AS371" s="5"/>
      <c r="AT371" s="5"/>
    </row>
    <row r="372" spans="3:46" ht="15.75" hidden="1" customHeight="1">
      <c r="C372" s="11"/>
      <c r="D372" s="101"/>
      <c r="E372" s="11"/>
      <c r="F372" s="11"/>
      <c r="G372" s="11"/>
      <c r="H372" s="102"/>
      <c r="I372" s="134"/>
      <c r="J372" s="11"/>
      <c r="K372" s="11"/>
      <c r="L372" s="11"/>
      <c r="P372" s="11"/>
      <c r="Q372" s="101"/>
      <c r="R372" s="11"/>
      <c r="S372" s="11"/>
      <c r="T372" s="11"/>
      <c r="U372" s="11"/>
      <c r="V372" s="11"/>
      <c r="W372" s="102"/>
      <c r="X372" s="11"/>
      <c r="Y372" s="11"/>
      <c r="Z372" s="11"/>
      <c r="AA372" s="11"/>
      <c r="AB372" s="11"/>
      <c r="AC372" s="11"/>
      <c r="AD372" s="11"/>
      <c r="AE372" s="11"/>
      <c r="AF372" s="11"/>
      <c r="AG372" s="11"/>
      <c r="AH372" s="11"/>
      <c r="AI372" s="11"/>
      <c r="AJ372" s="11"/>
      <c r="AK372" s="11"/>
      <c r="AL372" s="102"/>
      <c r="AM372" s="102"/>
      <c r="AN372" s="11"/>
      <c r="AO372" s="11"/>
      <c r="AP372" s="5"/>
      <c r="AQ372" s="5"/>
      <c r="AS372" s="5"/>
      <c r="AT372" s="5"/>
    </row>
    <row r="373" spans="3:46" ht="15.75" hidden="1" customHeight="1">
      <c r="C373" s="11"/>
      <c r="D373" s="101"/>
      <c r="E373" s="11"/>
      <c r="F373" s="11"/>
      <c r="G373" s="11"/>
      <c r="H373" s="102"/>
      <c r="I373" s="134"/>
      <c r="J373" s="11"/>
      <c r="K373" s="11"/>
      <c r="L373" s="11"/>
      <c r="P373" s="11"/>
      <c r="Q373" s="101"/>
      <c r="R373" s="11"/>
      <c r="S373" s="11"/>
      <c r="T373" s="11"/>
      <c r="U373" s="11"/>
      <c r="V373" s="11"/>
      <c r="W373" s="102"/>
      <c r="X373" s="11"/>
      <c r="Y373" s="11"/>
      <c r="Z373" s="11"/>
      <c r="AA373" s="11"/>
      <c r="AB373" s="11"/>
      <c r="AC373" s="11"/>
      <c r="AD373" s="11"/>
      <c r="AE373" s="11"/>
      <c r="AF373" s="11"/>
      <c r="AG373" s="11"/>
      <c r="AH373" s="11"/>
      <c r="AI373" s="11"/>
      <c r="AJ373" s="11"/>
      <c r="AK373" s="11"/>
      <c r="AL373" s="102"/>
      <c r="AM373" s="102"/>
      <c r="AN373" s="11"/>
      <c r="AO373" s="11"/>
      <c r="AP373" s="5"/>
      <c r="AQ373" s="5"/>
      <c r="AS373" s="5"/>
      <c r="AT373" s="5"/>
    </row>
    <row r="374" spans="3:46" ht="15.75" hidden="1" customHeight="1">
      <c r="C374" s="11"/>
      <c r="D374" s="101"/>
      <c r="E374" s="11"/>
      <c r="F374" s="11"/>
      <c r="G374" s="11"/>
      <c r="H374" s="102"/>
      <c r="I374" s="134"/>
      <c r="J374" s="11"/>
      <c r="K374" s="11"/>
      <c r="L374" s="11"/>
      <c r="P374" s="11"/>
      <c r="Q374" s="101"/>
      <c r="R374" s="11"/>
      <c r="S374" s="11"/>
      <c r="T374" s="11"/>
      <c r="U374" s="11"/>
      <c r="V374" s="11"/>
      <c r="W374" s="102"/>
      <c r="X374" s="11"/>
      <c r="Y374" s="11"/>
      <c r="Z374" s="11"/>
      <c r="AA374" s="11"/>
      <c r="AB374" s="11"/>
      <c r="AC374" s="11"/>
      <c r="AD374" s="11"/>
      <c r="AE374" s="11"/>
      <c r="AF374" s="11"/>
      <c r="AG374" s="11"/>
      <c r="AH374" s="11"/>
      <c r="AI374" s="11"/>
      <c r="AJ374" s="11"/>
      <c r="AK374" s="11"/>
      <c r="AL374" s="102"/>
      <c r="AM374" s="102"/>
      <c r="AN374" s="11"/>
      <c r="AO374" s="11"/>
      <c r="AP374" s="5"/>
      <c r="AQ374" s="5"/>
      <c r="AS374" s="5"/>
      <c r="AT374" s="5"/>
    </row>
    <row r="375" spans="3:46" ht="15.75" hidden="1" customHeight="1">
      <c r="C375" s="11"/>
      <c r="D375" s="101"/>
      <c r="E375" s="11"/>
      <c r="F375" s="11"/>
      <c r="G375" s="11"/>
      <c r="H375" s="102"/>
      <c r="I375" s="134"/>
      <c r="J375" s="11"/>
      <c r="K375" s="11"/>
      <c r="L375" s="11"/>
      <c r="P375" s="11"/>
      <c r="Q375" s="101"/>
      <c r="R375" s="11"/>
      <c r="S375" s="11"/>
      <c r="T375" s="11"/>
      <c r="U375" s="11"/>
      <c r="V375" s="11"/>
      <c r="W375" s="102"/>
      <c r="X375" s="11"/>
      <c r="Y375" s="11"/>
      <c r="Z375" s="11"/>
      <c r="AA375" s="11"/>
      <c r="AB375" s="11"/>
      <c r="AC375" s="11"/>
      <c r="AD375" s="11"/>
      <c r="AE375" s="11"/>
      <c r="AF375" s="11"/>
      <c r="AG375" s="11"/>
      <c r="AH375" s="11"/>
      <c r="AI375" s="11"/>
      <c r="AJ375" s="11"/>
      <c r="AK375" s="11"/>
      <c r="AL375" s="102"/>
      <c r="AM375" s="102"/>
      <c r="AN375" s="11"/>
      <c r="AO375" s="11"/>
      <c r="AP375" s="5"/>
      <c r="AQ375" s="5"/>
      <c r="AS375" s="5"/>
      <c r="AT375" s="5"/>
    </row>
    <row r="376" spans="3:46" ht="15.75" hidden="1" customHeight="1">
      <c r="C376" s="11"/>
      <c r="D376" s="101"/>
      <c r="E376" s="11"/>
      <c r="F376" s="11"/>
      <c r="G376" s="11"/>
      <c r="H376" s="102"/>
      <c r="I376" s="134"/>
      <c r="J376" s="11"/>
      <c r="K376" s="11"/>
      <c r="L376" s="11"/>
      <c r="P376" s="11"/>
      <c r="Q376" s="101"/>
      <c r="R376" s="11"/>
      <c r="S376" s="11"/>
      <c r="T376" s="11"/>
      <c r="U376" s="11"/>
      <c r="V376" s="11"/>
      <c r="W376" s="102"/>
      <c r="X376" s="11"/>
      <c r="Y376" s="11"/>
      <c r="Z376" s="11"/>
      <c r="AA376" s="11"/>
      <c r="AB376" s="11"/>
      <c r="AC376" s="11"/>
      <c r="AD376" s="11"/>
      <c r="AE376" s="11"/>
      <c r="AF376" s="11"/>
      <c r="AG376" s="11"/>
      <c r="AH376" s="11"/>
      <c r="AI376" s="11"/>
      <c r="AJ376" s="11"/>
      <c r="AK376" s="11"/>
      <c r="AL376" s="102"/>
      <c r="AM376" s="102"/>
      <c r="AN376" s="11"/>
      <c r="AO376" s="11"/>
      <c r="AP376" s="5"/>
      <c r="AQ376" s="5"/>
      <c r="AS376" s="5"/>
      <c r="AT376" s="5"/>
    </row>
    <row r="377" spans="3:46" ht="15.75" hidden="1" customHeight="1">
      <c r="C377" s="11"/>
      <c r="D377" s="101"/>
      <c r="E377" s="11"/>
      <c r="F377" s="11"/>
      <c r="G377" s="11"/>
      <c r="H377" s="102"/>
      <c r="I377" s="134"/>
      <c r="J377" s="11"/>
      <c r="K377" s="11"/>
      <c r="L377" s="11"/>
      <c r="P377" s="11"/>
      <c r="Q377" s="101"/>
      <c r="R377" s="11"/>
      <c r="S377" s="11"/>
      <c r="T377" s="11"/>
      <c r="U377" s="11"/>
      <c r="V377" s="11"/>
      <c r="W377" s="102"/>
      <c r="X377" s="11"/>
      <c r="Y377" s="11"/>
      <c r="Z377" s="11"/>
      <c r="AA377" s="11"/>
      <c r="AB377" s="11"/>
      <c r="AC377" s="11"/>
      <c r="AD377" s="11"/>
      <c r="AE377" s="11"/>
      <c r="AF377" s="11"/>
      <c r="AG377" s="11"/>
      <c r="AH377" s="11"/>
      <c r="AI377" s="11"/>
      <c r="AJ377" s="11"/>
      <c r="AK377" s="11"/>
      <c r="AL377" s="102"/>
      <c r="AM377" s="102"/>
      <c r="AN377" s="11"/>
      <c r="AO377" s="11"/>
      <c r="AP377" s="5"/>
      <c r="AQ377" s="5"/>
      <c r="AS377" s="5"/>
      <c r="AT377" s="5"/>
    </row>
    <row r="378" spans="3:46" ht="15.75" hidden="1" customHeight="1">
      <c r="C378" s="11"/>
      <c r="D378" s="101"/>
      <c r="E378" s="11"/>
      <c r="F378" s="11"/>
      <c r="G378" s="11"/>
      <c r="H378" s="102"/>
      <c r="I378" s="134"/>
      <c r="J378" s="11"/>
      <c r="K378" s="11"/>
      <c r="L378" s="11"/>
      <c r="P378" s="11"/>
      <c r="Q378" s="101"/>
      <c r="R378" s="11"/>
      <c r="S378" s="11"/>
      <c r="T378" s="11"/>
      <c r="U378" s="11"/>
      <c r="V378" s="11"/>
      <c r="W378" s="102"/>
      <c r="X378" s="11"/>
      <c r="Y378" s="11"/>
      <c r="Z378" s="11"/>
      <c r="AA378" s="11"/>
      <c r="AB378" s="11"/>
      <c r="AC378" s="11"/>
      <c r="AD378" s="11"/>
      <c r="AE378" s="11"/>
      <c r="AF378" s="11"/>
      <c r="AG378" s="11"/>
      <c r="AH378" s="11"/>
      <c r="AI378" s="11"/>
      <c r="AJ378" s="11"/>
      <c r="AK378" s="11"/>
      <c r="AL378" s="102"/>
      <c r="AM378" s="102"/>
      <c r="AN378" s="11"/>
      <c r="AO378" s="11"/>
      <c r="AP378" s="5"/>
      <c r="AQ378" s="5"/>
      <c r="AS378" s="5"/>
      <c r="AT378" s="5"/>
    </row>
    <row r="379" spans="3:46" ht="15.75" hidden="1" customHeight="1">
      <c r="C379" s="11"/>
      <c r="D379" s="101"/>
      <c r="E379" s="11"/>
      <c r="F379" s="11"/>
      <c r="G379" s="11"/>
      <c r="H379" s="102"/>
      <c r="I379" s="134"/>
      <c r="J379" s="11"/>
      <c r="K379" s="11"/>
      <c r="L379" s="11"/>
      <c r="P379" s="11"/>
      <c r="Q379" s="101"/>
      <c r="R379" s="11"/>
      <c r="S379" s="11"/>
      <c r="T379" s="11"/>
      <c r="U379" s="11"/>
      <c r="V379" s="11"/>
      <c r="W379" s="102"/>
      <c r="X379" s="11"/>
      <c r="Y379" s="11"/>
      <c r="Z379" s="11"/>
      <c r="AA379" s="11"/>
      <c r="AB379" s="11"/>
      <c r="AC379" s="11"/>
      <c r="AD379" s="11"/>
      <c r="AE379" s="11"/>
      <c r="AF379" s="11"/>
      <c r="AG379" s="11"/>
      <c r="AH379" s="11"/>
      <c r="AI379" s="11"/>
      <c r="AJ379" s="11"/>
      <c r="AK379" s="11"/>
      <c r="AL379" s="102"/>
      <c r="AM379" s="102"/>
      <c r="AN379" s="11"/>
      <c r="AO379" s="11"/>
      <c r="AP379" s="5"/>
      <c r="AQ379" s="5"/>
      <c r="AS379" s="5"/>
      <c r="AT379" s="5"/>
    </row>
    <row r="380" spans="3:46" ht="15.75" hidden="1" customHeight="1">
      <c r="C380" s="11"/>
      <c r="D380" s="101"/>
      <c r="E380" s="11"/>
      <c r="F380" s="11"/>
      <c r="G380" s="11"/>
      <c r="H380" s="102"/>
      <c r="I380" s="134"/>
      <c r="J380" s="11"/>
      <c r="K380" s="11"/>
      <c r="L380" s="11"/>
      <c r="P380" s="11"/>
      <c r="Q380" s="101"/>
      <c r="R380" s="11"/>
      <c r="S380" s="11"/>
      <c r="T380" s="11"/>
      <c r="U380" s="11"/>
      <c r="V380" s="11"/>
      <c r="W380" s="102"/>
      <c r="X380" s="11"/>
      <c r="Y380" s="11"/>
      <c r="Z380" s="11"/>
      <c r="AA380" s="11"/>
      <c r="AB380" s="11"/>
      <c r="AC380" s="11"/>
      <c r="AD380" s="11"/>
      <c r="AE380" s="11"/>
      <c r="AF380" s="11"/>
      <c r="AG380" s="11"/>
      <c r="AH380" s="11"/>
      <c r="AI380" s="11"/>
      <c r="AJ380" s="11"/>
      <c r="AK380" s="11"/>
      <c r="AL380" s="102"/>
      <c r="AM380" s="102"/>
      <c r="AN380" s="11"/>
      <c r="AO380" s="11"/>
      <c r="AP380" s="5"/>
      <c r="AQ380" s="5"/>
      <c r="AS380" s="5"/>
      <c r="AT380" s="5"/>
    </row>
    <row r="381" spans="3:46" ht="15.75" hidden="1" customHeight="1">
      <c r="C381" s="11"/>
      <c r="D381" s="101"/>
      <c r="E381" s="11"/>
      <c r="F381" s="11"/>
      <c r="G381" s="11"/>
      <c r="H381" s="102"/>
      <c r="I381" s="134"/>
      <c r="J381" s="11"/>
      <c r="K381" s="11"/>
      <c r="L381" s="11"/>
      <c r="P381" s="11"/>
      <c r="Q381" s="101"/>
      <c r="R381" s="11"/>
      <c r="S381" s="11"/>
      <c r="T381" s="11"/>
      <c r="U381" s="11"/>
      <c r="V381" s="11"/>
      <c r="W381" s="102"/>
      <c r="X381" s="11"/>
      <c r="Y381" s="11"/>
      <c r="Z381" s="11"/>
      <c r="AA381" s="11"/>
      <c r="AB381" s="11"/>
      <c r="AC381" s="11"/>
      <c r="AD381" s="11"/>
      <c r="AE381" s="11"/>
      <c r="AF381" s="11"/>
      <c r="AG381" s="11"/>
      <c r="AH381" s="11"/>
      <c r="AI381" s="11"/>
      <c r="AJ381" s="11"/>
      <c r="AK381" s="11"/>
      <c r="AL381" s="102"/>
      <c r="AM381" s="102"/>
      <c r="AN381" s="11"/>
      <c r="AO381" s="11"/>
      <c r="AP381" s="5"/>
      <c r="AQ381" s="5"/>
      <c r="AS381" s="5"/>
      <c r="AT381" s="5"/>
    </row>
    <row r="382" spans="3:46" ht="15.75" hidden="1" customHeight="1">
      <c r="C382" s="11"/>
      <c r="D382" s="101"/>
      <c r="E382" s="11"/>
      <c r="F382" s="11"/>
      <c r="G382" s="11"/>
      <c r="H382" s="102"/>
      <c r="I382" s="134"/>
      <c r="J382" s="11"/>
      <c r="K382" s="11"/>
      <c r="L382" s="11"/>
      <c r="P382" s="11"/>
      <c r="Q382" s="101"/>
      <c r="R382" s="11"/>
      <c r="S382" s="11"/>
      <c r="T382" s="11"/>
      <c r="U382" s="11"/>
      <c r="V382" s="11"/>
      <c r="W382" s="102"/>
      <c r="X382" s="11"/>
      <c r="Y382" s="11"/>
      <c r="Z382" s="11"/>
      <c r="AA382" s="11"/>
      <c r="AB382" s="11"/>
      <c r="AC382" s="11"/>
      <c r="AD382" s="11"/>
      <c r="AE382" s="11"/>
      <c r="AF382" s="11"/>
      <c r="AG382" s="11"/>
      <c r="AH382" s="11"/>
      <c r="AI382" s="11"/>
      <c r="AJ382" s="11"/>
      <c r="AK382" s="11"/>
      <c r="AL382" s="102"/>
      <c r="AM382" s="102"/>
      <c r="AN382" s="11"/>
      <c r="AO382" s="11"/>
      <c r="AP382" s="5"/>
      <c r="AQ382" s="5"/>
      <c r="AS382" s="5"/>
      <c r="AT382" s="5"/>
    </row>
    <row r="383" spans="3:46" ht="15.75" hidden="1" customHeight="1">
      <c r="C383" s="11"/>
      <c r="D383" s="101"/>
      <c r="E383" s="11"/>
      <c r="F383" s="11"/>
      <c r="G383" s="11"/>
      <c r="H383" s="102"/>
      <c r="I383" s="134"/>
      <c r="J383" s="11"/>
      <c r="K383" s="11"/>
      <c r="L383" s="11"/>
      <c r="P383" s="11"/>
      <c r="Q383" s="101"/>
      <c r="R383" s="11"/>
      <c r="S383" s="11"/>
      <c r="T383" s="11"/>
      <c r="U383" s="11"/>
      <c r="V383" s="11"/>
      <c r="W383" s="102"/>
      <c r="X383" s="11"/>
      <c r="Y383" s="11"/>
      <c r="Z383" s="11"/>
      <c r="AA383" s="11"/>
      <c r="AB383" s="11"/>
      <c r="AC383" s="11"/>
      <c r="AD383" s="11"/>
      <c r="AE383" s="11"/>
      <c r="AF383" s="11"/>
      <c r="AG383" s="11"/>
      <c r="AH383" s="11"/>
      <c r="AI383" s="11"/>
      <c r="AJ383" s="11"/>
      <c r="AK383" s="11"/>
      <c r="AL383" s="102"/>
      <c r="AM383" s="102"/>
      <c r="AN383" s="11"/>
      <c r="AO383" s="11"/>
      <c r="AP383" s="5"/>
      <c r="AQ383" s="5"/>
      <c r="AS383" s="5"/>
      <c r="AT383" s="5"/>
    </row>
    <row r="384" spans="3:46" ht="15.75" hidden="1" customHeight="1">
      <c r="C384" s="11"/>
      <c r="D384" s="101"/>
      <c r="E384" s="11"/>
      <c r="F384" s="11"/>
      <c r="G384" s="11"/>
      <c r="H384" s="102"/>
      <c r="I384" s="134"/>
      <c r="J384" s="11"/>
      <c r="K384" s="11"/>
      <c r="L384" s="11"/>
      <c r="P384" s="11"/>
      <c r="Q384" s="101"/>
      <c r="R384" s="11"/>
      <c r="S384" s="11"/>
      <c r="T384" s="11"/>
      <c r="U384" s="11"/>
      <c r="V384" s="11"/>
      <c r="W384" s="102"/>
      <c r="X384" s="11"/>
      <c r="Y384" s="11"/>
      <c r="Z384" s="11"/>
      <c r="AA384" s="11"/>
      <c r="AB384" s="11"/>
      <c r="AC384" s="11"/>
      <c r="AD384" s="11"/>
      <c r="AE384" s="11"/>
      <c r="AF384" s="11"/>
      <c r="AG384" s="11"/>
      <c r="AH384" s="11"/>
      <c r="AI384" s="11"/>
      <c r="AJ384" s="11"/>
      <c r="AK384" s="11"/>
      <c r="AL384" s="102"/>
      <c r="AM384" s="102"/>
      <c r="AN384" s="11"/>
      <c r="AO384" s="11"/>
      <c r="AP384" s="5"/>
      <c r="AQ384" s="5"/>
      <c r="AS384" s="5"/>
      <c r="AT384" s="5"/>
    </row>
    <row r="385" spans="3:46" ht="15.75" hidden="1" customHeight="1">
      <c r="C385" s="11"/>
      <c r="D385" s="101"/>
      <c r="E385" s="11"/>
      <c r="F385" s="11"/>
      <c r="G385" s="11"/>
      <c r="H385" s="102"/>
      <c r="I385" s="134"/>
      <c r="J385" s="11"/>
      <c r="K385" s="11"/>
      <c r="L385" s="11"/>
      <c r="P385" s="11"/>
      <c r="Q385" s="101"/>
      <c r="R385" s="11"/>
      <c r="S385" s="11"/>
      <c r="T385" s="11"/>
      <c r="U385" s="11"/>
      <c r="V385" s="11"/>
      <c r="W385" s="102"/>
      <c r="X385" s="11"/>
      <c r="Y385" s="11"/>
      <c r="Z385" s="11"/>
      <c r="AA385" s="11"/>
      <c r="AB385" s="11"/>
      <c r="AC385" s="11"/>
      <c r="AD385" s="11"/>
      <c r="AE385" s="11"/>
      <c r="AF385" s="11"/>
      <c r="AG385" s="11"/>
      <c r="AH385" s="11"/>
      <c r="AI385" s="11"/>
      <c r="AJ385" s="11"/>
      <c r="AK385" s="11"/>
      <c r="AL385" s="102"/>
      <c r="AM385" s="102"/>
      <c r="AN385" s="11"/>
      <c r="AO385" s="11"/>
      <c r="AP385" s="5"/>
      <c r="AQ385" s="5"/>
      <c r="AS385" s="5"/>
      <c r="AT385" s="5"/>
    </row>
    <row r="386" spans="3:46" ht="15.75" hidden="1" customHeight="1">
      <c r="C386" s="11"/>
      <c r="D386" s="101"/>
      <c r="E386" s="11"/>
      <c r="F386" s="11"/>
      <c r="G386" s="11"/>
      <c r="H386" s="102"/>
      <c r="I386" s="134"/>
      <c r="J386" s="11"/>
      <c r="K386" s="11"/>
      <c r="L386" s="11"/>
      <c r="P386" s="11"/>
      <c r="Q386" s="101"/>
      <c r="R386" s="11"/>
      <c r="S386" s="11"/>
      <c r="T386" s="11"/>
      <c r="U386" s="11"/>
      <c r="V386" s="11"/>
      <c r="W386" s="102"/>
      <c r="X386" s="11"/>
      <c r="Y386" s="11"/>
      <c r="Z386" s="11"/>
      <c r="AA386" s="11"/>
      <c r="AB386" s="11"/>
      <c r="AC386" s="11"/>
      <c r="AD386" s="11"/>
      <c r="AE386" s="11"/>
      <c r="AF386" s="11"/>
      <c r="AG386" s="11"/>
      <c r="AH386" s="11"/>
      <c r="AI386" s="11"/>
      <c r="AJ386" s="11"/>
      <c r="AK386" s="11"/>
      <c r="AL386" s="102"/>
      <c r="AM386" s="102"/>
      <c r="AN386" s="11"/>
      <c r="AO386" s="11"/>
      <c r="AP386" s="5"/>
      <c r="AQ386" s="5"/>
      <c r="AS386" s="5"/>
      <c r="AT386" s="5"/>
    </row>
    <row r="387" spans="3:46" ht="15.75" hidden="1" customHeight="1">
      <c r="C387" s="11"/>
      <c r="D387" s="101"/>
      <c r="E387" s="11"/>
      <c r="F387" s="11"/>
      <c r="G387" s="11"/>
      <c r="H387" s="102"/>
      <c r="I387" s="134"/>
      <c r="J387" s="11"/>
      <c r="K387" s="11"/>
      <c r="L387" s="11"/>
      <c r="P387" s="11"/>
      <c r="Q387" s="101"/>
      <c r="R387" s="11"/>
      <c r="S387" s="11"/>
      <c r="T387" s="11"/>
      <c r="U387" s="11"/>
      <c r="V387" s="11"/>
      <c r="W387" s="102"/>
      <c r="X387" s="11"/>
      <c r="Y387" s="11"/>
      <c r="Z387" s="11"/>
      <c r="AA387" s="11"/>
      <c r="AB387" s="11"/>
      <c r="AC387" s="11"/>
      <c r="AD387" s="11"/>
      <c r="AE387" s="11"/>
      <c r="AF387" s="11"/>
      <c r="AG387" s="11"/>
      <c r="AH387" s="11"/>
      <c r="AI387" s="11"/>
      <c r="AJ387" s="11"/>
      <c r="AK387" s="11"/>
      <c r="AL387" s="102"/>
      <c r="AM387" s="102"/>
      <c r="AN387" s="11"/>
      <c r="AO387" s="11"/>
      <c r="AP387" s="5"/>
      <c r="AQ387" s="5"/>
      <c r="AS387" s="5"/>
      <c r="AT387" s="5"/>
    </row>
    <row r="388" spans="3:46" ht="15.75" hidden="1" customHeight="1">
      <c r="C388" s="11"/>
      <c r="D388" s="101"/>
      <c r="E388" s="11"/>
      <c r="F388" s="11"/>
      <c r="G388" s="11"/>
      <c r="H388" s="102"/>
      <c r="I388" s="134"/>
      <c r="J388" s="11"/>
      <c r="K388" s="11"/>
      <c r="L388" s="11"/>
      <c r="P388" s="11"/>
      <c r="Q388" s="101"/>
      <c r="R388" s="11"/>
      <c r="S388" s="11"/>
      <c r="T388" s="11"/>
      <c r="U388" s="11"/>
      <c r="V388" s="11"/>
      <c r="W388" s="102"/>
      <c r="X388" s="11"/>
      <c r="Y388" s="11"/>
      <c r="Z388" s="11"/>
      <c r="AA388" s="11"/>
      <c r="AB388" s="11"/>
      <c r="AC388" s="11"/>
      <c r="AD388" s="11"/>
      <c r="AE388" s="11"/>
      <c r="AF388" s="11"/>
      <c r="AG388" s="11"/>
      <c r="AH388" s="11"/>
      <c r="AI388" s="11"/>
      <c r="AJ388" s="11"/>
      <c r="AK388" s="11"/>
      <c r="AL388" s="102"/>
      <c r="AM388" s="102"/>
      <c r="AN388" s="11"/>
      <c r="AO388" s="11"/>
      <c r="AP388" s="5"/>
      <c r="AQ388" s="5"/>
      <c r="AS388" s="5"/>
      <c r="AT388" s="5"/>
    </row>
    <row r="389" spans="3:46" ht="15.75" hidden="1" customHeight="1">
      <c r="C389" s="11"/>
      <c r="D389" s="101"/>
      <c r="E389" s="11"/>
      <c r="F389" s="11"/>
      <c r="G389" s="11"/>
      <c r="H389" s="102"/>
      <c r="I389" s="134"/>
      <c r="J389" s="11"/>
      <c r="K389" s="11"/>
      <c r="L389" s="11"/>
      <c r="P389" s="11"/>
      <c r="Q389" s="101"/>
      <c r="R389" s="11"/>
      <c r="S389" s="11"/>
      <c r="T389" s="11"/>
      <c r="U389" s="11"/>
      <c r="V389" s="11"/>
      <c r="W389" s="102"/>
      <c r="X389" s="11"/>
      <c r="Y389" s="11"/>
      <c r="Z389" s="11"/>
      <c r="AA389" s="11"/>
      <c r="AB389" s="11"/>
      <c r="AC389" s="11"/>
      <c r="AD389" s="11"/>
      <c r="AE389" s="11"/>
      <c r="AF389" s="11"/>
      <c r="AG389" s="11"/>
      <c r="AH389" s="11"/>
      <c r="AI389" s="11"/>
      <c r="AJ389" s="11"/>
      <c r="AK389" s="11"/>
      <c r="AL389" s="102"/>
      <c r="AM389" s="102"/>
      <c r="AN389" s="11"/>
      <c r="AO389" s="11"/>
      <c r="AP389" s="5"/>
      <c r="AQ389" s="5"/>
      <c r="AS389" s="5"/>
      <c r="AT389" s="5"/>
    </row>
    <row r="390" spans="3:46" ht="15.75" hidden="1" customHeight="1">
      <c r="C390" s="11"/>
      <c r="D390" s="101"/>
      <c r="E390" s="11"/>
      <c r="F390" s="11"/>
      <c r="G390" s="11"/>
      <c r="H390" s="102"/>
      <c r="I390" s="134"/>
      <c r="J390" s="11"/>
      <c r="K390" s="11"/>
      <c r="L390" s="11"/>
      <c r="P390" s="11"/>
      <c r="Q390" s="101"/>
      <c r="R390" s="11"/>
      <c r="S390" s="11"/>
      <c r="T390" s="11"/>
      <c r="U390" s="11"/>
      <c r="V390" s="11"/>
      <c r="W390" s="102"/>
      <c r="X390" s="11"/>
      <c r="Y390" s="11"/>
      <c r="Z390" s="11"/>
      <c r="AA390" s="11"/>
      <c r="AB390" s="11"/>
      <c r="AC390" s="11"/>
      <c r="AD390" s="11"/>
      <c r="AE390" s="11"/>
      <c r="AF390" s="11"/>
      <c r="AG390" s="11"/>
      <c r="AH390" s="11"/>
      <c r="AI390" s="11"/>
      <c r="AJ390" s="11"/>
      <c r="AK390" s="11"/>
      <c r="AL390" s="102"/>
      <c r="AM390" s="102"/>
      <c r="AN390" s="11"/>
      <c r="AO390" s="11"/>
      <c r="AP390" s="5"/>
      <c r="AQ390" s="5"/>
      <c r="AS390" s="5"/>
      <c r="AT390" s="5"/>
    </row>
    <row r="391" spans="3:46" ht="15.75" hidden="1" customHeight="1">
      <c r="C391" s="11"/>
      <c r="D391" s="101"/>
      <c r="E391" s="11"/>
      <c r="F391" s="11"/>
      <c r="G391" s="11"/>
      <c r="H391" s="102"/>
      <c r="I391" s="134"/>
      <c r="J391" s="11"/>
      <c r="K391" s="11"/>
      <c r="L391" s="11"/>
      <c r="P391" s="11"/>
      <c r="Q391" s="101"/>
      <c r="R391" s="11"/>
      <c r="S391" s="11"/>
      <c r="T391" s="11"/>
      <c r="U391" s="11"/>
      <c r="V391" s="11"/>
      <c r="W391" s="102"/>
      <c r="X391" s="11"/>
      <c r="Y391" s="11"/>
      <c r="Z391" s="11"/>
      <c r="AA391" s="11"/>
      <c r="AB391" s="11"/>
      <c r="AC391" s="11"/>
      <c r="AD391" s="11"/>
      <c r="AE391" s="11"/>
      <c r="AF391" s="11"/>
      <c r="AG391" s="11"/>
      <c r="AH391" s="11"/>
      <c r="AI391" s="11"/>
      <c r="AJ391" s="11"/>
      <c r="AK391" s="11"/>
      <c r="AL391" s="102"/>
      <c r="AM391" s="102"/>
      <c r="AN391" s="11"/>
      <c r="AO391" s="11"/>
      <c r="AP391" s="5"/>
      <c r="AQ391" s="5"/>
      <c r="AS391" s="5"/>
      <c r="AT391" s="5"/>
    </row>
    <row r="392" spans="3:46" ht="15.75" hidden="1" customHeight="1">
      <c r="C392" s="11"/>
      <c r="D392" s="101"/>
      <c r="E392" s="11"/>
      <c r="F392" s="11"/>
      <c r="G392" s="11"/>
      <c r="H392" s="102"/>
      <c r="I392" s="134"/>
      <c r="J392" s="11"/>
      <c r="K392" s="11"/>
      <c r="L392" s="11"/>
      <c r="P392" s="11"/>
      <c r="Q392" s="101"/>
      <c r="R392" s="11"/>
      <c r="S392" s="11"/>
      <c r="T392" s="11"/>
      <c r="U392" s="11"/>
      <c r="V392" s="11"/>
      <c r="W392" s="102"/>
      <c r="X392" s="11"/>
      <c r="Y392" s="11"/>
      <c r="Z392" s="11"/>
      <c r="AA392" s="11"/>
      <c r="AB392" s="11"/>
      <c r="AC392" s="11"/>
      <c r="AD392" s="11"/>
      <c r="AE392" s="11"/>
      <c r="AF392" s="11"/>
      <c r="AG392" s="11"/>
      <c r="AH392" s="11"/>
      <c r="AI392" s="11"/>
      <c r="AJ392" s="11"/>
      <c r="AK392" s="11"/>
      <c r="AL392" s="102"/>
      <c r="AM392" s="102"/>
      <c r="AN392" s="11"/>
      <c r="AO392" s="11"/>
      <c r="AP392" s="5"/>
      <c r="AQ392" s="5"/>
      <c r="AS392" s="5"/>
      <c r="AT392" s="5"/>
    </row>
    <row r="393" spans="3:46" ht="15.75" hidden="1" customHeight="1">
      <c r="C393" s="11"/>
      <c r="D393" s="101"/>
      <c r="E393" s="11"/>
      <c r="F393" s="11"/>
      <c r="G393" s="11"/>
      <c r="H393" s="102"/>
      <c r="I393" s="134"/>
      <c r="J393" s="11"/>
      <c r="K393" s="11"/>
      <c r="L393" s="11"/>
      <c r="P393" s="11"/>
      <c r="Q393" s="101"/>
      <c r="R393" s="11"/>
      <c r="S393" s="11"/>
      <c r="T393" s="11"/>
      <c r="U393" s="11"/>
      <c r="V393" s="11"/>
      <c r="W393" s="102"/>
      <c r="X393" s="11"/>
      <c r="Y393" s="11"/>
      <c r="Z393" s="11"/>
      <c r="AA393" s="11"/>
      <c r="AB393" s="11"/>
      <c r="AC393" s="11"/>
      <c r="AD393" s="11"/>
      <c r="AE393" s="11"/>
      <c r="AF393" s="11"/>
      <c r="AG393" s="11"/>
      <c r="AH393" s="11"/>
      <c r="AI393" s="11"/>
      <c r="AJ393" s="11"/>
      <c r="AK393" s="11"/>
      <c r="AL393" s="102"/>
      <c r="AM393" s="102"/>
      <c r="AN393" s="11"/>
      <c r="AO393" s="11"/>
      <c r="AP393" s="5"/>
      <c r="AQ393" s="5"/>
      <c r="AS393" s="5"/>
      <c r="AT393" s="5"/>
    </row>
    <row r="394" spans="3:46" ht="15.75" hidden="1" customHeight="1">
      <c r="C394" s="11"/>
      <c r="D394" s="101"/>
      <c r="E394" s="11"/>
      <c r="F394" s="11"/>
      <c r="G394" s="11"/>
      <c r="H394" s="102"/>
      <c r="I394" s="134"/>
      <c r="J394" s="11"/>
      <c r="K394" s="11"/>
      <c r="L394" s="11"/>
      <c r="P394" s="11"/>
      <c r="Q394" s="101"/>
      <c r="R394" s="11"/>
      <c r="S394" s="11"/>
      <c r="T394" s="11"/>
      <c r="U394" s="11"/>
      <c r="V394" s="11"/>
      <c r="W394" s="102"/>
      <c r="X394" s="11"/>
      <c r="Y394" s="11"/>
      <c r="Z394" s="11"/>
      <c r="AA394" s="11"/>
      <c r="AB394" s="11"/>
      <c r="AC394" s="11"/>
      <c r="AD394" s="11"/>
      <c r="AE394" s="11"/>
      <c r="AF394" s="11"/>
      <c r="AG394" s="11"/>
      <c r="AH394" s="11"/>
      <c r="AI394" s="11"/>
      <c r="AJ394" s="11"/>
      <c r="AK394" s="11"/>
      <c r="AL394" s="102"/>
      <c r="AM394" s="102"/>
      <c r="AN394" s="11"/>
      <c r="AO394" s="11"/>
      <c r="AP394" s="5"/>
      <c r="AQ394" s="5"/>
      <c r="AS394" s="5"/>
      <c r="AT394" s="5"/>
    </row>
    <row r="395" spans="3:46" ht="15.75" hidden="1" customHeight="1">
      <c r="C395" s="11"/>
      <c r="D395" s="101"/>
      <c r="E395" s="11"/>
      <c r="F395" s="11"/>
      <c r="G395" s="11"/>
      <c r="H395" s="102"/>
      <c r="I395" s="134"/>
      <c r="J395" s="11"/>
      <c r="K395" s="11"/>
      <c r="L395" s="11"/>
      <c r="P395" s="11"/>
      <c r="Q395" s="101"/>
      <c r="R395" s="11"/>
      <c r="S395" s="11"/>
      <c r="T395" s="11"/>
      <c r="U395" s="11"/>
      <c r="V395" s="11"/>
      <c r="W395" s="102"/>
      <c r="X395" s="11"/>
      <c r="Y395" s="11"/>
      <c r="Z395" s="11"/>
      <c r="AA395" s="11"/>
      <c r="AB395" s="11"/>
      <c r="AC395" s="11"/>
      <c r="AD395" s="11"/>
      <c r="AE395" s="11"/>
      <c r="AF395" s="11"/>
      <c r="AG395" s="11"/>
      <c r="AH395" s="11"/>
      <c r="AI395" s="11"/>
      <c r="AJ395" s="11"/>
      <c r="AK395" s="11"/>
      <c r="AL395" s="102"/>
      <c r="AM395" s="102"/>
      <c r="AN395" s="11"/>
      <c r="AO395" s="11"/>
      <c r="AP395" s="5"/>
      <c r="AQ395" s="5"/>
      <c r="AS395" s="5"/>
      <c r="AT395" s="5"/>
    </row>
    <row r="396" spans="3:46" ht="15.75" hidden="1" customHeight="1">
      <c r="C396" s="11"/>
      <c r="D396" s="101"/>
      <c r="E396" s="11"/>
      <c r="F396" s="11"/>
      <c r="G396" s="11"/>
      <c r="H396" s="102"/>
      <c r="I396" s="134"/>
      <c r="J396" s="11"/>
      <c r="K396" s="11"/>
      <c r="L396" s="11"/>
      <c r="P396" s="11"/>
      <c r="Q396" s="101"/>
      <c r="R396" s="11"/>
      <c r="S396" s="11"/>
      <c r="T396" s="11"/>
      <c r="U396" s="11"/>
      <c r="V396" s="11"/>
      <c r="W396" s="102"/>
      <c r="X396" s="11"/>
      <c r="Y396" s="11"/>
      <c r="Z396" s="11"/>
      <c r="AA396" s="11"/>
      <c r="AB396" s="11"/>
      <c r="AC396" s="11"/>
      <c r="AD396" s="11"/>
      <c r="AE396" s="11"/>
      <c r="AF396" s="11"/>
      <c r="AG396" s="11"/>
      <c r="AH396" s="11"/>
      <c r="AI396" s="11"/>
      <c r="AJ396" s="11"/>
      <c r="AK396" s="11"/>
      <c r="AL396" s="102"/>
      <c r="AM396" s="102"/>
      <c r="AN396" s="11"/>
      <c r="AO396" s="11"/>
      <c r="AP396" s="5"/>
      <c r="AQ396" s="5"/>
      <c r="AS396" s="5"/>
      <c r="AT396" s="5"/>
    </row>
    <row r="397" spans="3:46" ht="15.75" hidden="1" customHeight="1">
      <c r="C397" s="11"/>
      <c r="D397" s="101"/>
      <c r="E397" s="11"/>
      <c r="F397" s="11"/>
      <c r="G397" s="11"/>
      <c r="H397" s="102"/>
      <c r="I397" s="134"/>
      <c r="J397" s="11"/>
      <c r="K397" s="11"/>
      <c r="L397" s="11"/>
      <c r="P397" s="11"/>
      <c r="Q397" s="101"/>
      <c r="R397" s="11"/>
      <c r="S397" s="11"/>
      <c r="T397" s="11"/>
      <c r="U397" s="11"/>
      <c r="V397" s="11"/>
      <c r="W397" s="102"/>
      <c r="X397" s="11"/>
      <c r="Y397" s="11"/>
      <c r="Z397" s="11"/>
      <c r="AA397" s="11"/>
      <c r="AB397" s="11"/>
      <c r="AC397" s="11"/>
      <c r="AD397" s="11"/>
      <c r="AE397" s="11"/>
      <c r="AF397" s="11"/>
      <c r="AG397" s="11"/>
      <c r="AH397" s="11"/>
      <c r="AI397" s="11"/>
      <c r="AJ397" s="11"/>
      <c r="AK397" s="11"/>
      <c r="AL397" s="102"/>
      <c r="AM397" s="102"/>
      <c r="AN397" s="11"/>
      <c r="AO397" s="11"/>
      <c r="AP397" s="5"/>
      <c r="AQ397" s="5"/>
      <c r="AS397" s="5"/>
      <c r="AT397" s="5"/>
    </row>
    <row r="398" spans="3:46" ht="15.75" hidden="1" customHeight="1">
      <c r="C398" s="11"/>
      <c r="D398" s="101"/>
      <c r="E398" s="11"/>
      <c r="F398" s="11"/>
      <c r="G398" s="11"/>
      <c r="H398" s="102"/>
      <c r="I398" s="134"/>
      <c r="J398" s="11"/>
      <c r="K398" s="11"/>
      <c r="L398" s="11"/>
      <c r="P398" s="11"/>
      <c r="Q398" s="101"/>
      <c r="R398" s="11"/>
      <c r="S398" s="11"/>
      <c r="T398" s="11"/>
      <c r="U398" s="11"/>
      <c r="V398" s="11"/>
      <c r="W398" s="102"/>
      <c r="X398" s="11"/>
      <c r="Y398" s="11"/>
      <c r="Z398" s="11"/>
      <c r="AA398" s="11"/>
      <c r="AB398" s="11"/>
      <c r="AC398" s="11"/>
      <c r="AD398" s="11"/>
      <c r="AE398" s="11"/>
      <c r="AF398" s="11"/>
      <c r="AG398" s="11"/>
      <c r="AH398" s="11"/>
      <c r="AI398" s="11"/>
      <c r="AJ398" s="11"/>
      <c r="AK398" s="11"/>
      <c r="AL398" s="102"/>
      <c r="AM398" s="102"/>
      <c r="AN398" s="11"/>
      <c r="AO398" s="11"/>
      <c r="AP398" s="5"/>
      <c r="AQ398" s="5"/>
      <c r="AS398" s="5"/>
      <c r="AT398" s="5"/>
    </row>
    <row r="399" spans="3:46" ht="15.75" hidden="1" customHeight="1">
      <c r="C399" s="11"/>
      <c r="D399" s="101"/>
      <c r="E399" s="11"/>
      <c r="F399" s="11"/>
      <c r="G399" s="11"/>
      <c r="H399" s="102"/>
      <c r="I399" s="134"/>
      <c r="J399" s="11"/>
      <c r="K399" s="11"/>
      <c r="L399" s="11"/>
      <c r="P399" s="11"/>
      <c r="Q399" s="101"/>
      <c r="R399" s="11"/>
      <c r="S399" s="11"/>
      <c r="T399" s="11"/>
      <c r="U399" s="11"/>
      <c r="V399" s="11"/>
      <c r="W399" s="102"/>
      <c r="X399" s="11"/>
      <c r="Y399" s="11"/>
      <c r="Z399" s="11"/>
      <c r="AA399" s="11"/>
      <c r="AB399" s="11"/>
      <c r="AC399" s="11"/>
      <c r="AD399" s="11"/>
      <c r="AE399" s="11"/>
      <c r="AF399" s="11"/>
      <c r="AG399" s="11"/>
      <c r="AH399" s="11"/>
      <c r="AI399" s="11"/>
      <c r="AJ399" s="11"/>
      <c r="AK399" s="11"/>
      <c r="AL399" s="102"/>
      <c r="AM399" s="102"/>
      <c r="AN399" s="11"/>
      <c r="AO399" s="11"/>
      <c r="AP399" s="5"/>
      <c r="AQ399" s="5"/>
      <c r="AS399" s="5"/>
      <c r="AT399" s="5"/>
    </row>
    <row r="400" spans="3:46" ht="15.75" hidden="1" customHeight="1">
      <c r="C400" s="11"/>
      <c r="D400" s="101"/>
      <c r="E400" s="11"/>
      <c r="F400" s="11"/>
      <c r="G400" s="11"/>
      <c r="H400" s="102"/>
      <c r="I400" s="134"/>
      <c r="J400" s="11"/>
      <c r="K400" s="11"/>
      <c r="L400" s="11"/>
      <c r="P400" s="11"/>
      <c r="Q400" s="101"/>
      <c r="R400" s="11"/>
      <c r="S400" s="11"/>
      <c r="T400" s="11"/>
      <c r="U400" s="11"/>
      <c r="V400" s="11"/>
      <c r="W400" s="102"/>
      <c r="X400" s="11"/>
      <c r="Y400" s="11"/>
      <c r="Z400" s="11"/>
      <c r="AA400" s="11"/>
      <c r="AB400" s="11"/>
      <c r="AC400" s="11"/>
      <c r="AD400" s="11"/>
      <c r="AE400" s="11"/>
      <c r="AF400" s="11"/>
      <c r="AG400" s="11"/>
      <c r="AH400" s="11"/>
      <c r="AI400" s="11"/>
      <c r="AJ400" s="11"/>
      <c r="AK400" s="11"/>
      <c r="AL400" s="102"/>
      <c r="AM400" s="102"/>
      <c r="AN400" s="11"/>
      <c r="AO400" s="11"/>
      <c r="AP400" s="5"/>
      <c r="AQ400" s="5"/>
      <c r="AS400" s="5"/>
      <c r="AT400" s="5"/>
    </row>
    <row r="401" spans="3:46" ht="15.75" hidden="1" customHeight="1">
      <c r="C401" s="11"/>
      <c r="D401" s="101"/>
      <c r="E401" s="11"/>
      <c r="F401" s="11"/>
      <c r="G401" s="11"/>
      <c r="H401" s="102"/>
      <c r="I401" s="134"/>
      <c r="J401" s="11"/>
      <c r="K401" s="11"/>
      <c r="L401" s="11"/>
      <c r="P401" s="11"/>
      <c r="Q401" s="101"/>
      <c r="R401" s="11"/>
      <c r="S401" s="11"/>
      <c r="T401" s="11"/>
      <c r="U401" s="11"/>
      <c r="V401" s="11"/>
      <c r="W401" s="102"/>
      <c r="X401" s="11"/>
      <c r="Y401" s="11"/>
      <c r="Z401" s="11"/>
      <c r="AA401" s="11"/>
      <c r="AB401" s="11"/>
      <c r="AC401" s="11"/>
      <c r="AD401" s="11"/>
      <c r="AE401" s="11"/>
      <c r="AF401" s="11"/>
      <c r="AG401" s="11"/>
      <c r="AH401" s="11"/>
      <c r="AI401" s="11"/>
      <c r="AJ401" s="11"/>
      <c r="AK401" s="11"/>
      <c r="AL401" s="102"/>
      <c r="AM401" s="102"/>
      <c r="AN401" s="11"/>
      <c r="AO401" s="11"/>
      <c r="AP401" s="5"/>
      <c r="AQ401" s="5"/>
      <c r="AS401" s="5"/>
      <c r="AT401" s="5"/>
    </row>
    <row r="402" spans="3:46" ht="15.75" hidden="1" customHeight="1">
      <c r="C402" s="11"/>
      <c r="D402" s="101"/>
      <c r="E402" s="11"/>
      <c r="F402" s="11"/>
      <c r="G402" s="11"/>
      <c r="H402" s="102"/>
      <c r="I402" s="134"/>
      <c r="J402" s="11"/>
      <c r="K402" s="11"/>
      <c r="L402" s="11"/>
      <c r="P402" s="11"/>
      <c r="Q402" s="101"/>
      <c r="R402" s="11"/>
      <c r="S402" s="11"/>
      <c r="T402" s="11"/>
      <c r="U402" s="11"/>
      <c r="V402" s="11"/>
      <c r="W402" s="102"/>
      <c r="X402" s="11"/>
      <c r="Y402" s="11"/>
      <c r="Z402" s="11"/>
      <c r="AA402" s="11"/>
      <c r="AB402" s="11"/>
      <c r="AC402" s="11"/>
      <c r="AD402" s="11"/>
      <c r="AE402" s="11"/>
      <c r="AF402" s="11"/>
      <c r="AG402" s="11"/>
      <c r="AH402" s="11"/>
      <c r="AI402" s="11"/>
      <c r="AJ402" s="11"/>
      <c r="AK402" s="11"/>
      <c r="AL402" s="102"/>
      <c r="AM402" s="102"/>
      <c r="AN402" s="11"/>
      <c r="AO402" s="11"/>
      <c r="AP402" s="5"/>
      <c r="AQ402" s="5"/>
      <c r="AS402" s="5"/>
      <c r="AT402" s="5"/>
    </row>
    <row r="403" spans="3:46" ht="15.75" hidden="1" customHeight="1">
      <c r="C403" s="11"/>
      <c r="D403" s="101"/>
      <c r="E403" s="11"/>
      <c r="F403" s="11"/>
      <c r="G403" s="11"/>
      <c r="H403" s="102"/>
      <c r="I403" s="134"/>
      <c r="J403" s="11"/>
      <c r="K403" s="11"/>
      <c r="L403" s="11"/>
      <c r="P403" s="11"/>
      <c r="Q403" s="101"/>
      <c r="R403" s="11"/>
      <c r="S403" s="11"/>
      <c r="T403" s="11"/>
      <c r="U403" s="11"/>
      <c r="V403" s="11"/>
      <c r="W403" s="102"/>
      <c r="X403" s="11"/>
      <c r="Y403" s="11"/>
      <c r="Z403" s="11"/>
      <c r="AA403" s="11"/>
      <c r="AB403" s="11"/>
      <c r="AC403" s="11"/>
      <c r="AD403" s="11"/>
      <c r="AE403" s="11"/>
      <c r="AF403" s="11"/>
      <c r="AG403" s="11"/>
      <c r="AH403" s="11"/>
      <c r="AI403" s="11"/>
      <c r="AJ403" s="11"/>
      <c r="AK403" s="11"/>
      <c r="AL403" s="102"/>
      <c r="AM403" s="102"/>
      <c r="AN403" s="11"/>
      <c r="AO403" s="11"/>
      <c r="AP403" s="5"/>
      <c r="AQ403" s="5"/>
      <c r="AS403" s="5"/>
      <c r="AT403" s="5"/>
    </row>
    <row r="404" spans="3:46" ht="15.75" hidden="1" customHeight="1">
      <c r="C404" s="11"/>
      <c r="D404" s="101"/>
      <c r="E404" s="11"/>
      <c r="F404" s="11"/>
      <c r="G404" s="11"/>
      <c r="H404" s="102"/>
      <c r="I404" s="134"/>
      <c r="J404" s="11"/>
      <c r="K404" s="11"/>
      <c r="L404" s="11"/>
      <c r="P404" s="11"/>
      <c r="Q404" s="101"/>
      <c r="R404" s="11"/>
      <c r="S404" s="11"/>
      <c r="T404" s="11"/>
      <c r="U404" s="11"/>
      <c r="V404" s="11"/>
      <c r="W404" s="102"/>
      <c r="X404" s="11"/>
      <c r="Y404" s="11"/>
      <c r="Z404" s="11"/>
      <c r="AA404" s="11"/>
      <c r="AB404" s="11"/>
      <c r="AC404" s="11"/>
      <c r="AD404" s="11"/>
      <c r="AE404" s="11"/>
      <c r="AF404" s="11"/>
      <c r="AG404" s="11"/>
      <c r="AH404" s="11"/>
      <c r="AI404" s="11"/>
      <c r="AJ404" s="11"/>
      <c r="AK404" s="11"/>
      <c r="AL404" s="102"/>
      <c r="AM404" s="102"/>
      <c r="AN404" s="11"/>
      <c r="AO404" s="11"/>
      <c r="AP404" s="5"/>
      <c r="AQ404" s="5"/>
      <c r="AS404" s="5"/>
      <c r="AT404" s="5"/>
    </row>
    <row r="405" spans="3:46" ht="15.75" hidden="1" customHeight="1">
      <c r="C405" s="11"/>
      <c r="D405" s="101"/>
      <c r="E405" s="11"/>
      <c r="F405" s="11"/>
      <c r="G405" s="11"/>
      <c r="H405" s="102"/>
      <c r="I405" s="134"/>
      <c r="J405" s="11"/>
      <c r="K405" s="11"/>
      <c r="L405" s="11"/>
      <c r="P405" s="11"/>
      <c r="Q405" s="101"/>
      <c r="R405" s="11"/>
      <c r="S405" s="11"/>
      <c r="T405" s="11"/>
      <c r="U405" s="11"/>
      <c r="V405" s="11"/>
      <c r="W405" s="102"/>
      <c r="X405" s="11"/>
      <c r="Y405" s="11"/>
      <c r="Z405" s="11"/>
      <c r="AA405" s="11"/>
      <c r="AB405" s="11"/>
      <c r="AC405" s="11"/>
      <c r="AD405" s="11"/>
      <c r="AE405" s="11"/>
      <c r="AF405" s="11"/>
      <c r="AG405" s="11"/>
      <c r="AH405" s="11"/>
      <c r="AI405" s="11"/>
      <c r="AJ405" s="11"/>
      <c r="AK405" s="11"/>
      <c r="AL405" s="102"/>
      <c r="AM405" s="102"/>
      <c r="AN405" s="11"/>
      <c r="AO405" s="11"/>
      <c r="AP405" s="5"/>
      <c r="AQ405" s="5"/>
      <c r="AS405" s="5"/>
      <c r="AT405" s="5"/>
    </row>
    <row r="406" spans="3:46" ht="15.75" hidden="1" customHeight="1">
      <c r="C406" s="11"/>
      <c r="D406" s="101"/>
      <c r="E406" s="11"/>
      <c r="F406" s="11"/>
      <c r="G406" s="11"/>
      <c r="H406" s="102"/>
      <c r="I406" s="134"/>
      <c r="J406" s="11"/>
      <c r="K406" s="11"/>
      <c r="L406" s="11"/>
      <c r="P406" s="11"/>
      <c r="Q406" s="101"/>
      <c r="R406" s="11"/>
      <c r="S406" s="11"/>
      <c r="T406" s="11"/>
      <c r="U406" s="11"/>
      <c r="V406" s="11"/>
      <c r="W406" s="102"/>
      <c r="X406" s="11"/>
      <c r="Y406" s="11"/>
      <c r="Z406" s="11"/>
      <c r="AA406" s="11"/>
      <c r="AB406" s="11"/>
      <c r="AC406" s="11"/>
      <c r="AD406" s="11"/>
      <c r="AE406" s="11"/>
      <c r="AF406" s="11"/>
      <c r="AG406" s="11"/>
      <c r="AH406" s="11"/>
      <c r="AI406" s="11"/>
      <c r="AJ406" s="11"/>
      <c r="AK406" s="11"/>
      <c r="AL406" s="102"/>
      <c r="AM406" s="102"/>
      <c r="AN406" s="11"/>
      <c r="AO406" s="11"/>
      <c r="AP406" s="5"/>
      <c r="AQ406" s="5"/>
      <c r="AS406" s="5"/>
      <c r="AT406" s="5"/>
    </row>
    <row r="407" spans="3:46" ht="15.75" hidden="1" customHeight="1">
      <c r="C407" s="11"/>
      <c r="D407" s="101"/>
      <c r="E407" s="11"/>
      <c r="F407" s="11"/>
      <c r="G407" s="11"/>
      <c r="H407" s="102"/>
      <c r="I407" s="134"/>
      <c r="J407" s="11"/>
      <c r="K407" s="11"/>
      <c r="L407" s="11"/>
      <c r="P407" s="11"/>
      <c r="Q407" s="101"/>
      <c r="R407" s="11"/>
      <c r="S407" s="11"/>
      <c r="T407" s="11"/>
      <c r="U407" s="11"/>
      <c r="V407" s="11"/>
      <c r="W407" s="102"/>
      <c r="X407" s="11"/>
      <c r="Y407" s="11"/>
      <c r="Z407" s="11"/>
      <c r="AA407" s="11"/>
      <c r="AB407" s="11"/>
      <c r="AC407" s="11"/>
      <c r="AD407" s="11"/>
      <c r="AE407" s="11"/>
      <c r="AF407" s="11"/>
      <c r="AG407" s="11"/>
      <c r="AH407" s="11"/>
      <c r="AI407" s="11"/>
      <c r="AJ407" s="11"/>
      <c r="AK407" s="11"/>
      <c r="AL407" s="102"/>
      <c r="AM407" s="102"/>
      <c r="AN407" s="11"/>
      <c r="AO407" s="11"/>
      <c r="AP407" s="5"/>
      <c r="AQ407" s="5"/>
      <c r="AS407" s="5"/>
      <c r="AT407" s="5"/>
    </row>
    <row r="408" spans="3:46" ht="15.75" hidden="1" customHeight="1">
      <c r="C408" s="11"/>
      <c r="D408" s="101"/>
      <c r="E408" s="11"/>
      <c r="F408" s="11"/>
      <c r="G408" s="11"/>
      <c r="H408" s="102"/>
      <c r="I408" s="134"/>
      <c r="J408" s="11"/>
      <c r="K408" s="11"/>
      <c r="L408" s="11"/>
      <c r="P408" s="11"/>
      <c r="Q408" s="101"/>
      <c r="R408" s="11"/>
      <c r="S408" s="11"/>
      <c r="T408" s="11"/>
      <c r="U408" s="11"/>
      <c r="V408" s="11"/>
      <c r="W408" s="102"/>
      <c r="X408" s="11"/>
      <c r="Y408" s="11"/>
      <c r="Z408" s="11"/>
      <c r="AA408" s="11"/>
      <c r="AB408" s="11"/>
      <c r="AC408" s="11"/>
      <c r="AD408" s="11"/>
      <c r="AE408" s="11"/>
      <c r="AF408" s="11"/>
      <c r="AG408" s="11"/>
      <c r="AH408" s="11"/>
      <c r="AI408" s="11"/>
      <c r="AJ408" s="11"/>
      <c r="AK408" s="11"/>
      <c r="AL408" s="102"/>
      <c r="AM408" s="102"/>
      <c r="AN408" s="11"/>
      <c r="AO408" s="11"/>
      <c r="AP408" s="5"/>
      <c r="AQ408" s="5"/>
      <c r="AS408" s="5"/>
      <c r="AT408" s="5"/>
    </row>
    <row r="409" spans="3:46" ht="15.75" hidden="1" customHeight="1">
      <c r="C409" s="11"/>
      <c r="D409" s="101"/>
      <c r="E409" s="11"/>
      <c r="F409" s="11"/>
      <c r="G409" s="11"/>
      <c r="H409" s="102"/>
      <c r="I409" s="134"/>
      <c r="J409" s="11"/>
      <c r="K409" s="11"/>
      <c r="L409" s="11"/>
      <c r="P409" s="11"/>
      <c r="Q409" s="101"/>
      <c r="R409" s="11"/>
      <c r="S409" s="11"/>
      <c r="T409" s="11"/>
      <c r="U409" s="11"/>
      <c r="V409" s="11"/>
      <c r="W409" s="102"/>
      <c r="X409" s="11"/>
      <c r="Y409" s="11"/>
      <c r="Z409" s="11"/>
      <c r="AA409" s="11"/>
      <c r="AB409" s="11"/>
      <c r="AC409" s="11"/>
      <c r="AD409" s="11"/>
      <c r="AE409" s="11"/>
      <c r="AF409" s="11"/>
      <c r="AG409" s="11"/>
      <c r="AH409" s="11"/>
      <c r="AI409" s="11"/>
      <c r="AJ409" s="11"/>
      <c r="AK409" s="11"/>
      <c r="AL409" s="102"/>
      <c r="AM409" s="102"/>
      <c r="AN409" s="11"/>
      <c r="AO409" s="11"/>
      <c r="AP409" s="5"/>
      <c r="AQ409" s="5"/>
      <c r="AS409" s="5"/>
      <c r="AT409" s="5"/>
    </row>
    <row r="410" spans="3:46" ht="15.75" hidden="1" customHeight="1">
      <c r="C410" s="11"/>
      <c r="D410" s="101"/>
      <c r="E410" s="11"/>
      <c r="F410" s="11"/>
      <c r="G410" s="11"/>
      <c r="H410" s="102"/>
      <c r="I410" s="134"/>
      <c r="J410" s="11"/>
      <c r="K410" s="11"/>
      <c r="L410" s="11"/>
      <c r="P410" s="11"/>
      <c r="Q410" s="101"/>
      <c r="R410" s="11"/>
      <c r="S410" s="11"/>
      <c r="T410" s="11"/>
      <c r="U410" s="11"/>
      <c r="V410" s="11"/>
      <c r="W410" s="102"/>
      <c r="X410" s="11"/>
      <c r="Y410" s="11"/>
      <c r="Z410" s="11"/>
      <c r="AA410" s="11"/>
      <c r="AB410" s="11"/>
      <c r="AC410" s="11"/>
      <c r="AD410" s="11"/>
      <c r="AE410" s="11"/>
      <c r="AF410" s="11"/>
      <c r="AG410" s="11"/>
      <c r="AH410" s="11"/>
      <c r="AI410" s="11"/>
      <c r="AJ410" s="11"/>
      <c r="AK410" s="11"/>
      <c r="AL410" s="102"/>
      <c r="AM410" s="102"/>
      <c r="AN410" s="11"/>
      <c r="AO410" s="11"/>
      <c r="AP410" s="5"/>
      <c r="AQ410" s="5"/>
      <c r="AS410" s="5"/>
      <c r="AT410" s="5"/>
    </row>
    <row r="411" spans="3:46" ht="15.75" hidden="1" customHeight="1">
      <c r="C411" s="11"/>
      <c r="D411" s="101"/>
      <c r="E411" s="11"/>
      <c r="F411" s="11"/>
      <c r="G411" s="11"/>
      <c r="H411" s="102"/>
      <c r="I411" s="134"/>
      <c r="J411" s="11"/>
      <c r="K411" s="11"/>
      <c r="L411" s="11"/>
      <c r="P411" s="11"/>
      <c r="Q411" s="101"/>
      <c r="R411" s="11"/>
      <c r="S411" s="11"/>
      <c r="T411" s="11"/>
      <c r="U411" s="11"/>
      <c r="V411" s="11"/>
      <c r="W411" s="102"/>
      <c r="X411" s="11"/>
      <c r="Y411" s="11"/>
      <c r="Z411" s="11"/>
      <c r="AA411" s="11"/>
      <c r="AB411" s="11"/>
      <c r="AC411" s="11"/>
      <c r="AD411" s="11"/>
      <c r="AE411" s="11"/>
      <c r="AF411" s="11"/>
      <c r="AG411" s="11"/>
      <c r="AH411" s="11"/>
      <c r="AI411" s="11"/>
      <c r="AJ411" s="11"/>
      <c r="AK411" s="11"/>
      <c r="AL411" s="102"/>
      <c r="AM411" s="102"/>
      <c r="AN411" s="11"/>
      <c r="AO411" s="11"/>
      <c r="AP411" s="5"/>
      <c r="AQ411" s="5"/>
      <c r="AS411" s="5"/>
      <c r="AT411" s="5"/>
    </row>
    <row r="412" spans="3:46" ht="15.75" hidden="1" customHeight="1">
      <c r="C412" s="11"/>
      <c r="D412" s="101"/>
      <c r="E412" s="11"/>
      <c r="F412" s="11"/>
      <c r="G412" s="11"/>
      <c r="H412" s="102"/>
      <c r="I412" s="134"/>
      <c r="J412" s="11"/>
      <c r="K412" s="11"/>
      <c r="L412" s="11"/>
      <c r="P412" s="11"/>
      <c r="Q412" s="101"/>
      <c r="R412" s="11"/>
      <c r="S412" s="11"/>
      <c r="T412" s="11"/>
      <c r="U412" s="11"/>
      <c r="V412" s="11"/>
      <c r="W412" s="102"/>
      <c r="X412" s="11"/>
      <c r="Y412" s="11"/>
      <c r="Z412" s="11"/>
      <c r="AA412" s="11"/>
      <c r="AB412" s="11"/>
      <c r="AC412" s="11"/>
      <c r="AD412" s="11"/>
      <c r="AE412" s="11"/>
      <c r="AF412" s="11"/>
      <c r="AG412" s="11"/>
      <c r="AH412" s="11"/>
      <c r="AI412" s="11"/>
      <c r="AJ412" s="11"/>
      <c r="AK412" s="11"/>
      <c r="AL412" s="102"/>
      <c r="AM412" s="102"/>
      <c r="AN412" s="11"/>
      <c r="AO412" s="11"/>
      <c r="AP412" s="5"/>
      <c r="AQ412" s="5"/>
      <c r="AS412" s="5"/>
      <c r="AT412" s="5"/>
    </row>
    <row r="413" spans="3:46" ht="15.75" hidden="1" customHeight="1">
      <c r="C413" s="11"/>
      <c r="D413" s="101"/>
      <c r="E413" s="11"/>
      <c r="F413" s="11"/>
      <c r="G413" s="11"/>
      <c r="H413" s="102"/>
      <c r="I413" s="134"/>
      <c r="J413" s="11"/>
      <c r="K413" s="11"/>
      <c r="L413" s="11"/>
      <c r="P413" s="11"/>
      <c r="Q413" s="101"/>
      <c r="R413" s="11"/>
      <c r="S413" s="11"/>
      <c r="T413" s="11"/>
      <c r="U413" s="11"/>
      <c r="V413" s="11"/>
      <c r="W413" s="102"/>
      <c r="X413" s="11"/>
      <c r="Y413" s="11"/>
      <c r="Z413" s="11"/>
      <c r="AA413" s="11"/>
      <c r="AB413" s="11"/>
      <c r="AC413" s="11"/>
      <c r="AD413" s="11"/>
      <c r="AE413" s="11"/>
      <c r="AF413" s="11"/>
      <c r="AG413" s="11"/>
      <c r="AH413" s="11"/>
      <c r="AI413" s="11"/>
      <c r="AJ413" s="11"/>
      <c r="AK413" s="11"/>
      <c r="AL413" s="102"/>
      <c r="AM413" s="102"/>
      <c r="AN413" s="11"/>
      <c r="AO413" s="11"/>
      <c r="AP413" s="5"/>
      <c r="AQ413" s="5"/>
      <c r="AS413" s="5"/>
      <c r="AT413" s="5"/>
    </row>
    <row r="414" spans="3:46" ht="15.75" hidden="1" customHeight="1">
      <c r="C414" s="11"/>
      <c r="D414" s="101"/>
      <c r="E414" s="11"/>
      <c r="F414" s="11"/>
      <c r="G414" s="11"/>
      <c r="H414" s="102"/>
      <c r="I414" s="134"/>
      <c r="J414" s="11"/>
      <c r="K414" s="11"/>
      <c r="L414" s="11"/>
      <c r="P414" s="11"/>
      <c r="Q414" s="101"/>
      <c r="R414" s="11"/>
      <c r="S414" s="11"/>
      <c r="T414" s="11"/>
      <c r="U414" s="11"/>
      <c r="V414" s="11"/>
      <c r="W414" s="102"/>
      <c r="X414" s="11"/>
      <c r="Y414" s="11"/>
      <c r="Z414" s="11"/>
      <c r="AA414" s="11"/>
      <c r="AB414" s="11"/>
      <c r="AC414" s="11"/>
      <c r="AD414" s="11"/>
      <c r="AE414" s="11"/>
      <c r="AF414" s="11"/>
      <c r="AG414" s="11"/>
      <c r="AH414" s="11"/>
      <c r="AI414" s="11"/>
      <c r="AJ414" s="11"/>
      <c r="AK414" s="11"/>
      <c r="AL414" s="102"/>
      <c r="AM414" s="102"/>
      <c r="AN414" s="11"/>
      <c r="AO414" s="11"/>
      <c r="AP414" s="5"/>
      <c r="AQ414" s="5"/>
      <c r="AS414" s="5"/>
      <c r="AT414" s="5"/>
    </row>
    <row r="415" spans="3:46" ht="15.75" hidden="1" customHeight="1">
      <c r="C415" s="11"/>
      <c r="D415" s="101"/>
      <c r="E415" s="11"/>
      <c r="F415" s="11"/>
      <c r="G415" s="11"/>
      <c r="H415" s="102"/>
      <c r="I415" s="134"/>
      <c r="J415" s="11"/>
      <c r="K415" s="11"/>
      <c r="L415" s="11"/>
      <c r="P415" s="11"/>
      <c r="Q415" s="101"/>
      <c r="R415" s="11"/>
      <c r="S415" s="11"/>
      <c r="T415" s="11"/>
      <c r="U415" s="11"/>
      <c r="V415" s="11"/>
      <c r="W415" s="102"/>
      <c r="X415" s="11"/>
      <c r="Y415" s="11"/>
      <c r="Z415" s="11"/>
      <c r="AA415" s="11"/>
      <c r="AB415" s="11"/>
      <c r="AC415" s="11"/>
      <c r="AD415" s="11"/>
      <c r="AE415" s="11"/>
      <c r="AF415" s="11"/>
      <c r="AG415" s="11"/>
      <c r="AH415" s="11"/>
      <c r="AI415" s="11"/>
      <c r="AJ415" s="11"/>
      <c r="AK415" s="11"/>
      <c r="AL415" s="102"/>
      <c r="AM415" s="102"/>
      <c r="AN415" s="11"/>
      <c r="AO415" s="11"/>
      <c r="AP415" s="5"/>
      <c r="AQ415" s="5"/>
      <c r="AS415" s="5"/>
      <c r="AT415" s="5"/>
    </row>
    <row r="416" spans="3:46" ht="15.75" hidden="1" customHeight="1">
      <c r="C416" s="11"/>
      <c r="D416" s="101"/>
      <c r="E416" s="11"/>
      <c r="F416" s="11"/>
      <c r="G416" s="11"/>
      <c r="H416" s="102"/>
      <c r="I416" s="134"/>
      <c r="J416" s="11"/>
      <c r="K416" s="11"/>
      <c r="L416" s="11"/>
      <c r="P416" s="11"/>
      <c r="Q416" s="101"/>
      <c r="R416" s="11"/>
      <c r="S416" s="11"/>
      <c r="T416" s="11"/>
      <c r="U416" s="11"/>
      <c r="V416" s="11"/>
      <c r="W416" s="102"/>
      <c r="X416" s="11"/>
      <c r="Y416" s="11"/>
      <c r="Z416" s="11"/>
      <c r="AA416" s="11"/>
      <c r="AB416" s="11"/>
      <c r="AC416" s="11"/>
      <c r="AD416" s="11"/>
      <c r="AE416" s="11"/>
      <c r="AF416" s="11"/>
      <c r="AG416" s="11"/>
      <c r="AH416" s="11"/>
      <c r="AI416" s="11"/>
      <c r="AJ416" s="11"/>
      <c r="AK416" s="11"/>
      <c r="AL416" s="102"/>
      <c r="AM416" s="102"/>
      <c r="AN416" s="11"/>
      <c r="AO416" s="11"/>
      <c r="AP416" s="5"/>
      <c r="AQ416" s="5"/>
      <c r="AS416" s="5"/>
      <c r="AT416" s="5"/>
    </row>
    <row r="417" spans="3:46" ht="15.75" hidden="1" customHeight="1">
      <c r="C417" s="11"/>
      <c r="D417" s="101"/>
      <c r="E417" s="11"/>
      <c r="F417" s="11"/>
      <c r="G417" s="11"/>
      <c r="H417" s="102"/>
      <c r="I417" s="134"/>
      <c r="J417" s="11"/>
      <c r="K417" s="11"/>
      <c r="L417" s="11"/>
      <c r="P417" s="11"/>
      <c r="Q417" s="101"/>
      <c r="R417" s="11"/>
      <c r="S417" s="11"/>
      <c r="T417" s="11"/>
      <c r="U417" s="11"/>
      <c r="V417" s="11"/>
      <c r="W417" s="102"/>
      <c r="X417" s="11"/>
      <c r="Y417" s="11"/>
      <c r="Z417" s="11"/>
      <c r="AA417" s="11"/>
      <c r="AB417" s="11"/>
      <c r="AC417" s="11"/>
      <c r="AD417" s="11"/>
      <c r="AE417" s="11"/>
      <c r="AF417" s="11"/>
      <c r="AG417" s="11"/>
      <c r="AH417" s="11"/>
      <c r="AI417" s="11"/>
      <c r="AJ417" s="11"/>
      <c r="AK417" s="11"/>
      <c r="AL417" s="102"/>
      <c r="AM417" s="102"/>
      <c r="AN417" s="11"/>
      <c r="AO417" s="11"/>
      <c r="AP417" s="5"/>
      <c r="AQ417" s="5"/>
      <c r="AS417" s="5"/>
      <c r="AT417" s="5"/>
    </row>
    <row r="418" spans="3:46" ht="15.75" hidden="1" customHeight="1">
      <c r="C418" s="11"/>
      <c r="D418" s="101"/>
      <c r="E418" s="11"/>
      <c r="F418" s="11"/>
      <c r="G418" s="11"/>
      <c r="H418" s="102"/>
      <c r="I418" s="134"/>
      <c r="J418" s="11"/>
      <c r="K418" s="11"/>
      <c r="L418" s="11"/>
      <c r="P418" s="11"/>
      <c r="Q418" s="101"/>
      <c r="R418" s="11"/>
      <c r="S418" s="11"/>
      <c r="T418" s="11"/>
      <c r="U418" s="11"/>
      <c r="V418" s="11"/>
      <c r="W418" s="102"/>
      <c r="X418" s="11"/>
      <c r="Y418" s="11"/>
      <c r="Z418" s="11"/>
      <c r="AA418" s="11"/>
      <c r="AB418" s="11"/>
      <c r="AC418" s="11"/>
      <c r="AD418" s="11"/>
      <c r="AE418" s="11"/>
      <c r="AF418" s="11"/>
      <c r="AG418" s="11"/>
      <c r="AH418" s="11"/>
      <c r="AI418" s="11"/>
      <c r="AJ418" s="11"/>
      <c r="AK418" s="11"/>
      <c r="AL418" s="102"/>
      <c r="AM418" s="102"/>
      <c r="AN418" s="11"/>
      <c r="AO418" s="11"/>
      <c r="AP418" s="5"/>
      <c r="AQ418" s="5"/>
      <c r="AS418" s="5"/>
      <c r="AT418" s="5"/>
    </row>
    <row r="419" spans="3:46" ht="15.75" hidden="1" customHeight="1">
      <c r="C419" s="11"/>
      <c r="D419" s="101"/>
      <c r="E419" s="11"/>
      <c r="F419" s="11"/>
      <c r="G419" s="11"/>
      <c r="H419" s="102"/>
      <c r="I419" s="134"/>
      <c r="J419" s="11"/>
      <c r="K419" s="11"/>
      <c r="L419" s="11"/>
      <c r="P419" s="11"/>
      <c r="Q419" s="101"/>
      <c r="R419" s="11"/>
      <c r="S419" s="11"/>
      <c r="T419" s="11"/>
      <c r="U419" s="11"/>
      <c r="V419" s="11"/>
      <c r="W419" s="102"/>
      <c r="X419" s="11"/>
      <c r="Y419" s="11"/>
      <c r="Z419" s="11"/>
      <c r="AA419" s="11"/>
      <c r="AB419" s="11"/>
      <c r="AC419" s="11"/>
      <c r="AD419" s="11"/>
      <c r="AE419" s="11"/>
      <c r="AF419" s="11"/>
      <c r="AG419" s="11"/>
      <c r="AH419" s="11"/>
      <c r="AI419" s="11"/>
      <c r="AJ419" s="11"/>
      <c r="AK419" s="11"/>
      <c r="AL419" s="102"/>
      <c r="AM419" s="102"/>
      <c r="AN419" s="11"/>
      <c r="AO419" s="11"/>
      <c r="AP419" s="5"/>
      <c r="AQ419" s="5"/>
      <c r="AS419" s="5"/>
      <c r="AT419" s="5"/>
    </row>
    <row r="420" spans="3:46" ht="15.75" hidden="1" customHeight="1">
      <c r="C420" s="11"/>
      <c r="D420" s="101"/>
      <c r="E420" s="11"/>
      <c r="F420" s="11"/>
      <c r="G420" s="11"/>
      <c r="H420" s="102"/>
      <c r="I420" s="134"/>
      <c r="J420" s="11"/>
      <c r="K420" s="11"/>
      <c r="L420" s="11"/>
      <c r="P420" s="11"/>
      <c r="Q420" s="101"/>
      <c r="R420" s="11"/>
      <c r="S420" s="11"/>
      <c r="T420" s="11"/>
      <c r="U420" s="11"/>
      <c r="V420" s="11"/>
      <c r="W420" s="102"/>
      <c r="X420" s="11"/>
      <c r="Y420" s="11"/>
      <c r="Z420" s="11"/>
      <c r="AA420" s="11"/>
      <c r="AB420" s="11"/>
      <c r="AC420" s="11"/>
      <c r="AD420" s="11"/>
      <c r="AE420" s="11"/>
      <c r="AF420" s="11"/>
      <c r="AG420" s="11"/>
      <c r="AH420" s="11"/>
      <c r="AI420" s="11"/>
      <c r="AJ420" s="11"/>
      <c r="AK420" s="11"/>
      <c r="AL420" s="102"/>
      <c r="AM420" s="102"/>
      <c r="AN420" s="11"/>
      <c r="AO420" s="11"/>
      <c r="AP420" s="5"/>
      <c r="AQ420" s="5"/>
      <c r="AS420" s="5"/>
      <c r="AT420" s="5"/>
    </row>
    <row r="421" spans="3:46" ht="15.75" hidden="1" customHeight="1">
      <c r="C421" s="11"/>
      <c r="D421" s="101"/>
      <c r="E421" s="11"/>
      <c r="F421" s="11"/>
      <c r="G421" s="11"/>
      <c r="H421" s="102"/>
      <c r="I421" s="134"/>
      <c r="J421" s="11"/>
      <c r="K421" s="11"/>
      <c r="L421" s="11"/>
      <c r="P421" s="11"/>
      <c r="Q421" s="101"/>
      <c r="R421" s="11"/>
      <c r="S421" s="11"/>
      <c r="T421" s="11"/>
      <c r="U421" s="11"/>
      <c r="V421" s="11"/>
      <c r="W421" s="102"/>
      <c r="X421" s="11"/>
      <c r="Y421" s="11"/>
      <c r="Z421" s="11"/>
      <c r="AA421" s="11"/>
      <c r="AB421" s="11"/>
      <c r="AC421" s="11"/>
      <c r="AD421" s="11"/>
      <c r="AE421" s="11"/>
      <c r="AF421" s="11"/>
      <c r="AG421" s="11"/>
      <c r="AH421" s="11"/>
      <c r="AI421" s="11"/>
      <c r="AJ421" s="11"/>
      <c r="AK421" s="11"/>
      <c r="AL421" s="102"/>
      <c r="AM421" s="102"/>
      <c r="AN421" s="11"/>
      <c r="AO421" s="11"/>
      <c r="AP421" s="5"/>
      <c r="AQ421" s="5"/>
      <c r="AS421" s="5"/>
      <c r="AT421" s="5"/>
    </row>
    <row r="422" spans="3:46" ht="15.75" hidden="1" customHeight="1">
      <c r="C422" s="11"/>
      <c r="D422" s="101"/>
      <c r="E422" s="11"/>
      <c r="F422" s="11"/>
      <c r="G422" s="11"/>
      <c r="H422" s="102"/>
      <c r="I422" s="134"/>
      <c r="J422" s="11"/>
      <c r="K422" s="11"/>
      <c r="L422" s="11"/>
      <c r="P422" s="11"/>
      <c r="Q422" s="101"/>
      <c r="R422" s="11"/>
      <c r="S422" s="11"/>
      <c r="T422" s="11"/>
      <c r="U422" s="11"/>
      <c r="V422" s="11"/>
      <c r="W422" s="102"/>
      <c r="X422" s="11"/>
      <c r="Y422" s="11"/>
      <c r="Z422" s="11"/>
      <c r="AA422" s="11"/>
      <c r="AB422" s="11"/>
      <c r="AC422" s="11"/>
      <c r="AD422" s="11"/>
      <c r="AE422" s="11"/>
      <c r="AF422" s="11"/>
      <c r="AG422" s="11"/>
      <c r="AH422" s="11"/>
      <c r="AI422" s="11"/>
      <c r="AJ422" s="11"/>
      <c r="AK422" s="11"/>
      <c r="AL422" s="102"/>
      <c r="AM422" s="102"/>
      <c r="AN422" s="11"/>
      <c r="AO422" s="11"/>
      <c r="AP422" s="5"/>
      <c r="AQ422" s="5"/>
      <c r="AS422" s="5"/>
      <c r="AT422" s="5"/>
    </row>
    <row r="423" spans="3:46" ht="15.75" hidden="1" customHeight="1">
      <c r="C423" s="11"/>
      <c r="D423" s="101"/>
      <c r="E423" s="11"/>
      <c r="F423" s="11"/>
      <c r="G423" s="11"/>
      <c r="H423" s="102"/>
      <c r="I423" s="134"/>
      <c r="J423" s="11"/>
      <c r="K423" s="11"/>
      <c r="L423" s="11"/>
      <c r="P423" s="11"/>
      <c r="Q423" s="101"/>
      <c r="R423" s="11"/>
      <c r="S423" s="11"/>
      <c r="T423" s="11"/>
      <c r="U423" s="11"/>
      <c r="V423" s="11"/>
      <c r="W423" s="102"/>
      <c r="X423" s="11"/>
      <c r="Y423" s="11"/>
      <c r="Z423" s="11"/>
      <c r="AA423" s="11"/>
      <c r="AB423" s="11"/>
      <c r="AC423" s="11"/>
      <c r="AD423" s="11"/>
      <c r="AE423" s="11"/>
      <c r="AF423" s="11"/>
      <c r="AG423" s="11"/>
      <c r="AH423" s="11"/>
      <c r="AI423" s="11"/>
      <c r="AJ423" s="11"/>
      <c r="AK423" s="11"/>
      <c r="AL423" s="102"/>
      <c r="AM423" s="102"/>
      <c r="AN423" s="11"/>
      <c r="AO423" s="11"/>
      <c r="AP423" s="5"/>
      <c r="AQ423" s="5"/>
      <c r="AS423" s="5"/>
      <c r="AT423" s="5"/>
    </row>
    <row r="424" spans="3:46" ht="15.75" hidden="1" customHeight="1">
      <c r="C424" s="11"/>
      <c r="D424" s="101"/>
      <c r="E424" s="11"/>
      <c r="F424" s="11"/>
      <c r="G424" s="11"/>
      <c r="H424" s="102"/>
      <c r="I424" s="134"/>
      <c r="J424" s="11"/>
      <c r="K424" s="11"/>
      <c r="L424" s="11"/>
      <c r="P424" s="11"/>
      <c r="Q424" s="101"/>
      <c r="R424" s="11"/>
      <c r="S424" s="11"/>
      <c r="T424" s="11"/>
      <c r="U424" s="11"/>
      <c r="V424" s="11"/>
      <c r="W424" s="102"/>
      <c r="X424" s="11"/>
      <c r="Y424" s="11"/>
      <c r="Z424" s="11"/>
      <c r="AA424" s="11"/>
      <c r="AB424" s="11"/>
      <c r="AC424" s="11"/>
      <c r="AD424" s="11"/>
      <c r="AE424" s="11"/>
      <c r="AF424" s="11"/>
      <c r="AG424" s="11"/>
      <c r="AH424" s="11"/>
      <c r="AI424" s="11"/>
      <c r="AJ424" s="11"/>
      <c r="AK424" s="11"/>
      <c r="AL424" s="102"/>
      <c r="AM424" s="102"/>
      <c r="AN424" s="11"/>
      <c r="AO424" s="11"/>
      <c r="AP424" s="5"/>
      <c r="AQ424" s="5"/>
      <c r="AS424" s="5"/>
      <c r="AT424" s="5"/>
    </row>
    <row r="425" spans="3:46" ht="15.75" hidden="1" customHeight="1">
      <c r="C425" s="11"/>
      <c r="D425" s="101"/>
      <c r="E425" s="11"/>
      <c r="F425" s="11"/>
      <c r="G425" s="11"/>
      <c r="H425" s="102"/>
      <c r="I425" s="134"/>
      <c r="J425" s="11"/>
      <c r="K425" s="11"/>
      <c r="L425" s="11"/>
      <c r="P425" s="11"/>
      <c r="Q425" s="101"/>
      <c r="R425" s="11"/>
      <c r="S425" s="11"/>
      <c r="T425" s="11"/>
      <c r="U425" s="11"/>
      <c r="V425" s="11"/>
      <c r="W425" s="102"/>
      <c r="X425" s="11"/>
      <c r="Y425" s="11"/>
      <c r="Z425" s="11"/>
      <c r="AA425" s="11"/>
      <c r="AB425" s="11"/>
      <c r="AC425" s="11"/>
      <c r="AD425" s="11"/>
      <c r="AE425" s="11"/>
      <c r="AF425" s="11"/>
      <c r="AG425" s="11"/>
      <c r="AH425" s="11"/>
      <c r="AI425" s="11"/>
      <c r="AJ425" s="11"/>
      <c r="AK425" s="11"/>
      <c r="AL425" s="102"/>
      <c r="AM425" s="102"/>
      <c r="AN425" s="11"/>
      <c r="AO425" s="11"/>
      <c r="AP425" s="5"/>
      <c r="AQ425" s="5"/>
      <c r="AS425" s="5"/>
      <c r="AT425" s="5"/>
    </row>
    <row r="426" spans="3:46" ht="15.75" hidden="1" customHeight="1">
      <c r="C426" s="11"/>
      <c r="D426" s="101"/>
      <c r="E426" s="11"/>
      <c r="F426" s="11"/>
      <c r="G426" s="11"/>
      <c r="H426" s="102"/>
      <c r="I426" s="134"/>
      <c r="J426" s="11"/>
      <c r="K426" s="11"/>
      <c r="L426" s="11"/>
      <c r="P426" s="11"/>
      <c r="Q426" s="101"/>
      <c r="R426" s="11"/>
      <c r="S426" s="11"/>
      <c r="T426" s="11"/>
      <c r="U426" s="11"/>
      <c r="V426" s="11"/>
      <c r="W426" s="102"/>
      <c r="X426" s="11"/>
      <c r="Y426" s="11"/>
      <c r="Z426" s="11"/>
      <c r="AA426" s="11"/>
      <c r="AB426" s="11"/>
      <c r="AC426" s="11"/>
      <c r="AD426" s="11"/>
      <c r="AE426" s="11"/>
      <c r="AF426" s="11"/>
      <c r="AG426" s="11"/>
      <c r="AH426" s="11"/>
      <c r="AI426" s="11"/>
      <c r="AJ426" s="11"/>
      <c r="AK426" s="11"/>
      <c r="AL426" s="102"/>
      <c r="AM426" s="102"/>
      <c r="AN426" s="11"/>
      <c r="AO426" s="11"/>
      <c r="AP426" s="5"/>
      <c r="AQ426" s="5"/>
      <c r="AS426" s="5"/>
      <c r="AT426" s="5"/>
    </row>
    <row r="427" spans="3:46" ht="15.75" hidden="1" customHeight="1">
      <c r="C427" s="11"/>
      <c r="D427" s="101"/>
      <c r="E427" s="11"/>
      <c r="F427" s="11"/>
      <c r="G427" s="11"/>
      <c r="H427" s="102"/>
      <c r="I427" s="134"/>
      <c r="J427" s="11"/>
      <c r="K427" s="11"/>
      <c r="L427" s="11"/>
      <c r="P427" s="11"/>
      <c r="Q427" s="101"/>
      <c r="R427" s="11"/>
      <c r="S427" s="11"/>
      <c r="T427" s="11"/>
      <c r="U427" s="11"/>
      <c r="V427" s="11"/>
      <c r="W427" s="102"/>
      <c r="X427" s="11"/>
      <c r="Y427" s="11"/>
      <c r="Z427" s="11"/>
      <c r="AA427" s="11"/>
      <c r="AB427" s="11"/>
      <c r="AC427" s="11"/>
      <c r="AD427" s="11"/>
      <c r="AE427" s="11"/>
      <c r="AF427" s="11"/>
      <c r="AG427" s="11"/>
      <c r="AH427" s="11"/>
      <c r="AI427" s="11"/>
      <c r="AJ427" s="11"/>
      <c r="AK427" s="11"/>
      <c r="AL427" s="102"/>
      <c r="AM427" s="102"/>
      <c r="AN427" s="11"/>
      <c r="AO427" s="11"/>
      <c r="AP427" s="5"/>
      <c r="AQ427" s="5"/>
      <c r="AS427" s="5"/>
      <c r="AT427" s="5"/>
    </row>
    <row r="428" spans="3:46" ht="15.75" hidden="1" customHeight="1">
      <c r="C428" s="11"/>
      <c r="D428" s="101"/>
      <c r="E428" s="11"/>
      <c r="F428" s="11"/>
      <c r="G428" s="11"/>
      <c r="H428" s="102"/>
      <c r="I428" s="134"/>
      <c r="J428" s="11"/>
      <c r="K428" s="11"/>
      <c r="L428" s="11"/>
      <c r="P428" s="11"/>
      <c r="Q428" s="101"/>
      <c r="R428" s="11"/>
      <c r="S428" s="11"/>
      <c r="T428" s="11"/>
      <c r="U428" s="11"/>
      <c r="V428" s="11"/>
      <c r="W428" s="102"/>
      <c r="X428" s="11"/>
      <c r="Y428" s="11"/>
      <c r="Z428" s="11"/>
      <c r="AA428" s="11"/>
      <c r="AB428" s="11"/>
      <c r="AC428" s="11"/>
      <c r="AD428" s="11"/>
      <c r="AE428" s="11"/>
      <c r="AF428" s="11"/>
      <c r="AG428" s="11"/>
      <c r="AH428" s="11"/>
      <c r="AI428" s="11"/>
      <c r="AJ428" s="11"/>
      <c r="AK428" s="11"/>
      <c r="AL428" s="102"/>
      <c r="AM428" s="102"/>
      <c r="AN428" s="11"/>
      <c r="AO428" s="11"/>
      <c r="AP428" s="5"/>
      <c r="AQ428" s="5"/>
      <c r="AS428" s="5"/>
      <c r="AT428" s="5"/>
    </row>
    <row r="429" spans="3:46" ht="15.75" hidden="1" customHeight="1">
      <c r="C429" s="11"/>
      <c r="D429" s="101"/>
      <c r="E429" s="11"/>
      <c r="F429" s="11"/>
      <c r="G429" s="11"/>
      <c r="H429" s="102"/>
      <c r="I429" s="134"/>
      <c r="J429" s="11"/>
      <c r="K429" s="11"/>
      <c r="L429" s="11"/>
      <c r="P429" s="11"/>
      <c r="Q429" s="101"/>
      <c r="R429" s="11"/>
      <c r="S429" s="11"/>
      <c r="T429" s="11"/>
      <c r="U429" s="11"/>
      <c r="V429" s="11"/>
      <c r="W429" s="102"/>
      <c r="X429" s="11"/>
      <c r="Y429" s="11"/>
      <c r="Z429" s="11"/>
      <c r="AA429" s="11"/>
      <c r="AB429" s="11"/>
      <c r="AC429" s="11"/>
      <c r="AD429" s="11"/>
      <c r="AE429" s="11"/>
      <c r="AF429" s="11"/>
      <c r="AG429" s="11"/>
      <c r="AH429" s="11"/>
      <c r="AI429" s="11"/>
      <c r="AJ429" s="11"/>
      <c r="AK429" s="11"/>
      <c r="AL429" s="102"/>
      <c r="AM429" s="102"/>
      <c r="AN429" s="11"/>
      <c r="AO429" s="11"/>
      <c r="AP429" s="5"/>
      <c r="AQ429" s="5"/>
      <c r="AS429" s="5"/>
      <c r="AT429" s="5"/>
    </row>
    <row r="430" spans="3:46" ht="15.75" hidden="1" customHeight="1">
      <c r="C430" s="11"/>
      <c r="D430" s="101"/>
      <c r="E430" s="11"/>
      <c r="F430" s="11"/>
      <c r="G430" s="11"/>
      <c r="H430" s="102"/>
      <c r="I430" s="134"/>
      <c r="J430" s="11"/>
      <c r="K430" s="11"/>
      <c r="L430" s="11"/>
      <c r="P430" s="11"/>
      <c r="Q430" s="101"/>
      <c r="R430" s="11"/>
      <c r="S430" s="11"/>
      <c r="T430" s="11"/>
      <c r="U430" s="11"/>
      <c r="V430" s="11"/>
      <c r="W430" s="102"/>
      <c r="X430" s="11"/>
      <c r="Y430" s="11"/>
      <c r="Z430" s="11"/>
      <c r="AA430" s="11"/>
      <c r="AB430" s="11"/>
      <c r="AC430" s="11"/>
      <c r="AD430" s="11"/>
      <c r="AE430" s="11"/>
      <c r="AF430" s="11"/>
      <c r="AG430" s="11"/>
      <c r="AH430" s="11"/>
      <c r="AI430" s="11"/>
      <c r="AJ430" s="11"/>
      <c r="AK430" s="11"/>
      <c r="AL430" s="102"/>
      <c r="AM430" s="102"/>
      <c r="AN430" s="11"/>
      <c r="AO430" s="11"/>
      <c r="AP430" s="5"/>
      <c r="AQ430" s="5"/>
      <c r="AS430" s="5"/>
      <c r="AT430" s="5"/>
    </row>
    <row r="431" spans="3:46" ht="15.75" hidden="1" customHeight="1">
      <c r="C431" s="11"/>
      <c r="D431" s="101"/>
      <c r="E431" s="11"/>
      <c r="F431" s="11"/>
      <c r="G431" s="11"/>
      <c r="H431" s="102"/>
      <c r="I431" s="134"/>
      <c r="J431" s="11"/>
      <c r="K431" s="11"/>
      <c r="L431" s="11"/>
      <c r="P431" s="11"/>
      <c r="Q431" s="101"/>
      <c r="R431" s="11"/>
      <c r="S431" s="11"/>
      <c r="T431" s="11"/>
      <c r="U431" s="11"/>
      <c r="V431" s="11"/>
      <c r="W431" s="102"/>
      <c r="X431" s="11"/>
      <c r="Y431" s="11"/>
      <c r="Z431" s="11"/>
      <c r="AA431" s="11"/>
      <c r="AB431" s="11"/>
      <c r="AC431" s="11"/>
      <c r="AD431" s="11"/>
      <c r="AE431" s="11"/>
      <c r="AF431" s="11"/>
      <c r="AG431" s="11"/>
      <c r="AH431" s="11"/>
      <c r="AI431" s="11"/>
      <c r="AJ431" s="11"/>
      <c r="AK431" s="11"/>
      <c r="AL431" s="102"/>
      <c r="AM431" s="102"/>
      <c r="AN431" s="11"/>
      <c r="AO431" s="11"/>
      <c r="AP431" s="5"/>
      <c r="AQ431" s="5"/>
      <c r="AS431" s="5"/>
      <c r="AT431" s="5"/>
    </row>
    <row r="432" spans="3:46" ht="15.75" hidden="1" customHeight="1">
      <c r="C432" s="11"/>
      <c r="D432" s="101"/>
      <c r="E432" s="11"/>
      <c r="F432" s="11"/>
      <c r="G432" s="11"/>
      <c r="H432" s="102"/>
      <c r="I432" s="134"/>
      <c r="J432" s="11"/>
      <c r="K432" s="11"/>
      <c r="L432" s="11"/>
      <c r="P432" s="11"/>
      <c r="Q432" s="101"/>
      <c r="R432" s="11"/>
      <c r="S432" s="11"/>
      <c r="T432" s="11"/>
      <c r="U432" s="11"/>
      <c r="V432" s="11"/>
      <c r="W432" s="102"/>
      <c r="X432" s="11"/>
      <c r="Y432" s="11"/>
      <c r="Z432" s="11"/>
      <c r="AA432" s="11"/>
      <c r="AB432" s="11"/>
      <c r="AC432" s="11"/>
      <c r="AD432" s="11"/>
      <c r="AE432" s="11"/>
      <c r="AF432" s="11"/>
      <c r="AG432" s="11"/>
      <c r="AH432" s="11"/>
      <c r="AI432" s="11"/>
      <c r="AJ432" s="11"/>
      <c r="AK432" s="11"/>
      <c r="AL432" s="102"/>
      <c r="AM432" s="102"/>
      <c r="AN432" s="11"/>
      <c r="AO432" s="11"/>
      <c r="AP432" s="5"/>
      <c r="AQ432" s="5"/>
      <c r="AS432" s="5"/>
      <c r="AT432" s="5"/>
    </row>
    <row r="433" spans="3:46" ht="15.75" hidden="1" customHeight="1">
      <c r="C433" s="11"/>
      <c r="D433" s="101"/>
      <c r="E433" s="11"/>
      <c r="F433" s="11"/>
      <c r="G433" s="11"/>
      <c r="H433" s="102"/>
      <c r="I433" s="134"/>
      <c r="J433" s="11"/>
      <c r="K433" s="11"/>
      <c r="L433" s="11"/>
      <c r="P433" s="11"/>
      <c r="Q433" s="101"/>
      <c r="R433" s="11"/>
      <c r="S433" s="11"/>
      <c r="T433" s="11"/>
      <c r="U433" s="11"/>
      <c r="V433" s="11"/>
      <c r="W433" s="102"/>
      <c r="X433" s="11"/>
      <c r="Y433" s="11"/>
      <c r="Z433" s="11"/>
      <c r="AA433" s="11"/>
      <c r="AB433" s="11"/>
      <c r="AC433" s="11"/>
      <c r="AD433" s="11"/>
      <c r="AE433" s="11"/>
      <c r="AF433" s="11"/>
      <c r="AG433" s="11"/>
      <c r="AH433" s="11"/>
      <c r="AI433" s="11"/>
      <c r="AJ433" s="11"/>
      <c r="AK433" s="11"/>
      <c r="AL433" s="102"/>
      <c r="AM433" s="102"/>
      <c r="AN433" s="11"/>
      <c r="AO433" s="11"/>
      <c r="AP433" s="5"/>
      <c r="AQ433" s="5"/>
      <c r="AS433" s="5"/>
      <c r="AT433" s="5"/>
    </row>
    <row r="434" spans="3:46" ht="15.75" hidden="1" customHeight="1">
      <c r="C434" s="11"/>
      <c r="D434" s="101"/>
      <c r="E434" s="11"/>
      <c r="F434" s="11"/>
      <c r="G434" s="11"/>
      <c r="H434" s="102"/>
      <c r="I434" s="134"/>
      <c r="J434" s="11"/>
      <c r="K434" s="11"/>
      <c r="L434" s="11"/>
      <c r="P434" s="11"/>
      <c r="Q434" s="101"/>
      <c r="R434" s="11"/>
      <c r="S434" s="11"/>
      <c r="T434" s="11"/>
      <c r="U434" s="11"/>
      <c r="V434" s="11"/>
      <c r="W434" s="102"/>
      <c r="X434" s="11"/>
      <c r="Y434" s="11"/>
      <c r="Z434" s="11"/>
      <c r="AA434" s="11"/>
      <c r="AB434" s="11"/>
      <c r="AC434" s="11"/>
      <c r="AD434" s="11"/>
      <c r="AE434" s="11"/>
      <c r="AF434" s="11"/>
      <c r="AG434" s="11"/>
      <c r="AH434" s="11"/>
      <c r="AI434" s="11"/>
      <c r="AJ434" s="11"/>
      <c r="AK434" s="11"/>
      <c r="AL434" s="102"/>
      <c r="AM434" s="102"/>
      <c r="AN434" s="11"/>
      <c r="AO434" s="11"/>
      <c r="AP434" s="5"/>
      <c r="AQ434" s="5"/>
      <c r="AS434" s="5"/>
      <c r="AT434" s="5"/>
    </row>
    <row r="435" spans="3:46" ht="15.75" hidden="1" customHeight="1">
      <c r="C435" s="11"/>
      <c r="D435" s="101"/>
      <c r="E435" s="11"/>
      <c r="F435" s="11"/>
      <c r="G435" s="11"/>
      <c r="H435" s="102"/>
      <c r="I435" s="134"/>
      <c r="J435" s="11"/>
      <c r="K435" s="11"/>
      <c r="L435" s="11"/>
      <c r="P435" s="11"/>
      <c r="Q435" s="101"/>
      <c r="R435" s="11"/>
      <c r="S435" s="11"/>
      <c r="T435" s="11"/>
      <c r="U435" s="11"/>
      <c r="V435" s="11"/>
      <c r="W435" s="102"/>
      <c r="X435" s="11"/>
      <c r="Y435" s="11"/>
      <c r="Z435" s="11"/>
      <c r="AA435" s="11"/>
      <c r="AB435" s="11"/>
      <c r="AC435" s="11"/>
      <c r="AD435" s="11"/>
      <c r="AE435" s="11"/>
      <c r="AF435" s="11"/>
      <c r="AG435" s="11"/>
      <c r="AH435" s="11"/>
      <c r="AI435" s="11"/>
      <c r="AJ435" s="11"/>
      <c r="AK435" s="11"/>
      <c r="AL435" s="102"/>
      <c r="AM435" s="102"/>
      <c r="AN435" s="11"/>
      <c r="AO435" s="11"/>
      <c r="AP435" s="5"/>
      <c r="AQ435" s="5"/>
      <c r="AS435" s="5"/>
      <c r="AT435" s="5"/>
    </row>
    <row r="436" spans="3:46" ht="15.75" hidden="1" customHeight="1">
      <c r="C436" s="11"/>
      <c r="D436" s="101"/>
      <c r="E436" s="11"/>
      <c r="F436" s="11"/>
      <c r="G436" s="11"/>
      <c r="H436" s="102"/>
      <c r="I436" s="134"/>
      <c r="J436" s="11"/>
      <c r="K436" s="11"/>
      <c r="L436" s="11"/>
      <c r="P436" s="11"/>
      <c r="Q436" s="101"/>
      <c r="R436" s="11"/>
      <c r="S436" s="11"/>
      <c r="T436" s="11"/>
      <c r="U436" s="11"/>
      <c r="V436" s="11"/>
      <c r="W436" s="102"/>
      <c r="X436" s="11"/>
      <c r="Y436" s="11"/>
      <c r="Z436" s="11"/>
      <c r="AA436" s="11"/>
      <c r="AB436" s="11"/>
      <c r="AC436" s="11"/>
      <c r="AD436" s="11"/>
      <c r="AE436" s="11"/>
      <c r="AF436" s="11"/>
      <c r="AG436" s="11"/>
      <c r="AH436" s="11"/>
      <c r="AI436" s="11"/>
      <c r="AJ436" s="11"/>
      <c r="AK436" s="11"/>
      <c r="AL436" s="102"/>
      <c r="AM436" s="102"/>
      <c r="AN436" s="11"/>
      <c r="AO436" s="11"/>
      <c r="AP436" s="5"/>
      <c r="AQ436" s="5"/>
      <c r="AS436" s="5"/>
      <c r="AT436" s="5"/>
    </row>
    <row r="437" spans="3:46" ht="15.75" hidden="1" customHeight="1">
      <c r="C437" s="11"/>
      <c r="D437" s="101"/>
      <c r="E437" s="11"/>
      <c r="F437" s="11"/>
      <c r="G437" s="11"/>
      <c r="H437" s="102"/>
      <c r="I437" s="134"/>
      <c r="J437" s="11"/>
      <c r="K437" s="11"/>
      <c r="L437" s="11"/>
      <c r="P437" s="11"/>
      <c r="Q437" s="101"/>
      <c r="R437" s="11"/>
      <c r="S437" s="11"/>
      <c r="T437" s="11"/>
      <c r="U437" s="11"/>
      <c r="V437" s="11"/>
      <c r="W437" s="102"/>
      <c r="X437" s="11"/>
      <c r="Y437" s="11"/>
      <c r="Z437" s="11"/>
      <c r="AA437" s="11"/>
      <c r="AB437" s="11"/>
      <c r="AC437" s="11"/>
      <c r="AD437" s="11"/>
      <c r="AE437" s="11"/>
      <c r="AF437" s="11"/>
      <c r="AG437" s="11"/>
      <c r="AH437" s="11"/>
      <c r="AI437" s="11"/>
      <c r="AJ437" s="11"/>
      <c r="AK437" s="11"/>
      <c r="AL437" s="102"/>
      <c r="AM437" s="102"/>
      <c r="AN437" s="11"/>
      <c r="AO437" s="11"/>
      <c r="AP437" s="5"/>
      <c r="AQ437" s="5"/>
      <c r="AS437" s="5"/>
      <c r="AT437" s="5"/>
    </row>
    <row r="438" spans="3:46" ht="15.75" hidden="1" customHeight="1">
      <c r="C438" s="11"/>
      <c r="D438" s="101"/>
      <c r="E438" s="11"/>
      <c r="F438" s="11"/>
      <c r="G438" s="11"/>
      <c r="H438" s="102"/>
      <c r="I438" s="134"/>
      <c r="J438" s="11"/>
      <c r="K438" s="11"/>
      <c r="L438" s="11"/>
      <c r="P438" s="11"/>
      <c r="Q438" s="101"/>
      <c r="R438" s="11"/>
      <c r="S438" s="11"/>
      <c r="T438" s="11"/>
      <c r="U438" s="11"/>
      <c r="V438" s="11"/>
      <c r="W438" s="102"/>
      <c r="X438" s="11"/>
      <c r="Y438" s="11"/>
      <c r="Z438" s="11"/>
      <c r="AA438" s="11"/>
      <c r="AB438" s="11"/>
      <c r="AC438" s="11"/>
      <c r="AD438" s="11"/>
      <c r="AE438" s="11"/>
      <c r="AF438" s="11"/>
      <c r="AG438" s="11"/>
      <c r="AH438" s="11"/>
      <c r="AI438" s="11"/>
      <c r="AJ438" s="11"/>
      <c r="AK438" s="11"/>
      <c r="AL438" s="102"/>
      <c r="AM438" s="102"/>
      <c r="AN438" s="11"/>
      <c r="AO438" s="11"/>
      <c r="AP438" s="5"/>
      <c r="AQ438" s="5"/>
      <c r="AS438" s="5"/>
      <c r="AT438" s="5"/>
    </row>
    <row r="439" spans="3:46" ht="15.75" hidden="1" customHeight="1">
      <c r="C439" s="11"/>
      <c r="D439" s="101"/>
      <c r="E439" s="11"/>
      <c r="F439" s="11"/>
      <c r="G439" s="11"/>
      <c r="H439" s="102"/>
      <c r="I439" s="134"/>
      <c r="J439" s="11"/>
      <c r="K439" s="11"/>
      <c r="L439" s="11"/>
      <c r="P439" s="11"/>
      <c r="Q439" s="101"/>
      <c r="R439" s="11"/>
      <c r="S439" s="11"/>
      <c r="T439" s="11"/>
      <c r="U439" s="11"/>
      <c r="V439" s="11"/>
      <c r="W439" s="102"/>
      <c r="X439" s="11"/>
      <c r="Y439" s="11"/>
      <c r="Z439" s="11"/>
      <c r="AA439" s="11"/>
      <c r="AB439" s="11"/>
      <c r="AC439" s="11"/>
      <c r="AD439" s="11"/>
      <c r="AE439" s="11"/>
      <c r="AF439" s="11"/>
      <c r="AG439" s="11"/>
      <c r="AH439" s="11"/>
      <c r="AI439" s="11"/>
      <c r="AJ439" s="11"/>
      <c r="AK439" s="11"/>
      <c r="AL439" s="102"/>
      <c r="AM439" s="102"/>
      <c r="AN439" s="11"/>
      <c r="AO439" s="11"/>
      <c r="AP439" s="5"/>
      <c r="AQ439" s="5"/>
      <c r="AS439" s="5"/>
      <c r="AT439" s="5"/>
    </row>
    <row r="440" spans="3:46" ht="15.75" hidden="1" customHeight="1">
      <c r="C440" s="11"/>
      <c r="D440" s="101"/>
      <c r="E440" s="11"/>
      <c r="F440" s="11"/>
      <c r="G440" s="11"/>
      <c r="H440" s="102"/>
      <c r="I440" s="134"/>
      <c r="J440" s="11"/>
      <c r="K440" s="11"/>
      <c r="L440" s="11"/>
      <c r="P440" s="11"/>
      <c r="Q440" s="101"/>
      <c r="R440" s="11"/>
      <c r="S440" s="11"/>
      <c r="T440" s="11"/>
      <c r="U440" s="11"/>
      <c r="V440" s="11"/>
      <c r="W440" s="102"/>
      <c r="X440" s="11"/>
      <c r="Y440" s="11"/>
      <c r="Z440" s="11"/>
      <c r="AA440" s="11"/>
      <c r="AB440" s="11"/>
      <c r="AC440" s="11"/>
      <c r="AD440" s="11"/>
      <c r="AE440" s="11"/>
      <c r="AF440" s="11"/>
      <c r="AG440" s="11"/>
      <c r="AH440" s="11"/>
      <c r="AI440" s="11"/>
      <c r="AJ440" s="11"/>
      <c r="AK440" s="11"/>
      <c r="AL440" s="102"/>
      <c r="AM440" s="102"/>
      <c r="AN440" s="11"/>
      <c r="AO440" s="11"/>
      <c r="AP440" s="5"/>
      <c r="AQ440" s="5"/>
      <c r="AS440" s="5"/>
      <c r="AT440" s="5"/>
    </row>
    <row r="441" spans="3:46" ht="15.75" hidden="1" customHeight="1">
      <c r="C441" s="11"/>
      <c r="D441" s="101"/>
      <c r="E441" s="11"/>
      <c r="F441" s="11"/>
      <c r="G441" s="11"/>
      <c r="H441" s="102"/>
      <c r="I441" s="134"/>
      <c r="J441" s="11"/>
      <c r="K441" s="11"/>
      <c r="L441" s="11"/>
      <c r="P441" s="11"/>
      <c r="Q441" s="101"/>
      <c r="R441" s="11"/>
      <c r="S441" s="11"/>
      <c r="T441" s="11"/>
      <c r="U441" s="11"/>
      <c r="V441" s="11"/>
      <c r="W441" s="102"/>
      <c r="X441" s="11"/>
      <c r="Y441" s="11"/>
      <c r="Z441" s="11"/>
      <c r="AA441" s="11"/>
      <c r="AB441" s="11"/>
      <c r="AC441" s="11"/>
      <c r="AD441" s="11"/>
      <c r="AE441" s="11"/>
      <c r="AF441" s="11"/>
      <c r="AG441" s="11"/>
      <c r="AH441" s="11"/>
      <c r="AI441" s="11"/>
      <c r="AJ441" s="11"/>
      <c r="AK441" s="11"/>
      <c r="AL441" s="102"/>
      <c r="AM441" s="102"/>
      <c r="AN441" s="11"/>
      <c r="AO441" s="11"/>
      <c r="AP441" s="5"/>
      <c r="AQ441" s="5"/>
      <c r="AS441" s="5"/>
      <c r="AT441" s="5"/>
    </row>
    <row r="442" spans="3:46" ht="15.75" hidden="1" customHeight="1">
      <c r="C442" s="11"/>
      <c r="D442" s="101"/>
      <c r="E442" s="11"/>
      <c r="F442" s="11"/>
      <c r="G442" s="11"/>
      <c r="H442" s="102"/>
      <c r="I442" s="134"/>
      <c r="J442" s="11"/>
      <c r="K442" s="11"/>
      <c r="L442" s="11"/>
      <c r="P442" s="11"/>
      <c r="Q442" s="101"/>
      <c r="R442" s="11"/>
      <c r="S442" s="11"/>
      <c r="T442" s="11"/>
      <c r="U442" s="11"/>
      <c r="V442" s="11"/>
      <c r="W442" s="102"/>
      <c r="X442" s="11"/>
      <c r="Y442" s="11"/>
      <c r="Z442" s="11"/>
      <c r="AA442" s="11"/>
      <c r="AB442" s="11"/>
      <c r="AC442" s="11"/>
      <c r="AD442" s="11"/>
      <c r="AE442" s="11"/>
      <c r="AF442" s="11"/>
      <c r="AG442" s="11"/>
      <c r="AH442" s="11"/>
      <c r="AI442" s="11"/>
      <c r="AJ442" s="11"/>
      <c r="AK442" s="11"/>
      <c r="AL442" s="102"/>
      <c r="AM442" s="102"/>
      <c r="AN442" s="11"/>
      <c r="AO442" s="11"/>
      <c r="AP442" s="5"/>
      <c r="AQ442" s="5"/>
      <c r="AS442" s="5"/>
      <c r="AT442" s="5"/>
    </row>
    <row r="443" spans="3:46" ht="15.75" hidden="1" customHeight="1">
      <c r="C443" s="11"/>
      <c r="D443" s="101"/>
      <c r="E443" s="11"/>
      <c r="F443" s="11"/>
      <c r="G443" s="11"/>
      <c r="H443" s="102"/>
      <c r="I443" s="134"/>
      <c r="J443" s="11"/>
      <c r="K443" s="11"/>
      <c r="L443" s="11"/>
      <c r="P443" s="11"/>
      <c r="Q443" s="101"/>
      <c r="R443" s="11"/>
      <c r="S443" s="11"/>
      <c r="T443" s="11"/>
      <c r="U443" s="11"/>
      <c r="V443" s="11"/>
      <c r="W443" s="102"/>
      <c r="X443" s="11"/>
      <c r="Y443" s="11"/>
      <c r="Z443" s="11"/>
      <c r="AA443" s="11"/>
      <c r="AB443" s="11"/>
      <c r="AC443" s="11"/>
      <c r="AD443" s="11"/>
      <c r="AE443" s="11"/>
      <c r="AF443" s="11"/>
      <c r="AG443" s="11"/>
      <c r="AH443" s="11"/>
      <c r="AI443" s="11"/>
      <c r="AJ443" s="11"/>
      <c r="AK443" s="11"/>
      <c r="AL443" s="102"/>
      <c r="AM443" s="102"/>
      <c r="AN443" s="11"/>
      <c r="AO443" s="11"/>
      <c r="AP443" s="5"/>
      <c r="AQ443" s="5"/>
      <c r="AS443" s="5"/>
      <c r="AT443" s="5"/>
    </row>
    <row r="444" spans="3:46" ht="15.75" hidden="1" customHeight="1">
      <c r="C444" s="11"/>
      <c r="D444" s="101"/>
      <c r="E444" s="11"/>
      <c r="F444" s="11"/>
      <c r="G444" s="11"/>
      <c r="H444" s="102"/>
      <c r="I444" s="134"/>
      <c r="J444" s="11"/>
      <c r="K444" s="11"/>
      <c r="L444" s="11"/>
      <c r="P444" s="11"/>
      <c r="Q444" s="101"/>
      <c r="R444" s="11"/>
      <c r="S444" s="11"/>
      <c r="T444" s="11"/>
      <c r="U444" s="11"/>
      <c r="V444" s="11"/>
      <c r="W444" s="102"/>
      <c r="X444" s="11"/>
      <c r="Y444" s="11"/>
      <c r="Z444" s="11"/>
      <c r="AA444" s="11"/>
      <c r="AB444" s="11"/>
      <c r="AC444" s="11"/>
      <c r="AD444" s="11"/>
      <c r="AE444" s="11"/>
      <c r="AF444" s="11"/>
      <c r="AG444" s="11"/>
      <c r="AH444" s="11"/>
      <c r="AI444" s="11"/>
      <c r="AJ444" s="11"/>
      <c r="AK444" s="11"/>
      <c r="AL444" s="102"/>
      <c r="AM444" s="102"/>
      <c r="AN444" s="11"/>
      <c r="AO444" s="11"/>
      <c r="AP444" s="5"/>
      <c r="AQ444" s="5"/>
      <c r="AS444" s="5"/>
      <c r="AT444" s="5"/>
    </row>
    <row r="445" spans="3:46" ht="15.75" hidden="1" customHeight="1">
      <c r="C445" s="11"/>
      <c r="D445" s="101"/>
      <c r="E445" s="11"/>
      <c r="F445" s="11"/>
      <c r="G445" s="11"/>
      <c r="H445" s="102"/>
      <c r="I445" s="134"/>
      <c r="J445" s="11"/>
      <c r="K445" s="11"/>
      <c r="L445" s="11"/>
      <c r="P445" s="11"/>
      <c r="Q445" s="101"/>
      <c r="R445" s="11"/>
      <c r="S445" s="11"/>
      <c r="T445" s="11"/>
      <c r="U445" s="11"/>
      <c r="V445" s="11"/>
      <c r="W445" s="102"/>
      <c r="X445" s="11"/>
      <c r="Y445" s="11"/>
      <c r="Z445" s="11"/>
      <c r="AA445" s="11"/>
      <c r="AB445" s="11"/>
      <c r="AC445" s="11"/>
      <c r="AD445" s="11"/>
      <c r="AE445" s="11"/>
      <c r="AF445" s="11"/>
      <c r="AG445" s="11"/>
      <c r="AH445" s="11"/>
      <c r="AI445" s="11"/>
      <c r="AJ445" s="11"/>
      <c r="AK445" s="11"/>
      <c r="AL445" s="102"/>
      <c r="AM445" s="102"/>
      <c r="AN445" s="11"/>
      <c r="AO445" s="11"/>
      <c r="AP445" s="5"/>
      <c r="AQ445" s="5"/>
      <c r="AS445" s="5"/>
      <c r="AT445" s="5"/>
    </row>
    <row r="446" spans="3:46" ht="15.75" hidden="1" customHeight="1">
      <c r="C446" s="11"/>
      <c r="D446" s="101"/>
      <c r="E446" s="11"/>
      <c r="F446" s="11"/>
      <c r="G446" s="11"/>
      <c r="H446" s="102"/>
      <c r="I446" s="134"/>
      <c r="J446" s="11"/>
      <c r="K446" s="11"/>
      <c r="L446" s="11"/>
      <c r="P446" s="11"/>
      <c r="Q446" s="101"/>
      <c r="R446" s="11"/>
      <c r="S446" s="11"/>
      <c r="T446" s="11"/>
      <c r="U446" s="11"/>
      <c r="V446" s="11"/>
      <c r="W446" s="102"/>
      <c r="X446" s="11"/>
      <c r="Y446" s="11"/>
      <c r="Z446" s="11"/>
      <c r="AA446" s="11"/>
      <c r="AB446" s="11"/>
      <c r="AC446" s="11"/>
      <c r="AD446" s="11"/>
      <c r="AE446" s="11"/>
      <c r="AF446" s="11"/>
      <c r="AG446" s="11"/>
      <c r="AH446" s="11"/>
      <c r="AI446" s="11"/>
      <c r="AJ446" s="11"/>
      <c r="AK446" s="11"/>
      <c r="AL446" s="102"/>
      <c r="AM446" s="102"/>
      <c r="AN446" s="11"/>
      <c r="AO446" s="11"/>
      <c r="AP446" s="5"/>
      <c r="AQ446" s="5"/>
      <c r="AS446" s="5"/>
      <c r="AT446" s="5"/>
    </row>
    <row r="447" spans="3:46" ht="15.75" hidden="1" customHeight="1">
      <c r="C447" s="11"/>
      <c r="D447" s="101"/>
      <c r="E447" s="11"/>
      <c r="F447" s="11"/>
      <c r="G447" s="11"/>
      <c r="H447" s="102"/>
      <c r="I447" s="134"/>
      <c r="J447" s="11"/>
      <c r="K447" s="11"/>
      <c r="L447" s="11"/>
      <c r="P447" s="11"/>
      <c r="Q447" s="101"/>
      <c r="R447" s="11"/>
      <c r="S447" s="11"/>
      <c r="T447" s="11"/>
      <c r="U447" s="11"/>
      <c r="V447" s="11"/>
      <c r="W447" s="102"/>
      <c r="X447" s="11"/>
      <c r="Y447" s="11"/>
      <c r="Z447" s="11"/>
      <c r="AA447" s="11"/>
      <c r="AB447" s="11"/>
      <c r="AC447" s="11"/>
      <c r="AD447" s="11"/>
      <c r="AE447" s="11"/>
      <c r="AF447" s="11"/>
      <c r="AG447" s="11"/>
      <c r="AH447" s="11"/>
      <c r="AI447" s="11"/>
      <c r="AJ447" s="11"/>
      <c r="AK447" s="11"/>
      <c r="AL447" s="102"/>
      <c r="AM447" s="102"/>
      <c r="AN447" s="11"/>
      <c r="AO447" s="11"/>
      <c r="AP447" s="5"/>
      <c r="AQ447" s="5"/>
      <c r="AS447" s="5"/>
      <c r="AT447" s="5"/>
    </row>
    <row r="448" spans="3:46" ht="15.75" hidden="1" customHeight="1">
      <c r="C448" s="11"/>
      <c r="D448" s="101"/>
      <c r="E448" s="11"/>
      <c r="F448" s="11"/>
      <c r="G448" s="11"/>
      <c r="H448" s="102"/>
      <c r="I448" s="134"/>
      <c r="J448" s="11"/>
      <c r="K448" s="11"/>
      <c r="L448" s="11"/>
      <c r="P448" s="11"/>
      <c r="Q448" s="101"/>
      <c r="R448" s="11"/>
      <c r="S448" s="11"/>
      <c r="T448" s="11"/>
      <c r="U448" s="11"/>
      <c r="V448" s="11"/>
      <c r="W448" s="102"/>
      <c r="X448" s="11"/>
      <c r="Y448" s="11"/>
      <c r="Z448" s="11"/>
      <c r="AA448" s="11"/>
      <c r="AB448" s="11"/>
      <c r="AC448" s="11"/>
      <c r="AD448" s="11"/>
      <c r="AE448" s="11"/>
      <c r="AF448" s="11"/>
      <c r="AG448" s="11"/>
      <c r="AH448" s="11"/>
      <c r="AI448" s="11"/>
      <c r="AJ448" s="11"/>
      <c r="AK448" s="11"/>
      <c r="AL448" s="102"/>
      <c r="AM448" s="102"/>
      <c r="AN448" s="11"/>
      <c r="AO448" s="11"/>
      <c r="AP448" s="5"/>
      <c r="AQ448" s="5"/>
      <c r="AS448" s="5"/>
      <c r="AT448" s="5"/>
    </row>
    <row r="449" spans="3:46" ht="15.75" hidden="1" customHeight="1">
      <c r="C449" s="11"/>
      <c r="D449" s="101"/>
      <c r="E449" s="11"/>
      <c r="F449" s="11"/>
      <c r="G449" s="11"/>
      <c r="H449" s="102"/>
      <c r="I449" s="134"/>
      <c r="J449" s="11"/>
      <c r="K449" s="11"/>
      <c r="L449" s="11"/>
      <c r="P449" s="11"/>
      <c r="Q449" s="101"/>
      <c r="R449" s="11"/>
      <c r="S449" s="11"/>
      <c r="T449" s="11"/>
      <c r="U449" s="11"/>
      <c r="V449" s="11"/>
      <c r="W449" s="102"/>
      <c r="X449" s="11"/>
      <c r="Y449" s="11"/>
      <c r="Z449" s="11"/>
      <c r="AA449" s="11"/>
      <c r="AB449" s="11"/>
      <c r="AC449" s="11"/>
      <c r="AD449" s="11"/>
      <c r="AE449" s="11"/>
      <c r="AF449" s="11"/>
      <c r="AG449" s="11"/>
      <c r="AH449" s="11"/>
      <c r="AI449" s="11"/>
      <c r="AJ449" s="11"/>
      <c r="AK449" s="11"/>
      <c r="AL449" s="102"/>
      <c r="AM449" s="102"/>
      <c r="AN449" s="11"/>
      <c r="AO449" s="11"/>
      <c r="AP449" s="5"/>
      <c r="AQ449" s="5"/>
      <c r="AS449" s="5"/>
      <c r="AT449" s="5"/>
    </row>
    <row r="450" spans="3:46" ht="15.75" hidden="1" customHeight="1">
      <c r="C450" s="11"/>
      <c r="D450" s="101"/>
      <c r="E450" s="11"/>
      <c r="F450" s="11"/>
      <c r="G450" s="11"/>
      <c r="H450" s="102"/>
      <c r="I450" s="134"/>
      <c r="J450" s="11"/>
      <c r="K450" s="11"/>
      <c r="L450" s="11"/>
      <c r="P450" s="11"/>
      <c r="Q450" s="101"/>
      <c r="R450" s="11"/>
      <c r="S450" s="11"/>
      <c r="T450" s="11"/>
      <c r="U450" s="11"/>
      <c r="V450" s="11"/>
      <c r="W450" s="102"/>
      <c r="X450" s="11"/>
      <c r="Y450" s="11"/>
      <c r="Z450" s="11"/>
      <c r="AA450" s="11"/>
      <c r="AB450" s="11"/>
      <c r="AC450" s="11"/>
      <c r="AD450" s="11"/>
      <c r="AE450" s="11"/>
      <c r="AF450" s="11"/>
      <c r="AG450" s="11"/>
      <c r="AH450" s="11"/>
      <c r="AI450" s="11"/>
      <c r="AJ450" s="11"/>
      <c r="AK450" s="11"/>
      <c r="AL450" s="102"/>
      <c r="AM450" s="102"/>
      <c r="AN450" s="11"/>
      <c r="AO450" s="11"/>
      <c r="AP450" s="5"/>
      <c r="AQ450" s="5"/>
      <c r="AS450" s="5"/>
      <c r="AT450" s="5"/>
    </row>
    <row r="451" spans="3:46" ht="15.75" hidden="1" customHeight="1">
      <c r="C451" s="11"/>
      <c r="D451" s="101"/>
      <c r="E451" s="11"/>
      <c r="F451" s="11"/>
      <c r="G451" s="11"/>
      <c r="H451" s="102"/>
      <c r="I451" s="134"/>
      <c r="J451" s="11"/>
      <c r="K451" s="11"/>
      <c r="L451" s="11"/>
      <c r="P451" s="11"/>
      <c r="Q451" s="101"/>
      <c r="R451" s="11"/>
      <c r="S451" s="11"/>
      <c r="T451" s="11"/>
      <c r="U451" s="11"/>
      <c r="V451" s="11"/>
      <c r="W451" s="102"/>
      <c r="X451" s="11"/>
      <c r="Y451" s="11"/>
      <c r="Z451" s="11"/>
      <c r="AA451" s="11"/>
      <c r="AB451" s="11"/>
      <c r="AC451" s="11"/>
      <c r="AD451" s="11"/>
      <c r="AE451" s="11"/>
      <c r="AF451" s="11"/>
      <c r="AG451" s="11"/>
      <c r="AH451" s="11"/>
      <c r="AI451" s="11"/>
      <c r="AJ451" s="11"/>
      <c r="AK451" s="11"/>
      <c r="AL451" s="102"/>
      <c r="AM451" s="102"/>
      <c r="AN451" s="11"/>
      <c r="AO451" s="11"/>
      <c r="AP451" s="5"/>
      <c r="AQ451" s="5"/>
      <c r="AS451" s="5"/>
      <c r="AT451" s="5"/>
    </row>
    <row r="452" spans="3:46" ht="15.75" hidden="1" customHeight="1">
      <c r="C452" s="11"/>
      <c r="D452" s="101"/>
      <c r="E452" s="11"/>
      <c r="F452" s="11"/>
      <c r="G452" s="11"/>
      <c r="H452" s="102"/>
      <c r="I452" s="134"/>
      <c r="J452" s="11"/>
      <c r="K452" s="11"/>
      <c r="L452" s="11"/>
      <c r="P452" s="11"/>
      <c r="Q452" s="101"/>
      <c r="R452" s="11"/>
      <c r="S452" s="11"/>
      <c r="T452" s="11"/>
      <c r="U452" s="11"/>
      <c r="V452" s="11"/>
      <c r="W452" s="102"/>
      <c r="X452" s="11"/>
      <c r="Y452" s="11"/>
      <c r="Z452" s="11"/>
      <c r="AA452" s="11"/>
      <c r="AB452" s="11"/>
      <c r="AC452" s="11"/>
      <c r="AD452" s="11"/>
      <c r="AE452" s="11"/>
      <c r="AF452" s="11"/>
      <c r="AG452" s="11"/>
      <c r="AH452" s="11"/>
      <c r="AI452" s="11"/>
      <c r="AJ452" s="11"/>
      <c r="AK452" s="11"/>
      <c r="AL452" s="102"/>
      <c r="AM452" s="102"/>
      <c r="AN452" s="11"/>
      <c r="AO452" s="11"/>
      <c r="AP452" s="5"/>
      <c r="AQ452" s="5"/>
      <c r="AS452" s="5"/>
      <c r="AT452" s="5"/>
    </row>
    <row r="453" spans="3:46" ht="15.75" hidden="1" customHeight="1">
      <c r="C453" s="11"/>
      <c r="D453" s="101"/>
      <c r="E453" s="11"/>
      <c r="F453" s="11"/>
      <c r="G453" s="11"/>
      <c r="H453" s="102"/>
      <c r="I453" s="134"/>
      <c r="J453" s="11"/>
      <c r="K453" s="11"/>
      <c r="L453" s="11"/>
      <c r="P453" s="11"/>
      <c r="Q453" s="101"/>
      <c r="R453" s="11"/>
      <c r="S453" s="11"/>
      <c r="T453" s="11"/>
      <c r="U453" s="11"/>
      <c r="V453" s="11"/>
      <c r="W453" s="102"/>
      <c r="X453" s="11"/>
      <c r="Y453" s="11"/>
      <c r="Z453" s="11"/>
      <c r="AA453" s="11"/>
      <c r="AB453" s="11"/>
      <c r="AC453" s="11"/>
      <c r="AD453" s="11"/>
      <c r="AE453" s="11"/>
      <c r="AF453" s="11"/>
      <c r="AG453" s="11"/>
      <c r="AH453" s="11"/>
      <c r="AI453" s="11"/>
      <c r="AJ453" s="11"/>
      <c r="AK453" s="11"/>
      <c r="AL453" s="102"/>
      <c r="AM453" s="102"/>
      <c r="AN453" s="11"/>
      <c r="AO453" s="11"/>
      <c r="AP453" s="5"/>
      <c r="AQ453" s="5"/>
      <c r="AS453" s="5"/>
      <c r="AT453" s="5"/>
    </row>
    <row r="454" spans="3:46" ht="15.75" hidden="1" customHeight="1">
      <c r="C454" s="11"/>
      <c r="D454" s="101"/>
      <c r="E454" s="11"/>
      <c r="F454" s="11"/>
      <c r="G454" s="11"/>
      <c r="H454" s="102"/>
      <c r="I454" s="134"/>
      <c r="J454" s="11"/>
      <c r="K454" s="11"/>
      <c r="L454" s="11"/>
      <c r="P454" s="11"/>
      <c r="Q454" s="101"/>
      <c r="R454" s="11"/>
      <c r="S454" s="11"/>
      <c r="T454" s="11"/>
      <c r="U454" s="11"/>
      <c r="V454" s="11"/>
      <c r="W454" s="102"/>
      <c r="X454" s="11"/>
      <c r="Y454" s="11"/>
      <c r="Z454" s="11"/>
      <c r="AA454" s="11"/>
      <c r="AB454" s="11"/>
      <c r="AC454" s="11"/>
      <c r="AD454" s="11"/>
      <c r="AE454" s="11"/>
      <c r="AF454" s="11"/>
      <c r="AG454" s="11"/>
      <c r="AH454" s="11"/>
      <c r="AI454" s="11"/>
      <c r="AJ454" s="11"/>
      <c r="AK454" s="11"/>
      <c r="AL454" s="102"/>
      <c r="AM454" s="102"/>
      <c r="AN454" s="11"/>
      <c r="AO454" s="11"/>
      <c r="AP454" s="5"/>
      <c r="AQ454" s="5"/>
      <c r="AS454" s="5"/>
      <c r="AT454" s="5"/>
    </row>
    <row r="455" spans="3:46" ht="15.75" hidden="1" customHeight="1">
      <c r="C455" s="11"/>
      <c r="D455" s="101"/>
      <c r="E455" s="11"/>
      <c r="F455" s="11"/>
      <c r="G455" s="11"/>
      <c r="H455" s="102"/>
      <c r="I455" s="134"/>
      <c r="J455" s="11"/>
      <c r="K455" s="11"/>
      <c r="L455" s="11"/>
      <c r="P455" s="11"/>
      <c r="Q455" s="101"/>
      <c r="R455" s="11"/>
      <c r="S455" s="11"/>
      <c r="T455" s="11"/>
      <c r="U455" s="11"/>
      <c r="V455" s="11"/>
      <c r="W455" s="102"/>
      <c r="X455" s="11"/>
      <c r="Y455" s="11"/>
      <c r="Z455" s="11"/>
      <c r="AA455" s="11"/>
      <c r="AB455" s="11"/>
      <c r="AC455" s="11"/>
      <c r="AD455" s="11"/>
      <c r="AE455" s="11"/>
      <c r="AF455" s="11"/>
      <c r="AG455" s="11"/>
      <c r="AH455" s="11"/>
      <c r="AI455" s="11"/>
      <c r="AJ455" s="11"/>
      <c r="AK455" s="11"/>
      <c r="AL455" s="102"/>
      <c r="AM455" s="102"/>
      <c r="AN455" s="11"/>
      <c r="AO455" s="11"/>
      <c r="AP455" s="5"/>
      <c r="AQ455" s="5"/>
      <c r="AS455" s="5"/>
      <c r="AT455" s="5"/>
    </row>
    <row r="456" spans="3:46" ht="15.75" hidden="1" customHeight="1">
      <c r="C456" s="11"/>
      <c r="D456" s="101"/>
      <c r="E456" s="11"/>
      <c r="F456" s="11"/>
      <c r="G456" s="11"/>
      <c r="H456" s="102"/>
      <c r="I456" s="134"/>
      <c r="J456" s="11"/>
      <c r="K456" s="11"/>
      <c r="L456" s="11"/>
      <c r="P456" s="11"/>
      <c r="Q456" s="101"/>
      <c r="R456" s="11"/>
      <c r="S456" s="11"/>
      <c r="T456" s="11"/>
      <c r="U456" s="11"/>
      <c r="V456" s="11"/>
      <c r="W456" s="102"/>
      <c r="X456" s="11"/>
      <c r="Y456" s="11"/>
      <c r="Z456" s="11"/>
      <c r="AA456" s="11"/>
      <c r="AB456" s="11"/>
      <c r="AC456" s="11"/>
      <c r="AD456" s="11"/>
      <c r="AE456" s="11"/>
      <c r="AF456" s="11"/>
      <c r="AG456" s="11"/>
      <c r="AH456" s="11"/>
      <c r="AI456" s="11"/>
      <c r="AJ456" s="11"/>
      <c r="AK456" s="11"/>
      <c r="AL456" s="102"/>
      <c r="AM456" s="102"/>
      <c r="AN456" s="11"/>
      <c r="AO456" s="11"/>
      <c r="AP456" s="5"/>
      <c r="AQ456" s="5"/>
      <c r="AS456" s="5"/>
      <c r="AT456" s="5"/>
    </row>
    <row r="457" spans="3:46" ht="15.75" hidden="1" customHeight="1">
      <c r="C457" s="11"/>
      <c r="D457" s="101"/>
      <c r="E457" s="11"/>
      <c r="F457" s="11"/>
      <c r="G457" s="11"/>
      <c r="H457" s="102"/>
      <c r="I457" s="134"/>
      <c r="J457" s="11"/>
      <c r="K457" s="11"/>
      <c r="L457" s="11"/>
      <c r="P457" s="11"/>
      <c r="Q457" s="101"/>
      <c r="R457" s="11"/>
      <c r="S457" s="11"/>
      <c r="T457" s="11"/>
      <c r="U457" s="11"/>
      <c r="V457" s="11"/>
      <c r="W457" s="102"/>
      <c r="X457" s="11"/>
      <c r="Y457" s="11"/>
      <c r="Z457" s="11"/>
      <c r="AA457" s="11"/>
      <c r="AB457" s="11"/>
      <c r="AC457" s="11"/>
      <c r="AD457" s="11"/>
      <c r="AE457" s="11"/>
      <c r="AF457" s="11"/>
      <c r="AG457" s="11"/>
      <c r="AH457" s="11"/>
      <c r="AI457" s="11"/>
      <c r="AJ457" s="11"/>
      <c r="AK457" s="11"/>
      <c r="AL457" s="102"/>
      <c r="AM457" s="102"/>
      <c r="AN457" s="11"/>
      <c r="AO457" s="11"/>
      <c r="AP457" s="5"/>
      <c r="AQ457" s="5"/>
      <c r="AS457" s="5"/>
      <c r="AT457" s="5"/>
    </row>
    <row r="458" spans="3:46" ht="15.75" hidden="1" customHeight="1">
      <c r="C458" s="11"/>
      <c r="D458" s="101"/>
      <c r="E458" s="11"/>
      <c r="F458" s="11"/>
      <c r="G458" s="11"/>
      <c r="H458" s="102"/>
      <c r="I458" s="134"/>
      <c r="J458" s="11"/>
      <c r="K458" s="11"/>
      <c r="L458" s="11"/>
      <c r="P458" s="11"/>
      <c r="Q458" s="101"/>
      <c r="R458" s="11"/>
      <c r="S458" s="11"/>
      <c r="T458" s="11"/>
      <c r="U458" s="11"/>
      <c r="V458" s="11"/>
      <c r="W458" s="102"/>
      <c r="X458" s="11"/>
      <c r="Y458" s="11"/>
      <c r="Z458" s="11"/>
      <c r="AA458" s="11"/>
      <c r="AB458" s="11"/>
      <c r="AC458" s="11"/>
      <c r="AD458" s="11"/>
      <c r="AE458" s="11"/>
      <c r="AF458" s="11"/>
      <c r="AG458" s="11"/>
      <c r="AH458" s="11"/>
      <c r="AI458" s="11"/>
      <c r="AJ458" s="11"/>
      <c r="AK458" s="11"/>
      <c r="AL458" s="102"/>
      <c r="AM458" s="102"/>
      <c r="AN458" s="11"/>
      <c r="AO458" s="11"/>
      <c r="AP458" s="5"/>
      <c r="AQ458" s="5"/>
      <c r="AS458" s="5"/>
      <c r="AT458" s="5"/>
    </row>
    <row r="459" spans="3:46" ht="15.75" hidden="1" customHeight="1">
      <c r="C459" s="11"/>
      <c r="D459" s="101"/>
      <c r="E459" s="11"/>
      <c r="F459" s="11"/>
      <c r="G459" s="11"/>
      <c r="H459" s="102"/>
      <c r="I459" s="134"/>
      <c r="J459" s="11"/>
      <c r="K459" s="11"/>
      <c r="L459" s="11"/>
      <c r="P459" s="11"/>
      <c r="Q459" s="101"/>
      <c r="R459" s="11"/>
      <c r="S459" s="11"/>
      <c r="T459" s="11"/>
      <c r="U459" s="11"/>
      <c r="V459" s="11"/>
      <c r="W459" s="102"/>
      <c r="X459" s="11"/>
      <c r="Y459" s="11"/>
      <c r="Z459" s="11"/>
      <c r="AA459" s="11"/>
      <c r="AB459" s="11"/>
      <c r="AC459" s="11"/>
      <c r="AD459" s="11"/>
      <c r="AE459" s="11"/>
      <c r="AF459" s="11"/>
      <c r="AG459" s="11"/>
      <c r="AH459" s="11"/>
      <c r="AI459" s="11"/>
      <c r="AJ459" s="11"/>
      <c r="AK459" s="11"/>
      <c r="AL459" s="102"/>
      <c r="AM459" s="102"/>
      <c r="AN459" s="11"/>
      <c r="AO459" s="11"/>
      <c r="AP459" s="5"/>
      <c r="AQ459" s="5"/>
      <c r="AS459" s="5"/>
      <c r="AT459" s="5"/>
    </row>
    <row r="460" spans="3:46" ht="15.75" hidden="1" customHeight="1">
      <c r="C460" s="11"/>
      <c r="D460" s="101"/>
      <c r="E460" s="11"/>
      <c r="F460" s="11"/>
      <c r="G460" s="11"/>
      <c r="H460" s="102"/>
      <c r="I460" s="134"/>
      <c r="J460" s="11"/>
      <c r="K460" s="11"/>
      <c r="L460" s="11"/>
      <c r="P460" s="11"/>
      <c r="Q460" s="101"/>
      <c r="R460" s="11"/>
      <c r="S460" s="11"/>
      <c r="T460" s="11"/>
      <c r="U460" s="11"/>
      <c r="V460" s="11"/>
      <c r="W460" s="102"/>
      <c r="X460" s="11"/>
      <c r="Y460" s="11"/>
      <c r="Z460" s="11"/>
      <c r="AA460" s="11"/>
      <c r="AB460" s="11"/>
      <c r="AC460" s="11"/>
      <c r="AD460" s="11"/>
      <c r="AE460" s="11"/>
      <c r="AF460" s="11"/>
      <c r="AG460" s="11"/>
      <c r="AH460" s="11"/>
      <c r="AI460" s="11"/>
      <c r="AJ460" s="11"/>
      <c r="AK460" s="11"/>
      <c r="AL460" s="102"/>
      <c r="AM460" s="102"/>
      <c r="AN460" s="11"/>
      <c r="AO460" s="11"/>
      <c r="AP460" s="5"/>
      <c r="AQ460" s="5"/>
      <c r="AS460" s="5"/>
      <c r="AT460" s="5"/>
    </row>
    <row r="461" spans="3:46" ht="15.75" hidden="1" customHeight="1">
      <c r="C461" s="11"/>
      <c r="D461" s="101"/>
      <c r="E461" s="11"/>
      <c r="F461" s="11"/>
      <c r="G461" s="11"/>
      <c r="H461" s="102"/>
      <c r="I461" s="134"/>
      <c r="J461" s="11"/>
      <c r="K461" s="11"/>
      <c r="L461" s="11"/>
      <c r="P461" s="11"/>
      <c r="Q461" s="101"/>
      <c r="R461" s="11"/>
      <c r="S461" s="11"/>
      <c r="T461" s="11"/>
      <c r="U461" s="11"/>
      <c r="V461" s="11"/>
      <c r="W461" s="102"/>
      <c r="X461" s="11"/>
      <c r="Y461" s="11"/>
      <c r="Z461" s="11"/>
      <c r="AA461" s="11"/>
      <c r="AB461" s="11"/>
      <c r="AC461" s="11"/>
      <c r="AD461" s="11"/>
      <c r="AE461" s="11"/>
      <c r="AF461" s="11"/>
      <c r="AG461" s="11"/>
      <c r="AH461" s="11"/>
      <c r="AI461" s="11"/>
      <c r="AJ461" s="11"/>
      <c r="AK461" s="11"/>
      <c r="AL461" s="102"/>
      <c r="AM461" s="102"/>
      <c r="AN461" s="11"/>
      <c r="AO461" s="11"/>
      <c r="AP461" s="5"/>
      <c r="AQ461" s="5"/>
      <c r="AS461" s="5"/>
      <c r="AT461" s="5"/>
    </row>
    <row r="462" spans="3:46" ht="15.75" hidden="1" customHeight="1">
      <c r="C462" s="11"/>
      <c r="D462" s="101"/>
      <c r="E462" s="11"/>
      <c r="F462" s="11"/>
      <c r="G462" s="11"/>
      <c r="H462" s="102"/>
      <c r="I462" s="134"/>
      <c r="J462" s="11"/>
      <c r="K462" s="11"/>
      <c r="L462" s="11"/>
      <c r="P462" s="11"/>
      <c r="Q462" s="101"/>
      <c r="R462" s="11"/>
      <c r="S462" s="11"/>
      <c r="T462" s="11"/>
      <c r="U462" s="11"/>
      <c r="V462" s="11"/>
      <c r="W462" s="102"/>
      <c r="X462" s="11"/>
      <c r="Y462" s="11"/>
      <c r="Z462" s="11"/>
      <c r="AA462" s="11"/>
      <c r="AB462" s="11"/>
      <c r="AC462" s="11"/>
      <c r="AD462" s="11"/>
      <c r="AE462" s="11"/>
      <c r="AF462" s="11"/>
      <c r="AG462" s="11"/>
      <c r="AH462" s="11"/>
      <c r="AI462" s="11"/>
      <c r="AJ462" s="11"/>
      <c r="AK462" s="11"/>
      <c r="AL462" s="102"/>
      <c r="AM462" s="102"/>
      <c r="AN462" s="11"/>
      <c r="AO462" s="11"/>
      <c r="AP462" s="5"/>
      <c r="AQ462" s="5"/>
      <c r="AS462" s="5"/>
      <c r="AT462" s="5"/>
    </row>
    <row r="463" spans="3:46" ht="15.75" hidden="1" customHeight="1">
      <c r="C463" s="11"/>
      <c r="D463" s="101"/>
      <c r="E463" s="11"/>
      <c r="F463" s="11"/>
      <c r="G463" s="11"/>
      <c r="H463" s="102"/>
      <c r="I463" s="134"/>
      <c r="J463" s="11"/>
      <c r="K463" s="11"/>
      <c r="L463" s="11"/>
      <c r="P463" s="11"/>
      <c r="Q463" s="101"/>
      <c r="R463" s="11"/>
      <c r="S463" s="11"/>
      <c r="T463" s="11"/>
      <c r="U463" s="11"/>
      <c r="V463" s="11"/>
      <c r="W463" s="102"/>
      <c r="X463" s="11"/>
      <c r="Y463" s="11"/>
      <c r="Z463" s="11"/>
      <c r="AA463" s="11"/>
      <c r="AB463" s="11"/>
      <c r="AC463" s="11"/>
      <c r="AD463" s="11"/>
      <c r="AE463" s="11"/>
      <c r="AF463" s="11"/>
      <c r="AG463" s="11"/>
      <c r="AH463" s="11"/>
      <c r="AI463" s="11"/>
      <c r="AJ463" s="11"/>
      <c r="AK463" s="11"/>
      <c r="AL463" s="102"/>
      <c r="AM463" s="102"/>
      <c r="AN463" s="11"/>
      <c r="AO463" s="11"/>
      <c r="AP463" s="5"/>
      <c r="AQ463" s="5"/>
      <c r="AS463" s="5"/>
      <c r="AT463" s="5"/>
    </row>
    <row r="464" spans="3:46" ht="15.75" hidden="1" customHeight="1">
      <c r="C464" s="11"/>
      <c r="D464" s="101"/>
      <c r="E464" s="11"/>
      <c r="F464" s="11"/>
      <c r="G464" s="11"/>
      <c r="H464" s="102"/>
      <c r="I464" s="134"/>
      <c r="J464" s="11"/>
      <c r="K464" s="11"/>
      <c r="L464" s="11"/>
      <c r="P464" s="11"/>
      <c r="Q464" s="101"/>
      <c r="R464" s="11"/>
      <c r="S464" s="11"/>
      <c r="T464" s="11"/>
      <c r="U464" s="11"/>
      <c r="V464" s="11"/>
      <c r="W464" s="102"/>
      <c r="X464" s="11"/>
      <c r="Y464" s="11"/>
      <c r="Z464" s="11"/>
      <c r="AA464" s="11"/>
      <c r="AB464" s="11"/>
      <c r="AC464" s="11"/>
      <c r="AD464" s="11"/>
      <c r="AE464" s="11"/>
      <c r="AF464" s="11"/>
      <c r="AG464" s="11"/>
      <c r="AH464" s="11"/>
      <c r="AI464" s="11"/>
      <c r="AJ464" s="11"/>
      <c r="AK464" s="11"/>
      <c r="AL464" s="102"/>
      <c r="AM464" s="102"/>
      <c r="AN464" s="11"/>
      <c r="AO464" s="11"/>
      <c r="AP464" s="5"/>
      <c r="AQ464" s="5"/>
      <c r="AS464" s="5"/>
      <c r="AT464" s="5"/>
    </row>
    <row r="465" spans="3:46" ht="15.75" hidden="1" customHeight="1">
      <c r="C465" s="11"/>
      <c r="D465" s="101"/>
      <c r="E465" s="11"/>
      <c r="F465" s="11"/>
      <c r="G465" s="11"/>
      <c r="H465" s="102"/>
      <c r="I465" s="134"/>
      <c r="J465" s="11"/>
      <c r="K465" s="11"/>
      <c r="L465" s="11"/>
      <c r="P465" s="11"/>
      <c r="Q465" s="101"/>
      <c r="R465" s="11"/>
      <c r="S465" s="11"/>
      <c r="T465" s="11"/>
      <c r="U465" s="11"/>
      <c r="V465" s="11"/>
      <c r="W465" s="102"/>
      <c r="X465" s="11"/>
      <c r="Y465" s="11"/>
      <c r="Z465" s="11"/>
      <c r="AA465" s="11"/>
      <c r="AB465" s="11"/>
      <c r="AC465" s="11"/>
      <c r="AD465" s="11"/>
      <c r="AE465" s="11"/>
      <c r="AF465" s="11"/>
      <c r="AG465" s="11"/>
      <c r="AH465" s="11"/>
      <c r="AI465" s="11"/>
      <c r="AJ465" s="11"/>
      <c r="AK465" s="11"/>
      <c r="AL465" s="102"/>
      <c r="AM465" s="102"/>
      <c r="AN465" s="11"/>
      <c r="AO465" s="11"/>
      <c r="AP465" s="5"/>
      <c r="AQ465" s="5"/>
      <c r="AS465" s="5"/>
      <c r="AT465" s="5"/>
    </row>
    <row r="466" spans="3:46" ht="15.75" hidden="1" customHeight="1">
      <c r="C466" s="11"/>
      <c r="D466" s="101"/>
      <c r="E466" s="11"/>
      <c r="F466" s="11"/>
      <c r="G466" s="11"/>
      <c r="H466" s="102"/>
      <c r="I466" s="134"/>
      <c r="J466" s="11"/>
      <c r="K466" s="11"/>
      <c r="L466" s="11"/>
      <c r="P466" s="11"/>
      <c r="Q466" s="101"/>
      <c r="R466" s="11"/>
      <c r="S466" s="11"/>
      <c r="T466" s="11"/>
      <c r="U466" s="11"/>
      <c r="V466" s="11"/>
      <c r="W466" s="102"/>
      <c r="X466" s="11"/>
      <c r="Y466" s="11"/>
      <c r="Z466" s="11"/>
      <c r="AA466" s="11"/>
      <c r="AB466" s="11"/>
      <c r="AC466" s="11"/>
      <c r="AD466" s="11"/>
      <c r="AE466" s="11"/>
      <c r="AF466" s="11"/>
      <c r="AG466" s="11"/>
      <c r="AH466" s="11"/>
      <c r="AI466" s="11"/>
      <c r="AJ466" s="11"/>
      <c r="AK466" s="11"/>
      <c r="AL466" s="102"/>
      <c r="AM466" s="102"/>
      <c r="AN466" s="11"/>
      <c r="AO466" s="11"/>
      <c r="AP466" s="5"/>
      <c r="AQ466" s="5"/>
      <c r="AS466" s="5"/>
      <c r="AT466" s="5"/>
    </row>
    <row r="467" spans="3:46" ht="15.75" hidden="1" customHeight="1">
      <c r="C467" s="11"/>
      <c r="D467" s="101"/>
      <c r="E467" s="11"/>
      <c r="F467" s="11"/>
      <c r="G467" s="11"/>
      <c r="H467" s="102"/>
      <c r="I467" s="134"/>
      <c r="J467" s="11"/>
      <c r="K467" s="11"/>
      <c r="L467" s="11"/>
      <c r="P467" s="11"/>
      <c r="Q467" s="101"/>
      <c r="R467" s="11"/>
      <c r="S467" s="11"/>
      <c r="T467" s="11"/>
      <c r="U467" s="11"/>
      <c r="V467" s="11"/>
      <c r="W467" s="102"/>
      <c r="X467" s="11"/>
      <c r="Y467" s="11"/>
      <c r="Z467" s="11"/>
      <c r="AA467" s="11"/>
      <c r="AB467" s="11"/>
      <c r="AC467" s="11"/>
      <c r="AD467" s="11"/>
      <c r="AE467" s="11"/>
      <c r="AF467" s="11"/>
      <c r="AG467" s="11"/>
      <c r="AH467" s="11"/>
      <c r="AI467" s="11"/>
      <c r="AJ467" s="11"/>
      <c r="AK467" s="11"/>
      <c r="AL467" s="102"/>
      <c r="AM467" s="102"/>
      <c r="AN467" s="11"/>
      <c r="AO467" s="11"/>
      <c r="AP467" s="5"/>
      <c r="AQ467" s="5"/>
      <c r="AS467" s="5"/>
      <c r="AT467" s="5"/>
    </row>
    <row r="468" spans="3:46" ht="15.75" hidden="1" customHeight="1">
      <c r="C468" s="11"/>
      <c r="D468" s="101"/>
      <c r="E468" s="11"/>
      <c r="F468" s="11"/>
      <c r="G468" s="11"/>
      <c r="H468" s="102"/>
      <c r="I468" s="134"/>
      <c r="J468" s="11"/>
      <c r="K468" s="11"/>
      <c r="L468" s="11"/>
      <c r="P468" s="11"/>
      <c r="Q468" s="101"/>
      <c r="R468" s="11"/>
      <c r="S468" s="11"/>
      <c r="T468" s="11"/>
      <c r="U468" s="11"/>
      <c r="V468" s="11"/>
      <c r="W468" s="102"/>
      <c r="X468" s="11"/>
      <c r="Y468" s="11"/>
      <c r="Z468" s="11"/>
      <c r="AA468" s="11"/>
      <c r="AB468" s="11"/>
      <c r="AC468" s="11"/>
      <c r="AD468" s="11"/>
      <c r="AE468" s="11"/>
      <c r="AF468" s="11"/>
      <c r="AG468" s="11"/>
      <c r="AH468" s="11"/>
      <c r="AI468" s="11"/>
      <c r="AJ468" s="11"/>
      <c r="AK468" s="11"/>
      <c r="AL468" s="102"/>
      <c r="AM468" s="102"/>
      <c r="AN468" s="11"/>
      <c r="AO468" s="11"/>
      <c r="AP468" s="5"/>
      <c r="AQ468" s="5"/>
      <c r="AS468" s="5"/>
      <c r="AT468" s="5"/>
    </row>
    <row r="469" spans="3:46" ht="15.75" hidden="1" customHeight="1">
      <c r="C469" s="11"/>
      <c r="D469" s="101"/>
      <c r="E469" s="11"/>
      <c r="F469" s="11"/>
      <c r="G469" s="11"/>
      <c r="H469" s="102"/>
      <c r="I469" s="134"/>
      <c r="J469" s="11"/>
      <c r="K469" s="11"/>
      <c r="L469" s="11"/>
      <c r="P469" s="11"/>
      <c r="Q469" s="101"/>
      <c r="R469" s="11"/>
      <c r="S469" s="11"/>
      <c r="T469" s="11"/>
      <c r="U469" s="11"/>
      <c r="V469" s="11"/>
      <c r="W469" s="102"/>
      <c r="X469" s="11"/>
      <c r="Y469" s="11"/>
      <c r="Z469" s="11"/>
      <c r="AA469" s="11"/>
      <c r="AB469" s="11"/>
      <c r="AC469" s="11"/>
      <c r="AD469" s="11"/>
      <c r="AE469" s="11"/>
      <c r="AF469" s="11"/>
      <c r="AG469" s="11"/>
      <c r="AH469" s="11"/>
      <c r="AI469" s="11"/>
      <c r="AJ469" s="11"/>
      <c r="AK469" s="11"/>
      <c r="AL469" s="102"/>
      <c r="AM469" s="102"/>
      <c r="AN469" s="11"/>
      <c r="AO469" s="11"/>
      <c r="AP469" s="5"/>
      <c r="AQ469" s="5"/>
      <c r="AS469" s="5"/>
      <c r="AT469" s="5"/>
    </row>
    <row r="470" spans="3:46" ht="15.75" hidden="1" customHeight="1">
      <c r="C470" s="11"/>
      <c r="D470" s="101"/>
      <c r="E470" s="11"/>
      <c r="F470" s="11"/>
      <c r="G470" s="11"/>
      <c r="H470" s="102"/>
      <c r="I470" s="134"/>
      <c r="J470" s="11"/>
      <c r="K470" s="11"/>
      <c r="L470" s="11"/>
      <c r="P470" s="11"/>
      <c r="Q470" s="101"/>
      <c r="R470" s="11"/>
      <c r="S470" s="11"/>
      <c r="T470" s="11"/>
      <c r="U470" s="11"/>
      <c r="V470" s="11"/>
      <c r="W470" s="102"/>
      <c r="X470" s="11"/>
      <c r="Y470" s="11"/>
      <c r="Z470" s="11"/>
      <c r="AA470" s="11"/>
      <c r="AB470" s="11"/>
      <c r="AC470" s="11"/>
      <c r="AD470" s="11"/>
      <c r="AE470" s="11"/>
      <c r="AF470" s="11"/>
      <c r="AG470" s="11"/>
      <c r="AH470" s="11"/>
      <c r="AI470" s="11"/>
      <c r="AJ470" s="11"/>
      <c r="AK470" s="11"/>
      <c r="AL470" s="102"/>
      <c r="AM470" s="102"/>
      <c r="AN470" s="11"/>
      <c r="AO470" s="11"/>
      <c r="AP470" s="5"/>
      <c r="AQ470" s="5"/>
      <c r="AS470" s="5"/>
      <c r="AT470" s="5"/>
    </row>
    <row r="471" spans="3:46" ht="15.75" hidden="1" customHeight="1">
      <c r="C471" s="11"/>
      <c r="D471" s="101"/>
      <c r="E471" s="11"/>
      <c r="F471" s="11"/>
      <c r="G471" s="11"/>
      <c r="H471" s="102"/>
      <c r="I471" s="134"/>
      <c r="J471" s="11"/>
      <c r="K471" s="11"/>
      <c r="L471" s="11"/>
      <c r="P471" s="11"/>
      <c r="Q471" s="101"/>
      <c r="R471" s="11"/>
      <c r="S471" s="11"/>
      <c r="T471" s="11"/>
      <c r="U471" s="11"/>
      <c r="V471" s="11"/>
      <c r="W471" s="102"/>
      <c r="X471" s="11"/>
      <c r="Y471" s="11"/>
      <c r="Z471" s="11"/>
      <c r="AA471" s="11"/>
      <c r="AB471" s="11"/>
      <c r="AC471" s="11"/>
      <c r="AD471" s="11"/>
      <c r="AE471" s="11"/>
      <c r="AF471" s="11"/>
      <c r="AG471" s="11"/>
      <c r="AH471" s="11"/>
      <c r="AI471" s="11"/>
      <c r="AJ471" s="11"/>
      <c r="AK471" s="11"/>
      <c r="AL471" s="102"/>
      <c r="AM471" s="102"/>
      <c r="AN471" s="11"/>
      <c r="AO471" s="11"/>
      <c r="AP471" s="5"/>
      <c r="AQ471" s="5"/>
      <c r="AS471" s="5"/>
      <c r="AT471" s="5"/>
    </row>
    <row r="472" spans="3:46" ht="15.75" hidden="1" customHeight="1">
      <c r="C472" s="11"/>
      <c r="D472" s="101"/>
      <c r="E472" s="11"/>
      <c r="F472" s="11"/>
      <c r="G472" s="11"/>
      <c r="H472" s="102"/>
      <c r="I472" s="134"/>
      <c r="J472" s="11"/>
      <c r="K472" s="11"/>
      <c r="L472" s="11"/>
      <c r="P472" s="11"/>
      <c r="Q472" s="101"/>
      <c r="R472" s="11"/>
      <c r="S472" s="11"/>
      <c r="T472" s="11"/>
      <c r="U472" s="11"/>
      <c r="V472" s="11"/>
      <c r="W472" s="102"/>
      <c r="X472" s="11"/>
      <c r="Y472" s="11"/>
      <c r="Z472" s="11"/>
      <c r="AA472" s="11"/>
      <c r="AB472" s="11"/>
      <c r="AC472" s="11"/>
      <c r="AD472" s="11"/>
      <c r="AE472" s="11"/>
      <c r="AF472" s="11"/>
      <c r="AG472" s="11"/>
      <c r="AH472" s="11"/>
      <c r="AI472" s="11"/>
      <c r="AJ472" s="11"/>
      <c r="AK472" s="11"/>
      <c r="AL472" s="102"/>
      <c r="AM472" s="102"/>
      <c r="AN472" s="11"/>
      <c r="AO472" s="11"/>
      <c r="AP472" s="5"/>
      <c r="AQ472" s="5"/>
      <c r="AS472" s="5"/>
      <c r="AT472" s="5"/>
    </row>
    <row r="473" spans="3:46" ht="15.75" hidden="1" customHeight="1">
      <c r="C473" s="11"/>
      <c r="D473" s="101"/>
      <c r="E473" s="11"/>
      <c r="F473" s="11"/>
      <c r="G473" s="11"/>
      <c r="H473" s="102"/>
      <c r="I473" s="134"/>
      <c r="J473" s="11"/>
      <c r="K473" s="11"/>
      <c r="L473" s="11"/>
      <c r="P473" s="11"/>
      <c r="Q473" s="101"/>
      <c r="R473" s="11"/>
      <c r="S473" s="11"/>
      <c r="T473" s="11"/>
      <c r="U473" s="11"/>
      <c r="V473" s="11"/>
      <c r="W473" s="102"/>
      <c r="X473" s="11"/>
      <c r="Y473" s="11"/>
      <c r="Z473" s="11"/>
      <c r="AA473" s="11"/>
      <c r="AB473" s="11"/>
      <c r="AC473" s="11"/>
      <c r="AD473" s="11"/>
      <c r="AE473" s="11"/>
      <c r="AF473" s="11"/>
      <c r="AG473" s="11"/>
      <c r="AH473" s="11"/>
      <c r="AI473" s="11"/>
      <c r="AJ473" s="11"/>
      <c r="AK473" s="11"/>
      <c r="AL473" s="102"/>
      <c r="AM473" s="102"/>
      <c r="AN473" s="11"/>
      <c r="AO473" s="11"/>
      <c r="AP473" s="5"/>
      <c r="AQ473" s="5"/>
      <c r="AS473" s="5"/>
      <c r="AT473" s="5"/>
    </row>
    <row r="474" spans="3:46" ht="15.75" hidden="1" customHeight="1">
      <c r="C474" s="11"/>
      <c r="D474" s="101"/>
      <c r="E474" s="11"/>
      <c r="F474" s="11"/>
      <c r="G474" s="11"/>
      <c r="H474" s="102"/>
      <c r="I474" s="134"/>
      <c r="J474" s="11"/>
      <c r="K474" s="11"/>
      <c r="L474" s="11"/>
      <c r="P474" s="11"/>
      <c r="Q474" s="101"/>
      <c r="R474" s="11"/>
      <c r="S474" s="11"/>
      <c r="T474" s="11"/>
      <c r="U474" s="11"/>
      <c r="V474" s="11"/>
      <c r="W474" s="102"/>
      <c r="X474" s="11"/>
      <c r="Y474" s="11"/>
      <c r="Z474" s="11"/>
      <c r="AA474" s="11"/>
      <c r="AB474" s="11"/>
      <c r="AC474" s="11"/>
      <c r="AD474" s="11"/>
      <c r="AE474" s="11"/>
      <c r="AF474" s="11"/>
      <c r="AG474" s="11"/>
      <c r="AH474" s="11"/>
      <c r="AI474" s="11"/>
      <c r="AJ474" s="11"/>
      <c r="AK474" s="11"/>
      <c r="AL474" s="102"/>
      <c r="AM474" s="102"/>
      <c r="AN474" s="11"/>
      <c r="AO474" s="11"/>
      <c r="AP474" s="5"/>
      <c r="AQ474" s="5"/>
      <c r="AS474" s="5"/>
      <c r="AT474" s="5"/>
    </row>
    <row r="475" spans="3:46" ht="15.75" hidden="1" customHeight="1">
      <c r="C475" s="11"/>
      <c r="D475" s="101"/>
      <c r="E475" s="11"/>
      <c r="F475" s="11"/>
      <c r="G475" s="11"/>
      <c r="H475" s="102"/>
      <c r="I475" s="134"/>
      <c r="J475" s="11"/>
      <c r="K475" s="11"/>
      <c r="L475" s="11"/>
      <c r="P475" s="11"/>
      <c r="Q475" s="101"/>
      <c r="R475" s="11"/>
      <c r="S475" s="11"/>
      <c r="T475" s="11"/>
      <c r="U475" s="11"/>
      <c r="V475" s="11"/>
      <c r="W475" s="102"/>
      <c r="X475" s="11"/>
      <c r="Y475" s="11"/>
      <c r="Z475" s="11"/>
      <c r="AA475" s="11"/>
      <c r="AB475" s="11"/>
      <c r="AC475" s="11"/>
      <c r="AD475" s="11"/>
      <c r="AE475" s="11"/>
      <c r="AF475" s="11"/>
      <c r="AG475" s="11"/>
      <c r="AH475" s="11"/>
      <c r="AI475" s="11"/>
      <c r="AJ475" s="11"/>
      <c r="AK475" s="11"/>
      <c r="AL475" s="102"/>
      <c r="AM475" s="102"/>
      <c r="AN475" s="11"/>
      <c r="AO475" s="11"/>
      <c r="AP475" s="5"/>
      <c r="AQ475" s="5"/>
      <c r="AS475" s="5"/>
      <c r="AT475" s="5"/>
    </row>
    <row r="476" spans="3:46" ht="15.75" hidden="1" customHeight="1">
      <c r="C476" s="11"/>
      <c r="D476" s="101"/>
      <c r="E476" s="11"/>
      <c r="F476" s="11"/>
      <c r="G476" s="11"/>
      <c r="H476" s="102"/>
      <c r="I476" s="134"/>
      <c r="J476" s="11"/>
      <c r="K476" s="11"/>
      <c r="L476" s="11"/>
      <c r="P476" s="11"/>
      <c r="Q476" s="101"/>
      <c r="R476" s="11"/>
      <c r="S476" s="11"/>
      <c r="T476" s="11"/>
      <c r="U476" s="11"/>
      <c r="V476" s="11"/>
      <c r="W476" s="102"/>
      <c r="X476" s="11"/>
      <c r="Y476" s="11"/>
      <c r="Z476" s="11"/>
      <c r="AA476" s="11"/>
      <c r="AB476" s="11"/>
      <c r="AC476" s="11"/>
      <c r="AD476" s="11"/>
      <c r="AE476" s="11"/>
      <c r="AF476" s="11"/>
      <c r="AG476" s="11"/>
      <c r="AH476" s="11"/>
      <c r="AI476" s="11"/>
      <c r="AJ476" s="11"/>
      <c r="AK476" s="11"/>
      <c r="AL476" s="102"/>
      <c r="AM476" s="102"/>
      <c r="AN476" s="11"/>
      <c r="AO476" s="11"/>
      <c r="AP476" s="5"/>
      <c r="AQ476" s="5"/>
      <c r="AS476" s="5"/>
      <c r="AT476" s="5"/>
    </row>
    <row r="477" spans="3:46" ht="15.75" hidden="1" customHeight="1">
      <c r="C477" s="11"/>
      <c r="D477" s="101"/>
      <c r="E477" s="11"/>
      <c r="F477" s="11"/>
      <c r="G477" s="11"/>
      <c r="H477" s="102"/>
      <c r="I477" s="134"/>
      <c r="J477" s="11"/>
      <c r="K477" s="11"/>
      <c r="L477" s="11"/>
      <c r="P477" s="11"/>
      <c r="Q477" s="101"/>
      <c r="R477" s="11"/>
      <c r="S477" s="11"/>
      <c r="T477" s="11"/>
      <c r="U477" s="11"/>
      <c r="V477" s="11"/>
      <c r="W477" s="102"/>
      <c r="X477" s="11"/>
      <c r="Y477" s="11"/>
      <c r="Z477" s="11"/>
      <c r="AA477" s="11"/>
      <c r="AB477" s="11"/>
      <c r="AC477" s="11"/>
      <c r="AD477" s="11"/>
      <c r="AE477" s="11"/>
      <c r="AF477" s="11"/>
      <c r="AG477" s="11"/>
      <c r="AH477" s="11"/>
      <c r="AI477" s="11"/>
      <c r="AJ477" s="11"/>
      <c r="AK477" s="11"/>
      <c r="AL477" s="102"/>
      <c r="AM477" s="102"/>
      <c r="AN477" s="11"/>
      <c r="AO477" s="11"/>
      <c r="AP477" s="5"/>
      <c r="AQ477" s="5"/>
      <c r="AS477" s="5"/>
      <c r="AT477" s="5"/>
    </row>
    <row r="478" spans="3:46" ht="15.75" hidden="1" customHeight="1">
      <c r="C478" s="11"/>
      <c r="D478" s="101"/>
      <c r="E478" s="11"/>
      <c r="F478" s="11"/>
      <c r="G478" s="11"/>
      <c r="H478" s="102"/>
      <c r="I478" s="134"/>
      <c r="J478" s="11"/>
      <c r="K478" s="11"/>
      <c r="L478" s="11"/>
      <c r="P478" s="11"/>
      <c r="Q478" s="101"/>
      <c r="R478" s="11"/>
      <c r="S478" s="11"/>
      <c r="T478" s="11"/>
      <c r="U478" s="11"/>
      <c r="V478" s="11"/>
      <c r="W478" s="102"/>
      <c r="X478" s="11"/>
      <c r="Y478" s="11"/>
      <c r="Z478" s="11"/>
      <c r="AA478" s="11"/>
      <c r="AB478" s="11"/>
      <c r="AC478" s="11"/>
      <c r="AD478" s="11"/>
      <c r="AE478" s="11"/>
      <c r="AF478" s="11"/>
      <c r="AG478" s="11"/>
      <c r="AH478" s="11"/>
      <c r="AI478" s="11"/>
      <c r="AJ478" s="11"/>
      <c r="AK478" s="11"/>
      <c r="AL478" s="102"/>
      <c r="AM478" s="102"/>
      <c r="AN478" s="11"/>
      <c r="AO478" s="11"/>
      <c r="AP478" s="5"/>
      <c r="AQ478" s="5"/>
      <c r="AS478" s="5"/>
      <c r="AT478" s="5"/>
    </row>
    <row r="479" spans="3:46" ht="15.75" hidden="1" customHeight="1">
      <c r="C479" s="11"/>
      <c r="D479" s="101"/>
      <c r="E479" s="11"/>
      <c r="F479" s="11"/>
      <c r="G479" s="11"/>
      <c r="H479" s="102"/>
      <c r="I479" s="134"/>
      <c r="J479" s="11"/>
      <c r="K479" s="11"/>
      <c r="L479" s="11"/>
      <c r="P479" s="11"/>
      <c r="Q479" s="101"/>
      <c r="R479" s="11"/>
      <c r="S479" s="11"/>
      <c r="T479" s="11"/>
      <c r="U479" s="11"/>
      <c r="V479" s="11"/>
      <c r="W479" s="102"/>
      <c r="X479" s="11"/>
      <c r="Y479" s="11"/>
      <c r="Z479" s="11"/>
      <c r="AA479" s="11"/>
      <c r="AB479" s="11"/>
      <c r="AC479" s="11"/>
      <c r="AD479" s="11"/>
      <c r="AE479" s="11"/>
      <c r="AF479" s="11"/>
      <c r="AG479" s="11"/>
      <c r="AH479" s="11"/>
      <c r="AI479" s="11"/>
      <c r="AJ479" s="11"/>
      <c r="AK479" s="11"/>
      <c r="AL479" s="102"/>
      <c r="AM479" s="102"/>
      <c r="AN479" s="11"/>
      <c r="AO479" s="11"/>
      <c r="AP479" s="5"/>
      <c r="AQ479" s="5"/>
      <c r="AS479" s="5"/>
      <c r="AT479" s="5"/>
    </row>
    <row r="480" spans="3:46" ht="15.75" hidden="1" customHeight="1">
      <c r="C480" s="11"/>
      <c r="D480" s="101"/>
      <c r="E480" s="11"/>
      <c r="F480" s="11"/>
      <c r="G480" s="11"/>
      <c r="H480" s="102"/>
      <c r="I480" s="134"/>
      <c r="J480" s="11"/>
      <c r="K480" s="11"/>
      <c r="L480" s="11"/>
      <c r="P480" s="11"/>
      <c r="Q480" s="101"/>
      <c r="R480" s="11"/>
      <c r="S480" s="11"/>
      <c r="T480" s="11"/>
      <c r="U480" s="11"/>
      <c r="V480" s="11"/>
      <c r="W480" s="102"/>
      <c r="X480" s="11"/>
      <c r="Y480" s="11"/>
      <c r="Z480" s="11"/>
      <c r="AA480" s="11"/>
      <c r="AB480" s="11"/>
      <c r="AC480" s="11"/>
      <c r="AD480" s="11"/>
      <c r="AE480" s="11"/>
      <c r="AF480" s="11"/>
      <c r="AG480" s="11"/>
      <c r="AH480" s="11"/>
      <c r="AI480" s="11"/>
      <c r="AJ480" s="11"/>
      <c r="AK480" s="11"/>
      <c r="AL480" s="102"/>
      <c r="AM480" s="102"/>
      <c r="AN480" s="11"/>
      <c r="AO480" s="11"/>
      <c r="AP480" s="5"/>
      <c r="AQ480" s="5"/>
      <c r="AS480" s="5"/>
      <c r="AT480" s="5"/>
    </row>
    <row r="481" spans="3:46" ht="15.75" hidden="1" customHeight="1">
      <c r="C481" s="11"/>
      <c r="D481" s="101"/>
      <c r="E481" s="11"/>
      <c r="F481" s="11"/>
      <c r="G481" s="11"/>
      <c r="H481" s="102"/>
      <c r="I481" s="134"/>
      <c r="J481" s="11"/>
      <c r="K481" s="11"/>
      <c r="L481" s="11"/>
      <c r="P481" s="11"/>
      <c r="Q481" s="101"/>
      <c r="R481" s="11"/>
      <c r="S481" s="11"/>
      <c r="T481" s="11"/>
      <c r="U481" s="11"/>
      <c r="V481" s="11"/>
      <c r="W481" s="102"/>
      <c r="X481" s="11"/>
      <c r="Y481" s="11"/>
      <c r="Z481" s="11"/>
      <c r="AA481" s="11"/>
      <c r="AB481" s="11"/>
      <c r="AC481" s="11"/>
      <c r="AD481" s="11"/>
      <c r="AE481" s="11"/>
      <c r="AF481" s="11"/>
      <c r="AG481" s="11"/>
      <c r="AH481" s="11"/>
      <c r="AI481" s="11"/>
      <c r="AJ481" s="11"/>
      <c r="AK481" s="11"/>
      <c r="AL481" s="102"/>
      <c r="AM481" s="102"/>
      <c r="AN481" s="11"/>
      <c r="AO481" s="11"/>
      <c r="AP481" s="5"/>
      <c r="AQ481" s="5"/>
      <c r="AS481" s="5"/>
      <c r="AT481" s="5"/>
    </row>
    <row r="482" spans="3:46" ht="15.75" hidden="1" customHeight="1">
      <c r="C482" s="11"/>
      <c r="D482" s="101"/>
      <c r="E482" s="11"/>
      <c r="F482" s="11"/>
      <c r="G482" s="11"/>
      <c r="H482" s="102"/>
      <c r="I482" s="134"/>
      <c r="J482" s="11"/>
      <c r="K482" s="11"/>
      <c r="L482" s="11"/>
      <c r="P482" s="11"/>
      <c r="Q482" s="101"/>
      <c r="R482" s="11"/>
      <c r="S482" s="11"/>
      <c r="T482" s="11"/>
      <c r="U482" s="11"/>
      <c r="V482" s="11"/>
      <c r="W482" s="102"/>
      <c r="X482" s="11"/>
      <c r="Y482" s="11"/>
      <c r="Z482" s="11"/>
      <c r="AA482" s="11"/>
      <c r="AB482" s="11"/>
      <c r="AC482" s="11"/>
      <c r="AD482" s="11"/>
      <c r="AE482" s="11"/>
      <c r="AF482" s="11"/>
      <c r="AG482" s="11"/>
      <c r="AH482" s="11"/>
      <c r="AI482" s="11"/>
      <c r="AJ482" s="11"/>
      <c r="AK482" s="11"/>
      <c r="AL482" s="102"/>
      <c r="AM482" s="102"/>
      <c r="AN482" s="11"/>
      <c r="AO482" s="11"/>
      <c r="AP482" s="5"/>
      <c r="AQ482" s="5"/>
      <c r="AS482" s="5"/>
      <c r="AT482" s="5"/>
    </row>
    <row r="483" spans="3:46" ht="15.75" hidden="1" customHeight="1">
      <c r="C483" s="11"/>
      <c r="D483" s="101"/>
      <c r="E483" s="11"/>
      <c r="F483" s="11"/>
      <c r="G483" s="11"/>
      <c r="H483" s="102"/>
      <c r="I483" s="134"/>
      <c r="J483" s="11"/>
      <c r="K483" s="11"/>
      <c r="L483" s="11"/>
      <c r="P483" s="11"/>
      <c r="Q483" s="101"/>
      <c r="R483" s="11"/>
      <c r="S483" s="11"/>
      <c r="T483" s="11"/>
      <c r="U483" s="11"/>
      <c r="V483" s="11"/>
      <c r="W483" s="102"/>
      <c r="X483" s="11"/>
      <c r="Y483" s="11"/>
      <c r="Z483" s="11"/>
      <c r="AA483" s="11"/>
      <c r="AB483" s="11"/>
      <c r="AC483" s="11"/>
      <c r="AD483" s="11"/>
      <c r="AE483" s="11"/>
      <c r="AF483" s="11"/>
      <c r="AG483" s="11"/>
      <c r="AH483" s="11"/>
      <c r="AI483" s="11"/>
      <c r="AJ483" s="11"/>
      <c r="AK483" s="11"/>
      <c r="AL483" s="102"/>
      <c r="AM483" s="102"/>
      <c r="AN483" s="11"/>
      <c r="AO483" s="11"/>
      <c r="AP483" s="5"/>
      <c r="AQ483" s="5"/>
      <c r="AS483" s="5"/>
      <c r="AT483" s="5"/>
    </row>
    <row r="484" spans="3:46" ht="15.75" hidden="1" customHeight="1">
      <c r="C484" s="11"/>
      <c r="D484" s="101"/>
      <c r="E484" s="11"/>
      <c r="F484" s="11"/>
      <c r="G484" s="11"/>
      <c r="H484" s="102"/>
      <c r="I484" s="134"/>
      <c r="J484" s="11"/>
      <c r="K484" s="11"/>
      <c r="L484" s="11"/>
      <c r="P484" s="11"/>
      <c r="Q484" s="101"/>
      <c r="R484" s="11"/>
      <c r="S484" s="11"/>
      <c r="T484" s="11"/>
      <c r="U484" s="11"/>
      <c r="V484" s="11"/>
      <c r="W484" s="102"/>
      <c r="X484" s="11"/>
      <c r="Y484" s="11"/>
      <c r="Z484" s="11"/>
      <c r="AA484" s="11"/>
      <c r="AB484" s="11"/>
      <c r="AC484" s="11"/>
      <c r="AD484" s="11"/>
      <c r="AE484" s="11"/>
      <c r="AF484" s="11"/>
      <c r="AG484" s="11"/>
      <c r="AH484" s="11"/>
      <c r="AI484" s="11"/>
      <c r="AJ484" s="11"/>
      <c r="AK484" s="11"/>
      <c r="AL484" s="102"/>
      <c r="AM484" s="102"/>
      <c r="AN484" s="11"/>
      <c r="AO484" s="11"/>
      <c r="AP484" s="5"/>
      <c r="AQ484" s="5"/>
      <c r="AS484" s="5"/>
      <c r="AT484" s="5"/>
    </row>
    <row r="485" spans="3:46" ht="15.75" hidden="1" customHeight="1">
      <c r="C485" s="11"/>
      <c r="D485" s="101"/>
      <c r="E485" s="11"/>
      <c r="F485" s="11"/>
      <c r="G485" s="11"/>
      <c r="H485" s="102"/>
      <c r="I485" s="134"/>
      <c r="J485" s="11"/>
      <c r="K485" s="11"/>
      <c r="L485" s="11"/>
      <c r="P485" s="11"/>
      <c r="Q485" s="101"/>
      <c r="R485" s="11"/>
      <c r="S485" s="11"/>
      <c r="T485" s="11"/>
      <c r="U485" s="11"/>
      <c r="V485" s="11"/>
      <c r="W485" s="102"/>
      <c r="X485" s="11"/>
      <c r="Y485" s="11"/>
      <c r="Z485" s="11"/>
      <c r="AA485" s="11"/>
      <c r="AB485" s="11"/>
      <c r="AC485" s="11"/>
      <c r="AD485" s="11"/>
      <c r="AE485" s="11"/>
      <c r="AF485" s="11"/>
      <c r="AG485" s="11"/>
      <c r="AH485" s="11"/>
      <c r="AI485" s="11"/>
      <c r="AJ485" s="11"/>
      <c r="AK485" s="11"/>
      <c r="AL485" s="102"/>
      <c r="AM485" s="102"/>
      <c r="AN485" s="11"/>
      <c r="AO485" s="11"/>
      <c r="AP485" s="5"/>
      <c r="AQ485" s="5"/>
      <c r="AS485" s="5"/>
      <c r="AT485" s="5"/>
    </row>
    <row r="486" spans="3:46" ht="15.75" hidden="1" customHeight="1">
      <c r="C486" s="11"/>
      <c r="D486" s="101"/>
      <c r="E486" s="11"/>
      <c r="F486" s="11"/>
      <c r="G486" s="11"/>
      <c r="H486" s="102"/>
      <c r="I486" s="134"/>
      <c r="J486" s="11"/>
      <c r="K486" s="11"/>
      <c r="L486" s="11"/>
      <c r="P486" s="11"/>
      <c r="Q486" s="101"/>
      <c r="R486" s="11"/>
      <c r="S486" s="11"/>
      <c r="T486" s="11"/>
      <c r="U486" s="11"/>
      <c r="V486" s="11"/>
      <c r="W486" s="102"/>
      <c r="X486" s="11"/>
      <c r="Y486" s="11"/>
      <c r="Z486" s="11"/>
      <c r="AA486" s="11"/>
      <c r="AB486" s="11"/>
      <c r="AC486" s="11"/>
      <c r="AD486" s="11"/>
      <c r="AE486" s="11"/>
      <c r="AF486" s="11"/>
      <c r="AG486" s="11"/>
      <c r="AH486" s="11"/>
      <c r="AI486" s="11"/>
      <c r="AJ486" s="11"/>
      <c r="AK486" s="11"/>
      <c r="AL486" s="102"/>
      <c r="AM486" s="102"/>
      <c r="AN486" s="11"/>
      <c r="AO486" s="11"/>
      <c r="AP486" s="5"/>
      <c r="AQ486" s="5"/>
      <c r="AS486" s="5"/>
      <c r="AT486" s="5"/>
    </row>
    <row r="487" spans="3:46" ht="15.75" hidden="1" customHeight="1">
      <c r="C487" s="11"/>
      <c r="D487" s="101"/>
      <c r="E487" s="11"/>
      <c r="F487" s="11"/>
      <c r="G487" s="11"/>
      <c r="H487" s="102"/>
      <c r="I487" s="134"/>
      <c r="J487" s="11"/>
      <c r="K487" s="11"/>
      <c r="L487" s="11"/>
      <c r="P487" s="11"/>
      <c r="Q487" s="101"/>
      <c r="R487" s="11"/>
      <c r="S487" s="11"/>
      <c r="T487" s="11"/>
      <c r="U487" s="11"/>
      <c r="V487" s="11"/>
      <c r="W487" s="102"/>
      <c r="X487" s="11"/>
      <c r="Y487" s="11"/>
      <c r="Z487" s="11"/>
      <c r="AA487" s="11"/>
      <c r="AB487" s="11"/>
      <c r="AC487" s="11"/>
      <c r="AD487" s="11"/>
      <c r="AE487" s="11"/>
      <c r="AF487" s="11"/>
      <c r="AG487" s="11"/>
      <c r="AH487" s="11"/>
      <c r="AI487" s="11"/>
      <c r="AJ487" s="11"/>
      <c r="AK487" s="11"/>
      <c r="AL487" s="102"/>
      <c r="AM487" s="102"/>
      <c r="AN487" s="11"/>
      <c r="AO487" s="11"/>
      <c r="AP487" s="5"/>
      <c r="AQ487" s="5"/>
      <c r="AS487" s="5"/>
      <c r="AT487" s="5"/>
    </row>
    <row r="488" spans="3:46" ht="15.75" hidden="1" customHeight="1">
      <c r="C488" s="11"/>
      <c r="D488" s="101"/>
      <c r="E488" s="11"/>
      <c r="F488" s="11"/>
      <c r="G488" s="11"/>
      <c r="H488" s="102"/>
      <c r="I488" s="134"/>
      <c r="J488" s="11"/>
      <c r="K488" s="11"/>
      <c r="L488" s="11"/>
      <c r="P488" s="11"/>
      <c r="Q488" s="101"/>
      <c r="R488" s="11"/>
      <c r="S488" s="11"/>
      <c r="T488" s="11"/>
      <c r="U488" s="11"/>
      <c r="V488" s="11"/>
      <c r="W488" s="102"/>
      <c r="X488" s="11"/>
      <c r="Y488" s="11"/>
      <c r="Z488" s="11"/>
      <c r="AA488" s="11"/>
      <c r="AB488" s="11"/>
      <c r="AC488" s="11"/>
      <c r="AD488" s="11"/>
      <c r="AE488" s="11"/>
      <c r="AF488" s="11"/>
      <c r="AG488" s="11"/>
      <c r="AH488" s="11"/>
      <c r="AI488" s="11"/>
      <c r="AJ488" s="11"/>
      <c r="AK488" s="11"/>
      <c r="AL488" s="102"/>
      <c r="AM488" s="102"/>
      <c r="AN488" s="11"/>
      <c r="AO488" s="11"/>
      <c r="AP488" s="5"/>
      <c r="AQ488" s="5"/>
      <c r="AS488" s="5"/>
      <c r="AT488" s="5"/>
    </row>
    <row r="489" spans="3:46" ht="15.75" hidden="1" customHeight="1">
      <c r="C489" s="11"/>
      <c r="D489" s="101"/>
      <c r="E489" s="11"/>
      <c r="F489" s="11"/>
      <c r="G489" s="11"/>
      <c r="H489" s="102"/>
      <c r="I489" s="134"/>
      <c r="J489" s="11"/>
      <c r="K489" s="11"/>
      <c r="L489" s="11"/>
      <c r="P489" s="11"/>
      <c r="Q489" s="101"/>
      <c r="R489" s="11"/>
      <c r="S489" s="11"/>
      <c r="T489" s="11"/>
      <c r="U489" s="11"/>
      <c r="V489" s="11"/>
      <c r="W489" s="102"/>
      <c r="X489" s="11"/>
      <c r="Y489" s="11"/>
      <c r="Z489" s="11"/>
      <c r="AA489" s="11"/>
      <c r="AB489" s="11"/>
      <c r="AC489" s="11"/>
      <c r="AD489" s="11"/>
      <c r="AE489" s="11"/>
      <c r="AF489" s="11"/>
      <c r="AG489" s="11"/>
      <c r="AH489" s="11"/>
      <c r="AI489" s="11"/>
      <c r="AJ489" s="11"/>
      <c r="AK489" s="11"/>
      <c r="AL489" s="102"/>
      <c r="AM489" s="102"/>
      <c r="AN489" s="11"/>
      <c r="AO489" s="11"/>
      <c r="AP489" s="5"/>
      <c r="AQ489" s="5"/>
      <c r="AS489" s="5"/>
      <c r="AT489" s="5"/>
    </row>
    <row r="490" spans="3:46" ht="15.75" hidden="1" customHeight="1">
      <c r="C490" s="11"/>
      <c r="D490" s="101"/>
      <c r="E490" s="11"/>
      <c r="F490" s="11"/>
      <c r="G490" s="11"/>
      <c r="H490" s="102"/>
      <c r="I490" s="134"/>
      <c r="J490" s="11"/>
      <c r="K490" s="11"/>
      <c r="L490" s="11"/>
      <c r="P490" s="11"/>
      <c r="Q490" s="101"/>
      <c r="R490" s="11"/>
      <c r="S490" s="11"/>
      <c r="T490" s="11"/>
      <c r="U490" s="11"/>
      <c r="V490" s="11"/>
      <c r="W490" s="102"/>
      <c r="X490" s="11"/>
      <c r="Y490" s="11"/>
      <c r="Z490" s="11"/>
      <c r="AA490" s="11"/>
      <c r="AB490" s="11"/>
      <c r="AC490" s="11"/>
      <c r="AD490" s="11"/>
      <c r="AE490" s="11"/>
      <c r="AF490" s="11"/>
      <c r="AG490" s="11"/>
      <c r="AH490" s="11"/>
      <c r="AI490" s="11"/>
      <c r="AJ490" s="11"/>
      <c r="AK490" s="11"/>
      <c r="AL490" s="102"/>
      <c r="AM490" s="102"/>
      <c r="AN490" s="11"/>
      <c r="AO490" s="11"/>
      <c r="AP490" s="5"/>
      <c r="AQ490" s="5"/>
      <c r="AS490" s="5"/>
      <c r="AT490" s="5"/>
    </row>
    <row r="491" spans="3:46" ht="15.75" hidden="1" customHeight="1">
      <c r="C491" s="11"/>
      <c r="D491" s="101"/>
      <c r="E491" s="11"/>
      <c r="F491" s="11"/>
      <c r="G491" s="11"/>
      <c r="H491" s="102"/>
      <c r="I491" s="134"/>
      <c r="J491" s="11"/>
      <c r="K491" s="11"/>
      <c r="L491" s="11"/>
      <c r="P491" s="11"/>
      <c r="Q491" s="101"/>
      <c r="R491" s="11"/>
      <c r="S491" s="11"/>
      <c r="T491" s="11"/>
      <c r="U491" s="11"/>
      <c r="V491" s="11"/>
      <c r="W491" s="102"/>
      <c r="X491" s="11"/>
      <c r="Y491" s="11"/>
      <c r="Z491" s="11"/>
      <c r="AA491" s="11"/>
      <c r="AB491" s="11"/>
      <c r="AC491" s="11"/>
      <c r="AD491" s="11"/>
      <c r="AE491" s="11"/>
      <c r="AF491" s="11"/>
      <c r="AG491" s="11"/>
      <c r="AH491" s="11"/>
      <c r="AI491" s="11"/>
      <c r="AJ491" s="11"/>
      <c r="AK491" s="11"/>
      <c r="AL491" s="102"/>
      <c r="AM491" s="102"/>
      <c r="AN491" s="11"/>
      <c r="AO491" s="11"/>
      <c r="AP491" s="5"/>
      <c r="AQ491" s="5"/>
      <c r="AS491" s="5"/>
      <c r="AT491" s="5"/>
    </row>
    <row r="492" spans="3:46" ht="15.75" hidden="1" customHeight="1">
      <c r="C492" s="11"/>
      <c r="D492" s="101"/>
      <c r="E492" s="11"/>
      <c r="F492" s="11"/>
      <c r="G492" s="11"/>
      <c r="H492" s="102"/>
      <c r="I492" s="134"/>
      <c r="J492" s="11"/>
      <c r="K492" s="11"/>
      <c r="L492" s="11"/>
      <c r="P492" s="11"/>
      <c r="Q492" s="101"/>
      <c r="R492" s="11"/>
      <c r="S492" s="11"/>
      <c r="T492" s="11"/>
      <c r="U492" s="11"/>
      <c r="V492" s="11"/>
      <c r="W492" s="102"/>
      <c r="X492" s="11"/>
      <c r="Y492" s="11"/>
      <c r="Z492" s="11"/>
      <c r="AA492" s="11"/>
      <c r="AB492" s="11"/>
      <c r="AC492" s="11"/>
      <c r="AD492" s="11"/>
      <c r="AE492" s="11"/>
      <c r="AF492" s="11"/>
      <c r="AG492" s="11"/>
      <c r="AH492" s="11"/>
      <c r="AI492" s="11"/>
      <c r="AJ492" s="11"/>
      <c r="AK492" s="11"/>
      <c r="AL492" s="102"/>
      <c r="AM492" s="102"/>
      <c r="AN492" s="11"/>
      <c r="AO492" s="11"/>
      <c r="AP492" s="5"/>
      <c r="AQ492" s="5"/>
      <c r="AS492" s="5"/>
      <c r="AT492" s="5"/>
    </row>
    <row r="493" spans="3:46" ht="15.75" hidden="1" customHeight="1">
      <c r="C493" s="11"/>
      <c r="D493" s="101"/>
      <c r="E493" s="11"/>
      <c r="F493" s="11"/>
      <c r="G493" s="11"/>
      <c r="H493" s="102"/>
      <c r="I493" s="134"/>
      <c r="J493" s="11"/>
      <c r="K493" s="11"/>
      <c r="L493" s="11"/>
      <c r="P493" s="11"/>
      <c r="Q493" s="101"/>
      <c r="R493" s="11"/>
      <c r="S493" s="11"/>
      <c r="T493" s="11"/>
      <c r="U493" s="11"/>
      <c r="V493" s="11"/>
      <c r="W493" s="102"/>
      <c r="X493" s="11"/>
      <c r="Y493" s="11"/>
      <c r="Z493" s="11"/>
      <c r="AA493" s="11"/>
      <c r="AB493" s="11"/>
      <c r="AC493" s="11"/>
      <c r="AD493" s="11"/>
      <c r="AE493" s="11"/>
      <c r="AF493" s="11"/>
      <c r="AG493" s="11"/>
      <c r="AH493" s="11"/>
      <c r="AI493" s="11"/>
      <c r="AJ493" s="11"/>
      <c r="AK493" s="11"/>
      <c r="AL493" s="102"/>
      <c r="AM493" s="102"/>
      <c r="AN493" s="11"/>
      <c r="AO493" s="11"/>
      <c r="AP493" s="5"/>
      <c r="AQ493" s="5"/>
      <c r="AS493" s="5"/>
      <c r="AT493" s="5"/>
    </row>
    <row r="494" spans="3:46" ht="15.75" hidden="1" customHeight="1">
      <c r="C494" s="11"/>
      <c r="D494" s="101"/>
      <c r="E494" s="11"/>
      <c r="F494" s="11"/>
      <c r="G494" s="11"/>
      <c r="H494" s="102"/>
      <c r="I494" s="134"/>
      <c r="J494" s="11"/>
      <c r="K494" s="11"/>
      <c r="L494" s="11"/>
      <c r="P494" s="11"/>
      <c r="Q494" s="101"/>
      <c r="R494" s="11"/>
      <c r="S494" s="11"/>
      <c r="T494" s="11"/>
      <c r="U494" s="11"/>
      <c r="V494" s="11"/>
      <c r="W494" s="102"/>
      <c r="X494" s="11"/>
      <c r="Y494" s="11"/>
      <c r="Z494" s="11"/>
      <c r="AA494" s="11"/>
      <c r="AB494" s="11"/>
      <c r="AC494" s="11"/>
      <c r="AD494" s="11"/>
      <c r="AE494" s="11"/>
      <c r="AF494" s="11"/>
      <c r="AG494" s="11"/>
      <c r="AH494" s="11"/>
      <c r="AI494" s="11"/>
      <c r="AJ494" s="11"/>
      <c r="AK494" s="11"/>
      <c r="AL494" s="102"/>
      <c r="AM494" s="102"/>
      <c r="AN494" s="11"/>
      <c r="AO494" s="11"/>
      <c r="AP494" s="5"/>
      <c r="AQ494" s="5"/>
      <c r="AS494" s="5"/>
      <c r="AT494" s="5"/>
    </row>
    <row r="495" spans="3:46" ht="15.75" hidden="1" customHeight="1">
      <c r="C495" s="11"/>
      <c r="D495" s="101"/>
      <c r="E495" s="11"/>
      <c r="F495" s="11"/>
      <c r="G495" s="11"/>
      <c r="H495" s="102"/>
      <c r="I495" s="134"/>
      <c r="J495" s="11"/>
      <c r="K495" s="11"/>
      <c r="L495" s="11"/>
      <c r="P495" s="11"/>
      <c r="Q495" s="101"/>
      <c r="R495" s="11"/>
      <c r="S495" s="11"/>
      <c r="T495" s="11"/>
      <c r="U495" s="11"/>
      <c r="V495" s="11"/>
      <c r="W495" s="102"/>
      <c r="X495" s="11"/>
      <c r="Y495" s="11"/>
      <c r="Z495" s="11"/>
      <c r="AA495" s="11"/>
      <c r="AB495" s="11"/>
      <c r="AC495" s="11"/>
      <c r="AD495" s="11"/>
      <c r="AE495" s="11"/>
      <c r="AF495" s="11"/>
      <c r="AG495" s="11"/>
      <c r="AH495" s="11"/>
      <c r="AI495" s="11"/>
      <c r="AJ495" s="11"/>
      <c r="AK495" s="11"/>
      <c r="AL495" s="102"/>
      <c r="AM495" s="102"/>
      <c r="AN495" s="11"/>
      <c r="AO495" s="11"/>
      <c r="AP495" s="5"/>
      <c r="AQ495" s="5"/>
      <c r="AS495" s="5"/>
      <c r="AT495" s="5"/>
    </row>
    <row r="496" spans="3:46" ht="15.75" hidden="1" customHeight="1">
      <c r="C496" s="11"/>
      <c r="D496" s="101"/>
      <c r="E496" s="11"/>
      <c r="F496" s="11"/>
      <c r="G496" s="11"/>
      <c r="H496" s="102"/>
      <c r="I496" s="134"/>
      <c r="J496" s="11"/>
      <c r="K496" s="11"/>
      <c r="L496" s="11"/>
      <c r="P496" s="11"/>
      <c r="Q496" s="101"/>
      <c r="R496" s="11"/>
      <c r="S496" s="11"/>
      <c r="T496" s="11"/>
      <c r="U496" s="11"/>
      <c r="V496" s="11"/>
      <c r="W496" s="102"/>
      <c r="X496" s="11"/>
      <c r="Y496" s="11"/>
      <c r="Z496" s="11"/>
      <c r="AA496" s="11"/>
      <c r="AB496" s="11"/>
      <c r="AC496" s="11"/>
      <c r="AD496" s="11"/>
      <c r="AE496" s="11"/>
      <c r="AF496" s="11"/>
      <c r="AG496" s="11"/>
      <c r="AH496" s="11"/>
      <c r="AI496" s="11"/>
      <c r="AJ496" s="11"/>
      <c r="AK496" s="11"/>
      <c r="AL496" s="102"/>
      <c r="AM496" s="102"/>
      <c r="AN496" s="11"/>
      <c r="AO496" s="11"/>
      <c r="AP496" s="5"/>
      <c r="AQ496" s="5"/>
      <c r="AS496" s="5"/>
      <c r="AT496" s="5"/>
    </row>
    <row r="497" spans="3:46" ht="15.75" hidden="1" customHeight="1">
      <c r="C497" s="11"/>
      <c r="D497" s="101"/>
      <c r="E497" s="11"/>
      <c r="F497" s="11"/>
      <c r="G497" s="11"/>
      <c r="H497" s="102"/>
      <c r="I497" s="134"/>
      <c r="J497" s="11"/>
      <c r="K497" s="11"/>
      <c r="L497" s="11"/>
      <c r="P497" s="11"/>
      <c r="Q497" s="101"/>
      <c r="R497" s="11"/>
      <c r="S497" s="11"/>
      <c r="T497" s="11"/>
      <c r="U497" s="11"/>
      <c r="V497" s="11"/>
      <c r="W497" s="102"/>
      <c r="X497" s="11"/>
      <c r="Y497" s="11"/>
      <c r="Z497" s="11"/>
      <c r="AA497" s="11"/>
      <c r="AB497" s="11"/>
      <c r="AC497" s="11"/>
      <c r="AD497" s="11"/>
      <c r="AE497" s="11"/>
      <c r="AF497" s="11"/>
      <c r="AG497" s="11"/>
      <c r="AH497" s="11"/>
      <c r="AI497" s="11"/>
      <c r="AJ497" s="11"/>
      <c r="AK497" s="11"/>
      <c r="AL497" s="102"/>
      <c r="AM497" s="102"/>
      <c r="AN497" s="11"/>
      <c r="AO497" s="11"/>
      <c r="AP497" s="5"/>
      <c r="AQ497" s="5"/>
      <c r="AS497" s="5"/>
      <c r="AT497" s="5"/>
    </row>
    <row r="498" spans="3:46" ht="15.75" hidden="1" customHeight="1">
      <c r="C498" s="11"/>
      <c r="D498" s="101"/>
      <c r="E498" s="11"/>
      <c r="F498" s="11"/>
      <c r="G498" s="11"/>
      <c r="H498" s="102"/>
      <c r="I498" s="134"/>
      <c r="J498" s="11"/>
      <c r="K498" s="11"/>
      <c r="L498" s="11"/>
      <c r="P498" s="11"/>
      <c r="Q498" s="101"/>
      <c r="R498" s="11"/>
      <c r="S498" s="11"/>
      <c r="T498" s="11"/>
      <c r="U498" s="11"/>
      <c r="V498" s="11"/>
      <c r="W498" s="102"/>
      <c r="X498" s="11"/>
      <c r="Y498" s="11"/>
      <c r="Z498" s="11"/>
      <c r="AA498" s="11"/>
      <c r="AB498" s="11"/>
      <c r="AC498" s="11"/>
      <c r="AD498" s="11"/>
      <c r="AE498" s="11"/>
      <c r="AF498" s="11"/>
      <c r="AG498" s="11"/>
      <c r="AH498" s="11"/>
      <c r="AI498" s="11"/>
      <c r="AJ498" s="11"/>
      <c r="AK498" s="11"/>
      <c r="AL498" s="102"/>
      <c r="AM498" s="102"/>
      <c r="AN498" s="11"/>
      <c r="AO498" s="11"/>
      <c r="AP498" s="5"/>
      <c r="AQ498" s="5"/>
      <c r="AS498" s="5"/>
      <c r="AT498" s="5"/>
    </row>
    <row r="499" spans="3:46" ht="15.75" hidden="1" customHeight="1">
      <c r="C499" s="11"/>
      <c r="D499" s="101"/>
      <c r="E499" s="11"/>
      <c r="F499" s="11"/>
      <c r="G499" s="11"/>
      <c r="H499" s="102"/>
      <c r="I499" s="134"/>
      <c r="J499" s="11"/>
      <c r="K499" s="11"/>
      <c r="L499" s="11"/>
      <c r="P499" s="11"/>
      <c r="Q499" s="101"/>
      <c r="R499" s="11"/>
      <c r="S499" s="11"/>
      <c r="T499" s="11"/>
      <c r="U499" s="11"/>
      <c r="V499" s="11"/>
      <c r="W499" s="102"/>
      <c r="X499" s="11"/>
      <c r="Y499" s="11"/>
      <c r="Z499" s="11"/>
      <c r="AA499" s="11"/>
      <c r="AB499" s="11"/>
      <c r="AC499" s="11"/>
      <c r="AD499" s="11"/>
      <c r="AE499" s="11"/>
      <c r="AF499" s="11"/>
      <c r="AG499" s="11"/>
      <c r="AH499" s="11"/>
      <c r="AI499" s="11"/>
      <c r="AJ499" s="11"/>
      <c r="AK499" s="11"/>
      <c r="AL499" s="102"/>
      <c r="AM499" s="102"/>
      <c r="AN499" s="11"/>
      <c r="AO499" s="11"/>
      <c r="AP499" s="5"/>
      <c r="AQ499" s="5"/>
      <c r="AS499" s="5"/>
      <c r="AT499" s="5"/>
    </row>
    <row r="500" spans="3:46" ht="15.75" hidden="1" customHeight="1">
      <c r="C500" s="11"/>
      <c r="D500" s="101"/>
      <c r="E500" s="11"/>
      <c r="F500" s="11"/>
      <c r="G500" s="11"/>
      <c r="H500" s="102"/>
      <c r="I500" s="134"/>
      <c r="J500" s="11"/>
      <c r="K500" s="11"/>
      <c r="L500" s="11"/>
      <c r="P500" s="11"/>
      <c r="Q500" s="101"/>
      <c r="R500" s="11"/>
      <c r="S500" s="11"/>
      <c r="T500" s="11"/>
      <c r="U500" s="11"/>
      <c r="V500" s="11"/>
      <c r="W500" s="102"/>
      <c r="X500" s="11"/>
      <c r="Y500" s="11"/>
      <c r="Z500" s="11"/>
      <c r="AA500" s="11"/>
      <c r="AB500" s="11"/>
      <c r="AC500" s="11"/>
      <c r="AD500" s="11"/>
      <c r="AE500" s="11"/>
      <c r="AF500" s="11"/>
      <c r="AG500" s="11"/>
      <c r="AH500" s="11"/>
      <c r="AI500" s="11"/>
      <c r="AJ500" s="11"/>
      <c r="AK500" s="11"/>
      <c r="AL500" s="102"/>
      <c r="AM500" s="102"/>
      <c r="AN500" s="11"/>
      <c r="AO500" s="11"/>
      <c r="AP500" s="5"/>
      <c r="AQ500" s="5"/>
      <c r="AS500" s="5"/>
      <c r="AT500" s="5"/>
    </row>
    <row r="501" spans="3:46" ht="15.75" hidden="1" customHeight="1">
      <c r="C501" s="11"/>
      <c r="D501" s="101"/>
      <c r="E501" s="11"/>
      <c r="F501" s="11"/>
      <c r="G501" s="11"/>
      <c r="H501" s="102"/>
      <c r="I501" s="134"/>
      <c r="J501" s="11"/>
      <c r="K501" s="11"/>
      <c r="L501" s="11"/>
      <c r="P501" s="11"/>
      <c r="Q501" s="101"/>
      <c r="R501" s="11"/>
      <c r="S501" s="11"/>
      <c r="T501" s="11"/>
      <c r="U501" s="11"/>
      <c r="V501" s="11"/>
      <c r="W501" s="102"/>
      <c r="X501" s="11"/>
      <c r="Y501" s="11"/>
      <c r="Z501" s="11"/>
      <c r="AA501" s="11"/>
      <c r="AB501" s="11"/>
      <c r="AC501" s="11"/>
      <c r="AD501" s="11"/>
      <c r="AE501" s="11"/>
      <c r="AF501" s="11"/>
      <c r="AG501" s="11"/>
      <c r="AH501" s="11"/>
      <c r="AI501" s="11"/>
      <c r="AJ501" s="11"/>
      <c r="AK501" s="11"/>
      <c r="AL501" s="102"/>
      <c r="AM501" s="102"/>
      <c r="AN501" s="11"/>
      <c r="AO501" s="11"/>
      <c r="AP501" s="5"/>
      <c r="AQ501" s="5"/>
      <c r="AS501" s="5"/>
      <c r="AT501" s="5"/>
    </row>
    <row r="502" spans="3:46" ht="15.75" hidden="1" customHeight="1">
      <c r="C502" s="11"/>
      <c r="D502" s="101"/>
      <c r="E502" s="11"/>
      <c r="F502" s="11"/>
      <c r="G502" s="11"/>
      <c r="H502" s="102"/>
      <c r="I502" s="134"/>
      <c r="J502" s="11"/>
      <c r="K502" s="11"/>
      <c r="L502" s="11"/>
      <c r="P502" s="11"/>
      <c r="Q502" s="101"/>
      <c r="R502" s="11"/>
      <c r="S502" s="11"/>
      <c r="T502" s="11"/>
      <c r="U502" s="11"/>
      <c r="V502" s="11"/>
      <c r="W502" s="102"/>
      <c r="X502" s="11"/>
      <c r="Y502" s="11"/>
      <c r="Z502" s="11"/>
      <c r="AA502" s="11"/>
      <c r="AB502" s="11"/>
      <c r="AC502" s="11"/>
      <c r="AD502" s="11"/>
      <c r="AE502" s="11"/>
      <c r="AF502" s="11"/>
      <c r="AG502" s="11"/>
      <c r="AH502" s="11"/>
      <c r="AI502" s="11"/>
      <c r="AJ502" s="11"/>
      <c r="AK502" s="11"/>
      <c r="AL502" s="102"/>
      <c r="AM502" s="102"/>
      <c r="AN502" s="11"/>
      <c r="AO502" s="11"/>
      <c r="AP502" s="5"/>
      <c r="AQ502" s="5"/>
      <c r="AS502" s="5"/>
      <c r="AT502" s="5"/>
    </row>
    <row r="503" spans="3:46" ht="15.75" hidden="1" customHeight="1">
      <c r="C503" s="11"/>
      <c r="D503" s="101"/>
      <c r="E503" s="11"/>
      <c r="F503" s="11"/>
      <c r="G503" s="11"/>
      <c r="H503" s="102"/>
      <c r="I503" s="134"/>
      <c r="J503" s="11"/>
      <c r="K503" s="11"/>
      <c r="L503" s="11"/>
      <c r="P503" s="11"/>
      <c r="Q503" s="101"/>
      <c r="R503" s="11"/>
      <c r="S503" s="11"/>
      <c r="T503" s="11"/>
      <c r="U503" s="11"/>
      <c r="V503" s="11"/>
      <c r="W503" s="102"/>
      <c r="X503" s="11"/>
      <c r="Y503" s="11"/>
      <c r="Z503" s="11"/>
      <c r="AA503" s="11"/>
      <c r="AB503" s="11"/>
      <c r="AC503" s="11"/>
      <c r="AD503" s="11"/>
      <c r="AE503" s="11"/>
      <c r="AF503" s="11"/>
      <c r="AG503" s="11"/>
      <c r="AH503" s="11"/>
      <c r="AI503" s="11"/>
      <c r="AJ503" s="11"/>
      <c r="AK503" s="11"/>
      <c r="AL503" s="102"/>
      <c r="AM503" s="102"/>
      <c r="AN503" s="11"/>
      <c r="AO503" s="11"/>
      <c r="AP503" s="5"/>
      <c r="AQ503" s="5"/>
      <c r="AS503" s="5"/>
      <c r="AT503" s="5"/>
    </row>
    <row r="504" spans="3:46" ht="15.75" hidden="1" customHeight="1">
      <c r="C504" s="11"/>
      <c r="D504" s="101"/>
      <c r="E504" s="11"/>
      <c r="F504" s="11"/>
      <c r="G504" s="11"/>
      <c r="H504" s="102"/>
      <c r="I504" s="134"/>
      <c r="J504" s="11"/>
      <c r="K504" s="11"/>
      <c r="L504" s="11"/>
      <c r="P504" s="11"/>
      <c r="Q504" s="101"/>
      <c r="R504" s="11"/>
      <c r="S504" s="11"/>
      <c r="T504" s="11"/>
      <c r="U504" s="11"/>
      <c r="V504" s="11"/>
      <c r="W504" s="102"/>
      <c r="X504" s="11"/>
      <c r="Y504" s="11"/>
      <c r="Z504" s="11"/>
      <c r="AA504" s="11"/>
      <c r="AB504" s="11"/>
      <c r="AC504" s="11"/>
      <c r="AD504" s="11"/>
      <c r="AE504" s="11"/>
      <c r="AF504" s="11"/>
      <c r="AG504" s="11"/>
      <c r="AH504" s="11"/>
      <c r="AI504" s="11"/>
      <c r="AJ504" s="11"/>
      <c r="AK504" s="11"/>
      <c r="AL504" s="102"/>
      <c r="AM504" s="102"/>
      <c r="AN504" s="11"/>
      <c r="AO504" s="11"/>
      <c r="AP504" s="5"/>
      <c r="AQ504" s="5"/>
      <c r="AS504" s="5"/>
      <c r="AT504" s="5"/>
    </row>
    <row r="505" spans="3:46" ht="15.75" hidden="1" customHeight="1">
      <c r="C505" s="11"/>
      <c r="D505" s="101"/>
      <c r="E505" s="11"/>
      <c r="F505" s="11"/>
      <c r="G505" s="11"/>
      <c r="H505" s="102"/>
      <c r="I505" s="134"/>
      <c r="J505" s="11"/>
      <c r="K505" s="11"/>
      <c r="L505" s="11"/>
      <c r="P505" s="11"/>
      <c r="Q505" s="101"/>
      <c r="R505" s="11"/>
      <c r="S505" s="11"/>
      <c r="T505" s="11"/>
      <c r="U505" s="11"/>
      <c r="V505" s="11"/>
      <c r="W505" s="102"/>
      <c r="X505" s="11"/>
      <c r="Y505" s="11"/>
      <c r="Z505" s="11"/>
      <c r="AA505" s="11"/>
      <c r="AB505" s="11"/>
      <c r="AC505" s="11"/>
      <c r="AD505" s="11"/>
      <c r="AE505" s="11"/>
      <c r="AF505" s="11"/>
      <c r="AG505" s="11"/>
      <c r="AH505" s="11"/>
      <c r="AI505" s="11"/>
      <c r="AJ505" s="11"/>
      <c r="AK505" s="11"/>
      <c r="AL505" s="102"/>
      <c r="AM505" s="102"/>
      <c r="AN505" s="11"/>
      <c r="AO505" s="11"/>
      <c r="AP505" s="5"/>
      <c r="AQ505" s="5"/>
      <c r="AS505" s="5"/>
      <c r="AT505" s="5"/>
    </row>
    <row r="506" spans="3:46" ht="15.75" hidden="1" customHeight="1">
      <c r="C506" s="11"/>
      <c r="D506" s="101"/>
      <c r="E506" s="11"/>
      <c r="F506" s="11"/>
      <c r="G506" s="11"/>
      <c r="H506" s="102"/>
      <c r="I506" s="134"/>
      <c r="J506" s="11"/>
      <c r="K506" s="11"/>
      <c r="L506" s="11"/>
      <c r="P506" s="11"/>
      <c r="Q506" s="101"/>
      <c r="R506" s="11"/>
      <c r="S506" s="11"/>
      <c r="T506" s="11"/>
      <c r="U506" s="11"/>
      <c r="V506" s="11"/>
      <c r="W506" s="102"/>
      <c r="X506" s="11"/>
      <c r="Y506" s="11"/>
      <c r="Z506" s="11"/>
      <c r="AA506" s="11"/>
      <c r="AB506" s="11"/>
      <c r="AC506" s="11"/>
      <c r="AD506" s="11"/>
      <c r="AE506" s="11"/>
      <c r="AF506" s="11"/>
      <c r="AG506" s="11"/>
      <c r="AH506" s="11"/>
      <c r="AI506" s="11"/>
      <c r="AJ506" s="11"/>
      <c r="AK506" s="11"/>
      <c r="AL506" s="102"/>
      <c r="AM506" s="102"/>
      <c r="AN506" s="11"/>
      <c r="AO506" s="11"/>
      <c r="AP506" s="5"/>
      <c r="AQ506" s="5"/>
      <c r="AS506" s="5"/>
      <c r="AT506" s="5"/>
    </row>
    <row r="507" spans="3:46" ht="15.75" hidden="1" customHeight="1">
      <c r="C507" s="11"/>
      <c r="D507" s="101"/>
      <c r="E507" s="11"/>
      <c r="F507" s="11"/>
      <c r="G507" s="11"/>
      <c r="H507" s="102"/>
      <c r="I507" s="134"/>
      <c r="J507" s="11"/>
      <c r="K507" s="11"/>
      <c r="L507" s="11"/>
      <c r="P507" s="11"/>
      <c r="Q507" s="101"/>
      <c r="R507" s="11"/>
      <c r="S507" s="11"/>
      <c r="T507" s="11"/>
      <c r="U507" s="11"/>
      <c r="V507" s="11"/>
      <c r="W507" s="102"/>
      <c r="X507" s="11"/>
      <c r="Y507" s="11"/>
      <c r="Z507" s="11"/>
      <c r="AA507" s="11"/>
      <c r="AB507" s="11"/>
      <c r="AC507" s="11"/>
      <c r="AD507" s="11"/>
      <c r="AE507" s="11"/>
      <c r="AF507" s="11"/>
      <c r="AG507" s="11"/>
      <c r="AH507" s="11"/>
      <c r="AI507" s="11"/>
      <c r="AJ507" s="11"/>
      <c r="AK507" s="11"/>
      <c r="AL507" s="102"/>
      <c r="AM507" s="102"/>
      <c r="AN507" s="11"/>
      <c r="AO507" s="11"/>
      <c r="AP507" s="5"/>
      <c r="AQ507" s="5"/>
      <c r="AS507" s="5"/>
      <c r="AT507" s="5"/>
    </row>
    <row r="508" spans="3:46" ht="15.75" hidden="1" customHeight="1">
      <c r="C508" s="11"/>
      <c r="D508" s="101"/>
      <c r="E508" s="11"/>
      <c r="F508" s="11"/>
      <c r="G508" s="11"/>
      <c r="H508" s="102"/>
      <c r="I508" s="134"/>
      <c r="J508" s="11"/>
      <c r="K508" s="11"/>
      <c r="L508" s="11"/>
      <c r="P508" s="11"/>
      <c r="Q508" s="101"/>
      <c r="R508" s="11"/>
      <c r="S508" s="11"/>
      <c r="T508" s="11"/>
      <c r="U508" s="11"/>
      <c r="V508" s="11"/>
      <c r="W508" s="102"/>
      <c r="X508" s="11"/>
      <c r="Y508" s="11"/>
      <c r="Z508" s="11"/>
      <c r="AA508" s="11"/>
      <c r="AB508" s="11"/>
      <c r="AC508" s="11"/>
      <c r="AD508" s="11"/>
      <c r="AE508" s="11"/>
      <c r="AF508" s="11"/>
      <c r="AG508" s="11"/>
      <c r="AH508" s="11"/>
      <c r="AI508" s="11"/>
      <c r="AJ508" s="11"/>
      <c r="AK508" s="11"/>
      <c r="AL508" s="102"/>
      <c r="AM508" s="102"/>
      <c r="AN508" s="11"/>
      <c r="AO508" s="11"/>
      <c r="AP508" s="5"/>
      <c r="AQ508" s="5"/>
      <c r="AS508" s="5"/>
      <c r="AT508" s="5"/>
    </row>
    <row r="509" spans="3:46" ht="15.75" hidden="1" customHeight="1">
      <c r="C509" s="11"/>
      <c r="D509" s="101"/>
      <c r="E509" s="11"/>
      <c r="F509" s="11"/>
      <c r="G509" s="11"/>
      <c r="H509" s="102"/>
      <c r="I509" s="134"/>
      <c r="J509" s="11"/>
      <c r="K509" s="11"/>
      <c r="L509" s="11"/>
      <c r="P509" s="11"/>
      <c r="Q509" s="101"/>
      <c r="R509" s="11"/>
      <c r="S509" s="11"/>
      <c r="T509" s="11"/>
      <c r="U509" s="11"/>
      <c r="V509" s="11"/>
      <c r="W509" s="102"/>
      <c r="X509" s="11"/>
      <c r="Y509" s="11"/>
      <c r="Z509" s="11"/>
      <c r="AA509" s="11"/>
      <c r="AB509" s="11"/>
      <c r="AC509" s="11"/>
      <c r="AD509" s="11"/>
      <c r="AE509" s="11"/>
      <c r="AF509" s="11"/>
      <c r="AG509" s="11"/>
      <c r="AH509" s="11"/>
      <c r="AI509" s="11"/>
      <c r="AJ509" s="11"/>
      <c r="AK509" s="11"/>
      <c r="AL509" s="102"/>
      <c r="AM509" s="102"/>
      <c r="AN509" s="11"/>
      <c r="AO509" s="11"/>
      <c r="AP509" s="5"/>
      <c r="AQ509" s="5"/>
      <c r="AS509" s="5"/>
      <c r="AT509" s="5"/>
    </row>
    <row r="510" spans="3:46" ht="15.75" hidden="1" customHeight="1">
      <c r="C510" s="11"/>
      <c r="D510" s="101"/>
      <c r="E510" s="11"/>
      <c r="F510" s="11"/>
      <c r="G510" s="11"/>
      <c r="H510" s="102"/>
      <c r="I510" s="134"/>
      <c r="J510" s="11"/>
      <c r="K510" s="11"/>
      <c r="L510" s="11"/>
      <c r="P510" s="11"/>
      <c r="Q510" s="101"/>
      <c r="R510" s="11"/>
      <c r="S510" s="11"/>
      <c r="T510" s="11"/>
      <c r="U510" s="11"/>
      <c r="V510" s="11"/>
      <c r="W510" s="102"/>
      <c r="X510" s="11"/>
      <c r="Y510" s="11"/>
      <c r="Z510" s="11"/>
      <c r="AA510" s="11"/>
      <c r="AB510" s="11"/>
      <c r="AC510" s="11"/>
      <c r="AD510" s="11"/>
      <c r="AE510" s="11"/>
      <c r="AF510" s="11"/>
      <c r="AG510" s="11"/>
      <c r="AH510" s="11"/>
      <c r="AI510" s="11"/>
      <c r="AJ510" s="11"/>
      <c r="AK510" s="11"/>
      <c r="AL510" s="102"/>
      <c r="AM510" s="102"/>
      <c r="AN510" s="11"/>
      <c r="AO510" s="11"/>
      <c r="AP510" s="5"/>
      <c r="AQ510" s="5"/>
      <c r="AS510" s="5"/>
      <c r="AT510" s="5"/>
    </row>
    <row r="511" spans="3:46" ht="15.75" hidden="1" customHeight="1">
      <c r="C511" s="11"/>
      <c r="D511" s="101"/>
      <c r="E511" s="11"/>
      <c r="F511" s="11"/>
      <c r="G511" s="11"/>
      <c r="H511" s="102"/>
      <c r="I511" s="134"/>
      <c r="J511" s="11"/>
      <c r="K511" s="11"/>
      <c r="L511" s="11"/>
      <c r="P511" s="11"/>
      <c r="Q511" s="101"/>
      <c r="R511" s="11"/>
      <c r="S511" s="11"/>
      <c r="T511" s="11"/>
      <c r="U511" s="11"/>
      <c r="V511" s="11"/>
      <c r="W511" s="102"/>
      <c r="X511" s="11"/>
      <c r="Y511" s="11"/>
      <c r="Z511" s="11"/>
      <c r="AA511" s="11"/>
      <c r="AB511" s="11"/>
      <c r="AC511" s="11"/>
      <c r="AD511" s="11"/>
      <c r="AE511" s="11"/>
      <c r="AF511" s="11"/>
      <c r="AG511" s="11"/>
      <c r="AH511" s="11"/>
      <c r="AI511" s="11"/>
      <c r="AJ511" s="11"/>
      <c r="AK511" s="11"/>
      <c r="AL511" s="102"/>
      <c r="AM511" s="102"/>
      <c r="AN511" s="11"/>
      <c r="AO511" s="11"/>
      <c r="AP511" s="5"/>
      <c r="AQ511" s="5"/>
      <c r="AS511" s="5"/>
      <c r="AT511" s="5"/>
    </row>
    <row r="512" spans="3:46" ht="15.75" hidden="1" customHeight="1">
      <c r="C512" s="11"/>
      <c r="D512" s="101"/>
      <c r="E512" s="11"/>
      <c r="F512" s="11"/>
      <c r="G512" s="11"/>
      <c r="H512" s="102"/>
      <c r="I512" s="134"/>
      <c r="J512" s="11"/>
      <c r="K512" s="11"/>
      <c r="L512" s="11"/>
      <c r="P512" s="11"/>
      <c r="Q512" s="101"/>
      <c r="R512" s="11"/>
      <c r="S512" s="11"/>
      <c r="T512" s="11"/>
      <c r="U512" s="11"/>
      <c r="V512" s="11"/>
      <c r="W512" s="102"/>
      <c r="X512" s="11"/>
      <c r="Y512" s="11"/>
      <c r="Z512" s="11"/>
      <c r="AA512" s="11"/>
      <c r="AB512" s="11"/>
      <c r="AC512" s="11"/>
      <c r="AD512" s="11"/>
      <c r="AE512" s="11"/>
      <c r="AF512" s="11"/>
      <c r="AG512" s="11"/>
      <c r="AH512" s="11"/>
      <c r="AI512" s="11"/>
      <c r="AJ512" s="11"/>
      <c r="AK512" s="11"/>
      <c r="AL512" s="102"/>
      <c r="AM512" s="102"/>
      <c r="AN512" s="11"/>
      <c r="AO512" s="11"/>
      <c r="AP512" s="5"/>
      <c r="AQ512" s="5"/>
      <c r="AS512" s="5"/>
      <c r="AT512" s="5"/>
    </row>
    <row r="513" spans="3:46" ht="15.75" hidden="1" customHeight="1">
      <c r="C513" s="11"/>
      <c r="D513" s="101"/>
      <c r="E513" s="11"/>
      <c r="F513" s="11"/>
      <c r="G513" s="11"/>
      <c r="H513" s="102"/>
      <c r="I513" s="134"/>
      <c r="J513" s="11"/>
      <c r="K513" s="11"/>
      <c r="L513" s="11"/>
      <c r="P513" s="11"/>
      <c r="Q513" s="101"/>
      <c r="R513" s="11"/>
      <c r="S513" s="11"/>
      <c r="T513" s="11"/>
      <c r="U513" s="11"/>
      <c r="V513" s="11"/>
      <c r="W513" s="102"/>
      <c r="X513" s="11"/>
      <c r="Y513" s="11"/>
      <c r="Z513" s="11"/>
      <c r="AA513" s="11"/>
      <c r="AB513" s="11"/>
      <c r="AC513" s="11"/>
      <c r="AD513" s="11"/>
      <c r="AE513" s="11"/>
      <c r="AF513" s="11"/>
      <c r="AG513" s="11"/>
      <c r="AH513" s="11"/>
      <c r="AI513" s="11"/>
      <c r="AJ513" s="11"/>
      <c r="AK513" s="11"/>
      <c r="AL513" s="102"/>
      <c r="AM513" s="102"/>
      <c r="AN513" s="11"/>
      <c r="AO513" s="11"/>
      <c r="AP513" s="5"/>
      <c r="AQ513" s="5"/>
      <c r="AS513" s="5"/>
      <c r="AT513" s="5"/>
    </row>
    <row r="514" spans="3:46" ht="15.75" hidden="1" customHeight="1">
      <c r="C514" s="11"/>
      <c r="D514" s="101"/>
      <c r="E514" s="11"/>
      <c r="F514" s="11"/>
      <c r="G514" s="11"/>
      <c r="H514" s="102"/>
      <c r="I514" s="134"/>
      <c r="J514" s="11"/>
      <c r="K514" s="11"/>
      <c r="L514" s="11"/>
      <c r="P514" s="11"/>
      <c r="Q514" s="101"/>
      <c r="R514" s="11"/>
      <c r="S514" s="11"/>
      <c r="T514" s="11"/>
      <c r="U514" s="11"/>
      <c r="V514" s="11"/>
      <c r="W514" s="102"/>
      <c r="X514" s="11"/>
      <c r="Y514" s="11"/>
      <c r="Z514" s="11"/>
      <c r="AA514" s="11"/>
      <c r="AB514" s="11"/>
      <c r="AC514" s="11"/>
      <c r="AD514" s="11"/>
      <c r="AE514" s="11"/>
      <c r="AF514" s="11"/>
      <c r="AG514" s="11"/>
      <c r="AH514" s="11"/>
      <c r="AI514" s="11"/>
      <c r="AJ514" s="11"/>
      <c r="AK514" s="11"/>
      <c r="AL514" s="102"/>
      <c r="AM514" s="102"/>
      <c r="AN514" s="11"/>
      <c r="AO514" s="11"/>
      <c r="AP514" s="5"/>
      <c r="AQ514" s="5"/>
      <c r="AS514" s="5"/>
      <c r="AT514" s="5"/>
    </row>
    <row r="515" spans="3:46" ht="15.75" hidden="1" customHeight="1">
      <c r="C515" s="11"/>
      <c r="D515" s="101"/>
      <c r="E515" s="11"/>
      <c r="F515" s="11"/>
      <c r="G515" s="11"/>
      <c r="H515" s="102"/>
      <c r="I515" s="134"/>
      <c r="J515" s="11"/>
      <c r="K515" s="11"/>
      <c r="L515" s="11"/>
      <c r="P515" s="11"/>
      <c r="Q515" s="101"/>
      <c r="R515" s="11"/>
      <c r="S515" s="11"/>
      <c r="T515" s="11"/>
      <c r="U515" s="11"/>
      <c r="V515" s="11"/>
      <c r="W515" s="102"/>
      <c r="X515" s="11"/>
      <c r="Y515" s="11"/>
      <c r="Z515" s="11"/>
      <c r="AA515" s="11"/>
      <c r="AB515" s="11"/>
      <c r="AC515" s="11"/>
      <c r="AD515" s="11"/>
      <c r="AE515" s="11"/>
      <c r="AF515" s="11"/>
      <c r="AG515" s="11"/>
      <c r="AH515" s="11"/>
      <c r="AI515" s="11"/>
      <c r="AJ515" s="11"/>
      <c r="AK515" s="11"/>
      <c r="AL515" s="102"/>
      <c r="AM515" s="102"/>
      <c r="AN515" s="11"/>
      <c r="AO515" s="11"/>
      <c r="AP515" s="5"/>
      <c r="AQ515" s="5"/>
      <c r="AS515" s="5"/>
      <c r="AT515" s="5"/>
    </row>
    <row r="516" spans="3:46" ht="15.75" hidden="1" customHeight="1">
      <c r="C516" s="11"/>
      <c r="D516" s="101"/>
      <c r="E516" s="11"/>
      <c r="F516" s="11"/>
      <c r="G516" s="11"/>
      <c r="H516" s="102"/>
      <c r="I516" s="134"/>
      <c r="J516" s="11"/>
      <c r="K516" s="11"/>
      <c r="L516" s="11"/>
      <c r="P516" s="11"/>
      <c r="Q516" s="101"/>
      <c r="R516" s="11"/>
      <c r="S516" s="11"/>
      <c r="T516" s="11"/>
      <c r="U516" s="11"/>
      <c r="V516" s="11"/>
      <c r="W516" s="102"/>
      <c r="X516" s="11"/>
      <c r="Y516" s="11"/>
      <c r="Z516" s="11"/>
      <c r="AA516" s="11"/>
      <c r="AB516" s="11"/>
      <c r="AC516" s="11"/>
      <c r="AD516" s="11"/>
      <c r="AE516" s="11"/>
      <c r="AF516" s="11"/>
      <c r="AG516" s="11"/>
      <c r="AH516" s="11"/>
      <c r="AI516" s="11"/>
      <c r="AJ516" s="11"/>
      <c r="AK516" s="11"/>
      <c r="AL516" s="102"/>
      <c r="AM516" s="102"/>
      <c r="AN516" s="11"/>
      <c r="AO516" s="11"/>
      <c r="AP516" s="5"/>
      <c r="AQ516" s="5"/>
      <c r="AS516" s="5"/>
      <c r="AT516" s="5"/>
    </row>
    <row r="517" spans="3:46" ht="15.75" hidden="1" customHeight="1">
      <c r="C517" s="11"/>
      <c r="D517" s="101"/>
      <c r="E517" s="11"/>
      <c r="F517" s="11"/>
      <c r="G517" s="11"/>
      <c r="H517" s="102"/>
      <c r="I517" s="134"/>
      <c r="J517" s="11"/>
      <c r="K517" s="11"/>
      <c r="L517" s="11"/>
      <c r="P517" s="11"/>
      <c r="Q517" s="101"/>
      <c r="R517" s="11"/>
      <c r="S517" s="11"/>
      <c r="T517" s="11"/>
      <c r="U517" s="11"/>
      <c r="V517" s="11"/>
      <c r="W517" s="102"/>
      <c r="X517" s="11"/>
      <c r="Y517" s="11"/>
      <c r="Z517" s="11"/>
      <c r="AA517" s="11"/>
      <c r="AB517" s="11"/>
      <c r="AC517" s="11"/>
      <c r="AD517" s="11"/>
      <c r="AE517" s="11"/>
      <c r="AF517" s="11"/>
      <c r="AG517" s="11"/>
      <c r="AH517" s="11"/>
      <c r="AI517" s="11"/>
      <c r="AJ517" s="11"/>
      <c r="AK517" s="11"/>
      <c r="AL517" s="102"/>
      <c r="AM517" s="102"/>
      <c r="AN517" s="11"/>
      <c r="AO517" s="11"/>
      <c r="AP517" s="5"/>
      <c r="AQ517" s="5"/>
      <c r="AS517" s="5"/>
      <c r="AT517" s="5"/>
    </row>
    <row r="518" spans="3:46" ht="15.75" hidden="1" customHeight="1">
      <c r="C518" s="11"/>
      <c r="D518" s="101"/>
      <c r="E518" s="11"/>
      <c r="F518" s="11"/>
      <c r="G518" s="11"/>
      <c r="H518" s="102"/>
      <c r="I518" s="134"/>
      <c r="J518" s="11"/>
      <c r="K518" s="11"/>
      <c r="L518" s="11"/>
      <c r="P518" s="11"/>
      <c r="Q518" s="101"/>
      <c r="R518" s="11"/>
      <c r="S518" s="11"/>
      <c r="T518" s="11"/>
      <c r="U518" s="11"/>
      <c r="V518" s="11"/>
      <c r="W518" s="102"/>
      <c r="X518" s="11"/>
      <c r="Y518" s="11"/>
      <c r="Z518" s="11"/>
      <c r="AA518" s="11"/>
      <c r="AB518" s="11"/>
      <c r="AC518" s="11"/>
      <c r="AD518" s="11"/>
      <c r="AE518" s="11"/>
      <c r="AF518" s="11"/>
      <c r="AG518" s="11"/>
      <c r="AH518" s="11"/>
      <c r="AI518" s="11"/>
      <c r="AJ518" s="11"/>
      <c r="AK518" s="11"/>
      <c r="AL518" s="102"/>
      <c r="AM518" s="102"/>
      <c r="AN518" s="11"/>
      <c r="AO518" s="11"/>
      <c r="AP518" s="5"/>
      <c r="AQ518" s="5"/>
      <c r="AS518" s="5"/>
      <c r="AT518" s="5"/>
    </row>
    <row r="519" spans="3:46" ht="15.75" hidden="1" customHeight="1">
      <c r="C519" s="11"/>
      <c r="D519" s="101"/>
      <c r="E519" s="11"/>
      <c r="F519" s="11"/>
      <c r="G519" s="11"/>
      <c r="H519" s="102"/>
      <c r="I519" s="134"/>
      <c r="J519" s="11"/>
      <c r="K519" s="11"/>
      <c r="L519" s="11"/>
      <c r="P519" s="11"/>
      <c r="Q519" s="101"/>
      <c r="R519" s="11"/>
      <c r="S519" s="11"/>
      <c r="T519" s="11"/>
      <c r="U519" s="11"/>
      <c r="V519" s="11"/>
      <c r="W519" s="102"/>
      <c r="X519" s="11"/>
      <c r="Y519" s="11"/>
      <c r="Z519" s="11"/>
      <c r="AA519" s="11"/>
      <c r="AB519" s="11"/>
      <c r="AC519" s="11"/>
      <c r="AD519" s="11"/>
      <c r="AE519" s="11"/>
      <c r="AF519" s="11"/>
      <c r="AG519" s="11"/>
      <c r="AH519" s="11"/>
      <c r="AI519" s="11"/>
      <c r="AJ519" s="11"/>
      <c r="AK519" s="11"/>
      <c r="AL519" s="102"/>
      <c r="AM519" s="102"/>
      <c r="AN519" s="11"/>
      <c r="AO519" s="11"/>
      <c r="AP519" s="5"/>
      <c r="AQ519" s="5"/>
      <c r="AS519" s="5"/>
      <c r="AT519" s="5"/>
    </row>
    <row r="520" spans="3:46" ht="15.75" hidden="1" customHeight="1">
      <c r="C520" s="11"/>
      <c r="D520" s="101"/>
      <c r="E520" s="11"/>
      <c r="F520" s="11"/>
      <c r="G520" s="11"/>
      <c r="H520" s="102"/>
      <c r="I520" s="134"/>
      <c r="J520" s="11"/>
      <c r="K520" s="11"/>
      <c r="L520" s="11"/>
      <c r="P520" s="11"/>
      <c r="Q520" s="101"/>
      <c r="R520" s="11"/>
      <c r="S520" s="11"/>
      <c r="T520" s="11"/>
      <c r="U520" s="11"/>
      <c r="V520" s="11"/>
      <c r="W520" s="102"/>
      <c r="X520" s="11"/>
      <c r="Y520" s="11"/>
      <c r="Z520" s="11"/>
      <c r="AA520" s="11"/>
      <c r="AB520" s="11"/>
      <c r="AC520" s="11"/>
      <c r="AD520" s="11"/>
      <c r="AE520" s="11"/>
      <c r="AF520" s="11"/>
      <c r="AG520" s="11"/>
      <c r="AH520" s="11"/>
      <c r="AI520" s="11"/>
      <c r="AJ520" s="11"/>
      <c r="AK520" s="11"/>
      <c r="AL520" s="102"/>
      <c r="AM520" s="102"/>
      <c r="AN520" s="11"/>
      <c r="AO520" s="11"/>
      <c r="AP520" s="5"/>
      <c r="AQ520" s="5"/>
      <c r="AS520" s="5"/>
      <c r="AT520" s="5"/>
    </row>
    <row r="521" spans="3:46" ht="15.75" hidden="1" customHeight="1">
      <c r="C521" s="11"/>
      <c r="D521" s="101"/>
      <c r="E521" s="11"/>
      <c r="F521" s="11"/>
      <c r="G521" s="11"/>
      <c r="H521" s="102"/>
      <c r="I521" s="134"/>
      <c r="J521" s="11"/>
      <c r="K521" s="11"/>
      <c r="L521" s="11"/>
      <c r="P521" s="11"/>
      <c r="Q521" s="101"/>
      <c r="R521" s="11"/>
      <c r="S521" s="11"/>
      <c r="T521" s="11"/>
      <c r="U521" s="11"/>
      <c r="V521" s="11"/>
      <c r="W521" s="102"/>
      <c r="X521" s="11"/>
      <c r="Y521" s="11"/>
      <c r="Z521" s="11"/>
      <c r="AA521" s="11"/>
      <c r="AB521" s="11"/>
      <c r="AC521" s="11"/>
      <c r="AD521" s="11"/>
      <c r="AE521" s="11"/>
      <c r="AF521" s="11"/>
      <c r="AG521" s="11"/>
      <c r="AH521" s="11"/>
      <c r="AI521" s="11"/>
      <c r="AJ521" s="11"/>
      <c r="AK521" s="11"/>
      <c r="AL521" s="102"/>
      <c r="AM521" s="102"/>
      <c r="AN521" s="11"/>
      <c r="AO521" s="11"/>
      <c r="AP521" s="5"/>
      <c r="AQ521" s="5"/>
      <c r="AS521" s="5"/>
      <c r="AT521" s="5"/>
    </row>
    <row r="522" spans="3:46" ht="15.75" hidden="1" customHeight="1">
      <c r="C522" s="11"/>
      <c r="D522" s="101"/>
      <c r="E522" s="11"/>
      <c r="F522" s="11"/>
      <c r="G522" s="11"/>
      <c r="H522" s="102"/>
      <c r="I522" s="134"/>
      <c r="J522" s="11"/>
      <c r="K522" s="11"/>
      <c r="L522" s="11"/>
      <c r="P522" s="11"/>
      <c r="Q522" s="101"/>
      <c r="R522" s="11"/>
      <c r="S522" s="11"/>
      <c r="T522" s="11"/>
      <c r="U522" s="11"/>
      <c r="V522" s="11"/>
      <c r="W522" s="102"/>
      <c r="X522" s="11"/>
      <c r="Y522" s="11"/>
      <c r="Z522" s="11"/>
      <c r="AA522" s="11"/>
      <c r="AB522" s="11"/>
      <c r="AC522" s="11"/>
      <c r="AD522" s="11"/>
      <c r="AE522" s="11"/>
      <c r="AF522" s="11"/>
      <c r="AG522" s="11"/>
      <c r="AH522" s="11"/>
      <c r="AI522" s="11"/>
      <c r="AJ522" s="11"/>
      <c r="AK522" s="11"/>
      <c r="AL522" s="102"/>
      <c r="AM522" s="102"/>
      <c r="AN522" s="11"/>
      <c r="AO522" s="11"/>
      <c r="AP522" s="5"/>
      <c r="AQ522" s="5"/>
      <c r="AS522" s="5"/>
      <c r="AT522" s="5"/>
    </row>
    <row r="523" spans="3:46" ht="15.75" hidden="1" customHeight="1">
      <c r="C523" s="11"/>
      <c r="D523" s="101"/>
      <c r="E523" s="11"/>
      <c r="F523" s="11"/>
      <c r="G523" s="11"/>
      <c r="H523" s="102"/>
      <c r="I523" s="134"/>
      <c r="J523" s="11"/>
      <c r="K523" s="11"/>
      <c r="L523" s="11"/>
      <c r="P523" s="11"/>
      <c r="Q523" s="101"/>
      <c r="R523" s="11"/>
      <c r="S523" s="11"/>
      <c r="T523" s="11"/>
      <c r="U523" s="11"/>
      <c r="V523" s="11"/>
      <c r="W523" s="102"/>
      <c r="X523" s="11"/>
      <c r="Y523" s="11"/>
      <c r="Z523" s="11"/>
      <c r="AA523" s="11"/>
      <c r="AB523" s="11"/>
      <c r="AC523" s="11"/>
      <c r="AD523" s="11"/>
      <c r="AE523" s="11"/>
      <c r="AF523" s="11"/>
      <c r="AG523" s="11"/>
      <c r="AH523" s="11"/>
      <c r="AI523" s="11"/>
      <c r="AJ523" s="11"/>
      <c r="AK523" s="11"/>
      <c r="AL523" s="102"/>
      <c r="AM523" s="102"/>
      <c r="AN523" s="11"/>
      <c r="AO523" s="11"/>
      <c r="AP523" s="5"/>
      <c r="AQ523" s="5"/>
      <c r="AS523" s="5"/>
      <c r="AT523" s="5"/>
    </row>
    <row r="524" spans="3:46" ht="15.75" hidden="1" customHeight="1">
      <c r="C524" s="11"/>
      <c r="D524" s="101"/>
      <c r="E524" s="11"/>
      <c r="F524" s="11"/>
      <c r="G524" s="11"/>
      <c r="H524" s="102"/>
      <c r="I524" s="134"/>
      <c r="J524" s="11"/>
      <c r="K524" s="11"/>
      <c r="L524" s="11"/>
      <c r="P524" s="11"/>
      <c r="Q524" s="101"/>
      <c r="R524" s="11"/>
      <c r="S524" s="11"/>
      <c r="T524" s="11"/>
      <c r="U524" s="11"/>
      <c r="V524" s="11"/>
      <c r="W524" s="102"/>
      <c r="X524" s="11"/>
      <c r="Y524" s="11"/>
      <c r="Z524" s="11"/>
      <c r="AA524" s="11"/>
      <c r="AB524" s="11"/>
      <c r="AC524" s="11"/>
      <c r="AD524" s="11"/>
      <c r="AE524" s="11"/>
      <c r="AF524" s="11"/>
      <c r="AG524" s="11"/>
      <c r="AH524" s="11"/>
      <c r="AI524" s="11"/>
      <c r="AJ524" s="11"/>
      <c r="AK524" s="11"/>
      <c r="AL524" s="102"/>
      <c r="AM524" s="102"/>
      <c r="AN524" s="11"/>
      <c r="AO524" s="11"/>
      <c r="AP524" s="5"/>
      <c r="AQ524" s="5"/>
      <c r="AS524" s="5"/>
      <c r="AT524" s="5"/>
    </row>
    <row r="525" spans="3:46" ht="15.75" hidden="1" customHeight="1">
      <c r="C525" s="11"/>
      <c r="D525" s="101"/>
      <c r="E525" s="11"/>
      <c r="F525" s="11"/>
      <c r="G525" s="11"/>
      <c r="H525" s="102"/>
      <c r="I525" s="134"/>
      <c r="J525" s="11"/>
      <c r="K525" s="11"/>
      <c r="L525" s="11"/>
      <c r="P525" s="11"/>
      <c r="Q525" s="101"/>
      <c r="R525" s="11"/>
      <c r="S525" s="11"/>
      <c r="T525" s="11"/>
      <c r="U525" s="11"/>
      <c r="V525" s="11"/>
      <c r="W525" s="102"/>
      <c r="X525" s="11"/>
      <c r="Y525" s="11"/>
      <c r="Z525" s="11"/>
      <c r="AA525" s="11"/>
      <c r="AB525" s="11"/>
      <c r="AC525" s="11"/>
      <c r="AD525" s="11"/>
      <c r="AE525" s="11"/>
      <c r="AF525" s="11"/>
      <c r="AG525" s="11"/>
      <c r="AH525" s="11"/>
      <c r="AI525" s="11"/>
      <c r="AJ525" s="11"/>
      <c r="AK525" s="11"/>
      <c r="AL525" s="102"/>
      <c r="AM525" s="102"/>
      <c r="AN525" s="11"/>
      <c r="AO525" s="11"/>
      <c r="AP525" s="5"/>
      <c r="AQ525" s="5"/>
      <c r="AS525" s="5"/>
      <c r="AT525" s="5"/>
    </row>
    <row r="526" spans="3:46" ht="15.75" hidden="1" customHeight="1">
      <c r="C526" s="11"/>
      <c r="D526" s="101"/>
      <c r="E526" s="11"/>
      <c r="F526" s="11"/>
      <c r="G526" s="11"/>
      <c r="H526" s="102"/>
      <c r="I526" s="134"/>
      <c r="J526" s="11"/>
      <c r="K526" s="11"/>
      <c r="L526" s="11"/>
      <c r="P526" s="11"/>
      <c r="Q526" s="101"/>
      <c r="R526" s="11"/>
      <c r="S526" s="11"/>
      <c r="T526" s="11"/>
      <c r="U526" s="11"/>
      <c r="V526" s="11"/>
      <c r="W526" s="102"/>
      <c r="X526" s="11"/>
      <c r="Y526" s="11"/>
      <c r="Z526" s="11"/>
      <c r="AA526" s="11"/>
      <c r="AB526" s="11"/>
      <c r="AC526" s="11"/>
      <c r="AD526" s="11"/>
      <c r="AE526" s="11"/>
      <c r="AF526" s="11"/>
      <c r="AG526" s="11"/>
      <c r="AH526" s="11"/>
      <c r="AI526" s="11"/>
      <c r="AJ526" s="11"/>
      <c r="AK526" s="11"/>
      <c r="AL526" s="102"/>
      <c r="AM526" s="102"/>
      <c r="AN526" s="11"/>
      <c r="AO526" s="11"/>
      <c r="AP526" s="5"/>
      <c r="AQ526" s="5"/>
      <c r="AS526" s="5"/>
      <c r="AT526" s="5"/>
    </row>
    <row r="527" spans="3:46" ht="15.75" hidden="1" customHeight="1">
      <c r="C527" s="11"/>
      <c r="D527" s="101"/>
      <c r="E527" s="11"/>
      <c r="F527" s="11"/>
      <c r="G527" s="11"/>
      <c r="H527" s="102"/>
      <c r="I527" s="134"/>
      <c r="J527" s="11"/>
      <c r="K527" s="11"/>
      <c r="L527" s="11"/>
      <c r="P527" s="11"/>
      <c r="Q527" s="101"/>
      <c r="R527" s="11"/>
      <c r="S527" s="11"/>
      <c r="T527" s="11"/>
      <c r="U527" s="11"/>
      <c r="V527" s="11"/>
      <c r="W527" s="102"/>
      <c r="X527" s="11"/>
      <c r="Y527" s="11"/>
      <c r="Z527" s="11"/>
      <c r="AA527" s="11"/>
      <c r="AB527" s="11"/>
      <c r="AC527" s="11"/>
      <c r="AD527" s="11"/>
      <c r="AE527" s="11"/>
      <c r="AF527" s="11"/>
      <c r="AG527" s="11"/>
      <c r="AH527" s="11"/>
      <c r="AI527" s="11"/>
      <c r="AJ527" s="11"/>
      <c r="AK527" s="11"/>
      <c r="AL527" s="102"/>
      <c r="AM527" s="102"/>
      <c r="AN527" s="11"/>
      <c r="AO527" s="11"/>
      <c r="AP527" s="5"/>
      <c r="AQ527" s="5"/>
      <c r="AS527" s="5"/>
      <c r="AT527" s="5"/>
    </row>
    <row r="528" spans="3:46" ht="15.75" hidden="1" customHeight="1">
      <c r="C528" s="11"/>
      <c r="D528" s="101"/>
      <c r="E528" s="11"/>
      <c r="F528" s="11"/>
      <c r="G528" s="11"/>
      <c r="H528" s="102"/>
      <c r="I528" s="134"/>
      <c r="J528" s="11"/>
      <c r="K528" s="11"/>
      <c r="L528" s="11"/>
      <c r="P528" s="11"/>
      <c r="Q528" s="101"/>
      <c r="R528" s="11"/>
      <c r="S528" s="11"/>
      <c r="T528" s="11"/>
      <c r="U528" s="11"/>
      <c r="V528" s="11"/>
      <c r="W528" s="102"/>
      <c r="X528" s="11"/>
      <c r="Y528" s="11"/>
      <c r="Z528" s="11"/>
      <c r="AA528" s="11"/>
      <c r="AB528" s="11"/>
      <c r="AC528" s="11"/>
      <c r="AD528" s="11"/>
      <c r="AE528" s="11"/>
      <c r="AF528" s="11"/>
      <c r="AG528" s="11"/>
      <c r="AH528" s="11"/>
      <c r="AI528" s="11"/>
      <c r="AJ528" s="11"/>
      <c r="AK528" s="11"/>
      <c r="AL528" s="102"/>
      <c r="AM528" s="102"/>
      <c r="AN528" s="11"/>
      <c r="AO528" s="11"/>
      <c r="AP528" s="5"/>
      <c r="AQ528" s="5"/>
      <c r="AS528" s="5"/>
      <c r="AT528" s="5"/>
    </row>
    <row r="529" spans="3:46" ht="15.75" hidden="1" customHeight="1">
      <c r="C529" s="11"/>
      <c r="D529" s="101"/>
      <c r="E529" s="11"/>
      <c r="F529" s="11"/>
      <c r="G529" s="11"/>
      <c r="H529" s="102"/>
      <c r="I529" s="134"/>
      <c r="J529" s="11"/>
      <c r="K529" s="11"/>
      <c r="L529" s="11"/>
      <c r="P529" s="11"/>
      <c r="Q529" s="101"/>
      <c r="R529" s="11"/>
      <c r="S529" s="11"/>
      <c r="T529" s="11"/>
      <c r="U529" s="11"/>
      <c r="V529" s="11"/>
      <c r="W529" s="102"/>
      <c r="X529" s="11"/>
      <c r="Y529" s="11"/>
      <c r="Z529" s="11"/>
      <c r="AA529" s="11"/>
      <c r="AB529" s="11"/>
      <c r="AC529" s="11"/>
      <c r="AD529" s="11"/>
      <c r="AE529" s="11"/>
      <c r="AF529" s="11"/>
      <c r="AG529" s="11"/>
      <c r="AH529" s="11"/>
      <c r="AI529" s="11"/>
      <c r="AJ529" s="11"/>
      <c r="AK529" s="11"/>
      <c r="AL529" s="102"/>
      <c r="AM529" s="102"/>
      <c r="AN529" s="11"/>
      <c r="AO529" s="11"/>
      <c r="AP529" s="5"/>
      <c r="AQ529" s="5"/>
      <c r="AS529" s="5"/>
      <c r="AT529" s="5"/>
    </row>
    <row r="530" spans="3:46" ht="15.75" hidden="1" customHeight="1">
      <c r="C530" s="11"/>
      <c r="D530" s="101"/>
      <c r="E530" s="11"/>
      <c r="F530" s="11"/>
      <c r="G530" s="11"/>
      <c r="H530" s="102"/>
      <c r="I530" s="134"/>
      <c r="J530" s="11"/>
      <c r="K530" s="11"/>
      <c r="L530" s="11"/>
      <c r="P530" s="11"/>
      <c r="Q530" s="101"/>
      <c r="R530" s="11"/>
      <c r="S530" s="11"/>
      <c r="T530" s="11"/>
      <c r="U530" s="11"/>
      <c r="V530" s="11"/>
      <c r="W530" s="102"/>
      <c r="X530" s="11"/>
      <c r="Y530" s="11"/>
      <c r="Z530" s="11"/>
      <c r="AA530" s="11"/>
      <c r="AB530" s="11"/>
      <c r="AC530" s="11"/>
      <c r="AD530" s="11"/>
      <c r="AE530" s="11"/>
      <c r="AF530" s="11"/>
      <c r="AG530" s="11"/>
      <c r="AH530" s="11"/>
      <c r="AI530" s="11"/>
      <c r="AJ530" s="11"/>
      <c r="AK530" s="11"/>
      <c r="AL530" s="102"/>
      <c r="AM530" s="102"/>
      <c r="AN530" s="11"/>
      <c r="AO530" s="11"/>
      <c r="AP530" s="5"/>
      <c r="AQ530" s="5"/>
      <c r="AS530" s="5"/>
      <c r="AT530" s="5"/>
    </row>
    <row r="531" spans="3:46" ht="15.75" hidden="1" customHeight="1">
      <c r="C531" s="11"/>
      <c r="D531" s="101"/>
      <c r="E531" s="11"/>
      <c r="F531" s="11"/>
      <c r="G531" s="11"/>
      <c r="H531" s="102"/>
      <c r="I531" s="134"/>
      <c r="J531" s="11"/>
      <c r="K531" s="11"/>
      <c r="L531" s="11"/>
      <c r="P531" s="11"/>
      <c r="Q531" s="101"/>
      <c r="R531" s="11"/>
      <c r="S531" s="11"/>
      <c r="T531" s="11"/>
      <c r="U531" s="11"/>
      <c r="V531" s="11"/>
      <c r="W531" s="102"/>
      <c r="X531" s="11"/>
      <c r="Y531" s="11"/>
      <c r="Z531" s="11"/>
      <c r="AA531" s="11"/>
      <c r="AB531" s="11"/>
      <c r="AC531" s="11"/>
      <c r="AD531" s="11"/>
      <c r="AE531" s="11"/>
      <c r="AF531" s="11"/>
      <c r="AG531" s="11"/>
      <c r="AH531" s="11"/>
      <c r="AI531" s="11"/>
      <c r="AJ531" s="11"/>
      <c r="AK531" s="11"/>
      <c r="AL531" s="102"/>
      <c r="AM531" s="102"/>
      <c r="AN531" s="11"/>
      <c r="AO531" s="11"/>
      <c r="AP531" s="5"/>
      <c r="AQ531" s="5"/>
      <c r="AS531" s="5"/>
      <c r="AT531" s="5"/>
    </row>
    <row r="532" spans="3:46" ht="15.75" hidden="1" customHeight="1">
      <c r="C532" s="11"/>
      <c r="D532" s="101"/>
      <c r="E532" s="11"/>
      <c r="F532" s="11"/>
      <c r="G532" s="11"/>
      <c r="H532" s="102"/>
      <c r="I532" s="134"/>
      <c r="J532" s="11"/>
      <c r="K532" s="11"/>
      <c r="L532" s="11"/>
      <c r="P532" s="11"/>
      <c r="Q532" s="101"/>
      <c r="R532" s="11"/>
      <c r="S532" s="11"/>
      <c r="T532" s="11"/>
      <c r="U532" s="11"/>
      <c r="V532" s="11"/>
      <c r="W532" s="102"/>
      <c r="X532" s="11"/>
      <c r="Y532" s="11"/>
      <c r="Z532" s="11"/>
      <c r="AA532" s="11"/>
      <c r="AB532" s="11"/>
      <c r="AC532" s="11"/>
      <c r="AD532" s="11"/>
      <c r="AE532" s="11"/>
      <c r="AF532" s="11"/>
      <c r="AG532" s="11"/>
      <c r="AH532" s="11"/>
      <c r="AI532" s="11"/>
      <c r="AJ532" s="11"/>
      <c r="AK532" s="11"/>
      <c r="AL532" s="102"/>
      <c r="AM532" s="102"/>
      <c r="AN532" s="11"/>
      <c r="AO532" s="11"/>
      <c r="AP532" s="5"/>
      <c r="AQ532" s="5"/>
      <c r="AS532" s="5"/>
      <c r="AT532" s="5"/>
    </row>
    <row r="533" spans="3:46" ht="15.75" hidden="1" customHeight="1">
      <c r="C533" s="11"/>
      <c r="D533" s="101"/>
      <c r="E533" s="11"/>
      <c r="F533" s="11"/>
      <c r="G533" s="11"/>
      <c r="H533" s="102"/>
      <c r="I533" s="134"/>
      <c r="J533" s="11"/>
      <c r="K533" s="11"/>
      <c r="L533" s="11"/>
      <c r="P533" s="11"/>
      <c r="Q533" s="101"/>
      <c r="R533" s="11"/>
      <c r="S533" s="11"/>
      <c r="T533" s="11"/>
      <c r="U533" s="11"/>
      <c r="V533" s="11"/>
      <c r="W533" s="102"/>
      <c r="X533" s="11"/>
      <c r="Y533" s="11"/>
      <c r="Z533" s="11"/>
      <c r="AA533" s="11"/>
      <c r="AB533" s="11"/>
      <c r="AC533" s="11"/>
      <c r="AD533" s="11"/>
      <c r="AE533" s="11"/>
      <c r="AF533" s="11"/>
      <c r="AG533" s="11"/>
      <c r="AH533" s="11"/>
      <c r="AI533" s="11"/>
      <c r="AJ533" s="11"/>
      <c r="AK533" s="11"/>
      <c r="AL533" s="102"/>
      <c r="AM533" s="102"/>
      <c r="AN533" s="11"/>
      <c r="AO533" s="11"/>
      <c r="AP533" s="5"/>
      <c r="AQ533" s="5"/>
      <c r="AS533" s="5"/>
      <c r="AT533" s="5"/>
    </row>
    <row r="534" spans="3:46" ht="15.75" hidden="1" customHeight="1">
      <c r="C534" s="11"/>
      <c r="D534" s="101"/>
      <c r="E534" s="11"/>
      <c r="F534" s="11"/>
      <c r="G534" s="11"/>
      <c r="H534" s="102"/>
      <c r="I534" s="134"/>
      <c r="J534" s="11"/>
      <c r="K534" s="11"/>
      <c r="L534" s="11"/>
      <c r="P534" s="11"/>
      <c r="Q534" s="101"/>
      <c r="R534" s="11"/>
      <c r="S534" s="11"/>
      <c r="T534" s="11"/>
      <c r="U534" s="11"/>
      <c r="V534" s="11"/>
      <c r="W534" s="102"/>
      <c r="X534" s="11"/>
      <c r="Y534" s="11"/>
      <c r="Z534" s="11"/>
      <c r="AA534" s="11"/>
      <c r="AB534" s="11"/>
      <c r="AC534" s="11"/>
      <c r="AD534" s="11"/>
      <c r="AE534" s="11"/>
      <c r="AF534" s="11"/>
      <c r="AG534" s="11"/>
      <c r="AH534" s="11"/>
      <c r="AI534" s="11"/>
      <c r="AJ534" s="11"/>
      <c r="AK534" s="11"/>
      <c r="AL534" s="102"/>
      <c r="AM534" s="102"/>
      <c r="AN534" s="11"/>
      <c r="AO534" s="11"/>
      <c r="AP534" s="5"/>
      <c r="AQ534" s="5"/>
      <c r="AS534" s="5"/>
      <c r="AT534" s="5"/>
    </row>
    <row r="535" spans="3:46" ht="15.75" hidden="1" customHeight="1">
      <c r="C535" s="11"/>
      <c r="D535" s="101"/>
      <c r="E535" s="11"/>
      <c r="F535" s="11"/>
      <c r="G535" s="11"/>
      <c r="H535" s="102"/>
      <c r="I535" s="134"/>
      <c r="J535" s="11"/>
      <c r="K535" s="11"/>
      <c r="L535" s="11"/>
      <c r="P535" s="11"/>
      <c r="Q535" s="101"/>
      <c r="R535" s="11"/>
      <c r="S535" s="11"/>
      <c r="T535" s="11"/>
      <c r="U535" s="11"/>
      <c r="V535" s="11"/>
      <c r="W535" s="102"/>
      <c r="X535" s="11"/>
      <c r="Y535" s="11"/>
      <c r="Z535" s="11"/>
      <c r="AA535" s="11"/>
      <c r="AB535" s="11"/>
      <c r="AC535" s="11"/>
      <c r="AD535" s="11"/>
      <c r="AE535" s="11"/>
      <c r="AF535" s="11"/>
      <c r="AG535" s="11"/>
      <c r="AH535" s="11"/>
      <c r="AI535" s="11"/>
      <c r="AJ535" s="11"/>
      <c r="AK535" s="11"/>
      <c r="AL535" s="102"/>
      <c r="AM535" s="102"/>
      <c r="AN535" s="11"/>
      <c r="AO535" s="11"/>
      <c r="AP535" s="5"/>
      <c r="AQ535" s="5"/>
      <c r="AS535" s="5"/>
      <c r="AT535" s="5"/>
    </row>
    <row r="536" spans="3:46" ht="15.75" hidden="1" customHeight="1">
      <c r="C536" s="11"/>
      <c r="D536" s="101"/>
      <c r="E536" s="11"/>
      <c r="F536" s="11"/>
      <c r="G536" s="11"/>
      <c r="H536" s="102"/>
      <c r="I536" s="134"/>
      <c r="J536" s="11"/>
      <c r="K536" s="11"/>
      <c r="L536" s="11"/>
      <c r="P536" s="11"/>
      <c r="Q536" s="101"/>
      <c r="R536" s="11"/>
      <c r="S536" s="11"/>
      <c r="T536" s="11"/>
      <c r="U536" s="11"/>
      <c r="V536" s="11"/>
      <c r="W536" s="102"/>
      <c r="X536" s="11"/>
      <c r="Y536" s="11"/>
      <c r="Z536" s="11"/>
      <c r="AA536" s="11"/>
      <c r="AB536" s="11"/>
      <c r="AC536" s="11"/>
      <c r="AD536" s="11"/>
      <c r="AE536" s="11"/>
      <c r="AF536" s="11"/>
      <c r="AG536" s="11"/>
      <c r="AH536" s="11"/>
      <c r="AI536" s="11"/>
      <c r="AJ536" s="11"/>
      <c r="AK536" s="11"/>
      <c r="AL536" s="102"/>
      <c r="AM536" s="102"/>
      <c r="AN536" s="11"/>
      <c r="AO536" s="11"/>
      <c r="AP536" s="5"/>
      <c r="AQ536" s="5"/>
      <c r="AS536" s="5"/>
      <c r="AT536" s="5"/>
    </row>
    <row r="537" spans="3:46" ht="15.75" hidden="1" customHeight="1">
      <c r="C537" s="11"/>
      <c r="D537" s="101"/>
      <c r="E537" s="11"/>
      <c r="F537" s="11"/>
      <c r="G537" s="11"/>
      <c r="H537" s="102"/>
      <c r="I537" s="134"/>
      <c r="J537" s="11"/>
      <c r="K537" s="11"/>
      <c r="L537" s="11"/>
      <c r="P537" s="11"/>
      <c r="Q537" s="101"/>
      <c r="R537" s="11"/>
      <c r="S537" s="11"/>
      <c r="T537" s="11"/>
      <c r="U537" s="11"/>
      <c r="V537" s="11"/>
      <c r="W537" s="102"/>
      <c r="X537" s="11"/>
      <c r="Y537" s="11"/>
      <c r="Z537" s="11"/>
      <c r="AA537" s="11"/>
      <c r="AB537" s="11"/>
      <c r="AC537" s="11"/>
      <c r="AD537" s="11"/>
      <c r="AE537" s="11"/>
      <c r="AF537" s="11"/>
      <c r="AG537" s="11"/>
      <c r="AH537" s="11"/>
      <c r="AI537" s="11"/>
      <c r="AJ537" s="11"/>
      <c r="AK537" s="11"/>
      <c r="AL537" s="102"/>
      <c r="AM537" s="102"/>
      <c r="AN537" s="11"/>
      <c r="AO537" s="11"/>
      <c r="AP537" s="5"/>
      <c r="AQ537" s="5"/>
      <c r="AS537" s="5"/>
      <c r="AT537" s="5"/>
    </row>
    <row r="538" spans="3:46" ht="15.75" hidden="1" customHeight="1">
      <c r="C538" s="11"/>
      <c r="D538" s="101"/>
      <c r="E538" s="11"/>
      <c r="F538" s="11"/>
      <c r="G538" s="11"/>
      <c r="H538" s="102"/>
      <c r="I538" s="134"/>
      <c r="J538" s="11"/>
      <c r="K538" s="11"/>
      <c r="L538" s="11"/>
      <c r="P538" s="11"/>
      <c r="Q538" s="101"/>
      <c r="R538" s="11"/>
      <c r="S538" s="11"/>
      <c r="T538" s="11"/>
      <c r="U538" s="11"/>
      <c r="V538" s="11"/>
      <c r="W538" s="102"/>
      <c r="X538" s="11"/>
      <c r="Y538" s="11"/>
      <c r="Z538" s="11"/>
      <c r="AA538" s="11"/>
      <c r="AB538" s="11"/>
      <c r="AC538" s="11"/>
      <c r="AD538" s="11"/>
      <c r="AE538" s="11"/>
      <c r="AF538" s="11"/>
      <c r="AG538" s="11"/>
      <c r="AH538" s="11"/>
      <c r="AI538" s="11"/>
      <c r="AJ538" s="11"/>
      <c r="AK538" s="11"/>
      <c r="AL538" s="102"/>
      <c r="AM538" s="102"/>
      <c r="AN538" s="11"/>
      <c r="AO538" s="11"/>
      <c r="AP538" s="5"/>
      <c r="AQ538" s="5"/>
      <c r="AS538" s="5"/>
      <c r="AT538" s="5"/>
    </row>
    <row r="539" spans="3:46" ht="15.75" hidden="1" customHeight="1">
      <c r="C539" s="11"/>
      <c r="D539" s="101"/>
      <c r="E539" s="11"/>
      <c r="F539" s="11"/>
      <c r="G539" s="11"/>
      <c r="H539" s="102"/>
      <c r="I539" s="134"/>
      <c r="J539" s="11"/>
      <c r="K539" s="11"/>
      <c r="L539" s="11"/>
      <c r="P539" s="11"/>
      <c r="Q539" s="101"/>
      <c r="R539" s="11"/>
      <c r="S539" s="11"/>
      <c r="T539" s="11"/>
      <c r="U539" s="11"/>
      <c r="V539" s="11"/>
      <c r="W539" s="102"/>
      <c r="X539" s="11"/>
      <c r="Y539" s="11"/>
      <c r="Z539" s="11"/>
      <c r="AA539" s="11"/>
      <c r="AB539" s="11"/>
      <c r="AC539" s="11"/>
      <c r="AD539" s="11"/>
      <c r="AE539" s="11"/>
      <c r="AF539" s="11"/>
      <c r="AG539" s="11"/>
      <c r="AH539" s="11"/>
      <c r="AI539" s="11"/>
      <c r="AJ539" s="11"/>
      <c r="AK539" s="11"/>
      <c r="AL539" s="102"/>
      <c r="AM539" s="102"/>
      <c r="AN539" s="11"/>
      <c r="AO539" s="11"/>
      <c r="AP539" s="5"/>
      <c r="AQ539" s="5"/>
      <c r="AS539" s="5"/>
      <c r="AT539" s="5"/>
    </row>
    <row r="540" spans="3:46" ht="15.75" hidden="1" customHeight="1">
      <c r="C540" s="11"/>
      <c r="D540" s="101"/>
      <c r="E540" s="11"/>
      <c r="F540" s="11"/>
      <c r="G540" s="11"/>
      <c r="H540" s="102"/>
      <c r="I540" s="134"/>
      <c r="J540" s="11"/>
      <c r="K540" s="11"/>
      <c r="L540" s="11"/>
      <c r="P540" s="11"/>
      <c r="Q540" s="101"/>
      <c r="R540" s="11"/>
      <c r="S540" s="11"/>
      <c r="T540" s="11"/>
      <c r="U540" s="11"/>
      <c r="V540" s="11"/>
      <c r="W540" s="102"/>
      <c r="X540" s="11"/>
      <c r="Y540" s="11"/>
      <c r="Z540" s="11"/>
      <c r="AA540" s="11"/>
      <c r="AB540" s="11"/>
      <c r="AC540" s="11"/>
      <c r="AD540" s="11"/>
      <c r="AE540" s="11"/>
      <c r="AF540" s="11"/>
      <c r="AG540" s="11"/>
      <c r="AH540" s="11"/>
      <c r="AI540" s="11"/>
      <c r="AJ540" s="11"/>
      <c r="AK540" s="11"/>
      <c r="AL540" s="102"/>
      <c r="AM540" s="102"/>
      <c r="AN540" s="11"/>
      <c r="AO540" s="11"/>
      <c r="AP540" s="5"/>
      <c r="AQ540" s="5"/>
      <c r="AS540" s="5"/>
      <c r="AT540" s="5"/>
    </row>
    <row r="541" spans="3:46" ht="15.75" hidden="1" customHeight="1">
      <c r="C541" s="11"/>
      <c r="D541" s="101"/>
      <c r="E541" s="11"/>
      <c r="F541" s="11"/>
      <c r="G541" s="11"/>
      <c r="H541" s="102"/>
      <c r="I541" s="134"/>
      <c r="J541" s="11"/>
      <c r="K541" s="11"/>
      <c r="L541" s="11"/>
      <c r="P541" s="11"/>
      <c r="Q541" s="101"/>
      <c r="R541" s="11"/>
      <c r="S541" s="11"/>
      <c r="T541" s="11"/>
      <c r="U541" s="11"/>
      <c r="V541" s="11"/>
      <c r="W541" s="102"/>
      <c r="X541" s="11"/>
      <c r="Y541" s="11"/>
      <c r="Z541" s="11"/>
      <c r="AA541" s="11"/>
      <c r="AB541" s="11"/>
      <c r="AC541" s="11"/>
      <c r="AD541" s="11"/>
      <c r="AE541" s="11"/>
      <c r="AF541" s="11"/>
      <c r="AG541" s="11"/>
      <c r="AH541" s="11"/>
      <c r="AI541" s="11"/>
      <c r="AJ541" s="11"/>
      <c r="AK541" s="11"/>
      <c r="AL541" s="102"/>
      <c r="AM541" s="102"/>
      <c r="AN541" s="11"/>
      <c r="AO541" s="11"/>
      <c r="AP541" s="5"/>
      <c r="AQ541" s="5"/>
      <c r="AS541" s="5"/>
      <c r="AT541" s="5"/>
    </row>
    <row r="542" spans="3:46" ht="15.75" hidden="1" customHeight="1">
      <c r="C542" s="11"/>
      <c r="D542" s="101"/>
      <c r="E542" s="11"/>
      <c r="F542" s="11"/>
      <c r="G542" s="11"/>
      <c r="H542" s="102"/>
      <c r="I542" s="134"/>
      <c r="J542" s="11"/>
      <c r="K542" s="11"/>
      <c r="L542" s="11"/>
      <c r="P542" s="11"/>
      <c r="Q542" s="101"/>
      <c r="R542" s="11"/>
      <c r="S542" s="11"/>
      <c r="T542" s="11"/>
      <c r="U542" s="11"/>
      <c r="V542" s="11"/>
      <c r="W542" s="102"/>
      <c r="X542" s="11"/>
      <c r="Y542" s="11"/>
      <c r="Z542" s="11"/>
      <c r="AA542" s="11"/>
      <c r="AB542" s="11"/>
      <c r="AC542" s="11"/>
      <c r="AD542" s="11"/>
      <c r="AE542" s="11"/>
      <c r="AF542" s="11"/>
      <c r="AG542" s="11"/>
      <c r="AH542" s="11"/>
      <c r="AI542" s="11"/>
      <c r="AJ542" s="11"/>
      <c r="AK542" s="11"/>
      <c r="AL542" s="102"/>
      <c r="AM542" s="102"/>
      <c r="AN542" s="11"/>
      <c r="AO542" s="11"/>
      <c r="AP542" s="5"/>
      <c r="AQ542" s="5"/>
      <c r="AS542" s="5"/>
      <c r="AT542" s="5"/>
    </row>
    <row r="543" spans="3:46" ht="15.75" hidden="1" customHeight="1">
      <c r="C543" s="11"/>
      <c r="D543" s="101"/>
      <c r="E543" s="11"/>
      <c r="F543" s="11"/>
      <c r="G543" s="11"/>
      <c r="H543" s="102"/>
      <c r="I543" s="134"/>
      <c r="J543" s="11"/>
      <c r="K543" s="11"/>
      <c r="L543" s="11"/>
      <c r="P543" s="11"/>
      <c r="Q543" s="101"/>
      <c r="R543" s="11"/>
      <c r="S543" s="11"/>
      <c r="T543" s="11"/>
      <c r="U543" s="11"/>
      <c r="V543" s="11"/>
      <c r="W543" s="102"/>
      <c r="X543" s="11"/>
      <c r="Y543" s="11"/>
      <c r="Z543" s="11"/>
      <c r="AA543" s="11"/>
      <c r="AB543" s="11"/>
      <c r="AC543" s="11"/>
      <c r="AD543" s="11"/>
      <c r="AE543" s="11"/>
      <c r="AF543" s="11"/>
      <c r="AG543" s="11"/>
      <c r="AH543" s="11"/>
      <c r="AI543" s="11"/>
      <c r="AJ543" s="11"/>
      <c r="AK543" s="11"/>
      <c r="AL543" s="102"/>
      <c r="AM543" s="102"/>
      <c r="AN543" s="11"/>
      <c r="AO543" s="11"/>
      <c r="AP543" s="5"/>
      <c r="AQ543" s="5"/>
      <c r="AS543" s="5"/>
      <c r="AT543" s="5"/>
    </row>
    <row r="544" spans="3:46" ht="15.75" hidden="1" customHeight="1">
      <c r="C544" s="11"/>
      <c r="D544" s="101"/>
      <c r="E544" s="11"/>
      <c r="F544" s="11"/>
      <c r="G544" s="11"/>
      <c r="H544" s="102"/>
      <c r="I544" s="134"/>
      <c r="J544" s="11"/>
      <c r="K544" s="11"/>
      <c r="L544" s="11"/>
      <c r="P544" s="11"/>
      <c r="Q544" s="101"/>
      <c r="R544" s="11"/>
      <c r="S544" s="11"/>
      <c r="T544" s="11"/>
      <c r="U544" s="11"/>
      <c r="V544" s="11"/>
      <c r="W544" s="102"/>
      <c r="X544" s="11"/>
      <c r="Y544" s="11"/>
      <c r="Z544" s="11"/>
      <c r="AA544" s="11"/>
      <c r="AB544" s="11"/>
      <c r="AC544" s="11"/>
      <c r="AD544" s="11"/>
      <c r="AE544" s="11"/>
      <c r="AF544" s="11"/>
      <c r="AG544" s="11"/>
      <c r="AH544" s="11"/>
      <c r="AI544" s="11"/>
      <c r="AJ544" s="11"/>
      <c r="AK544" s="11"/>
      <c r="AL544" s="102"/>
      <c r="AM544" s="102"/>
      <c r="AN544" s="11"/>
      <c r="AO544" s="11"/>
      <c r="AP544" s="5"/>
      <c r="AQ544" s="5"/>
      <c r="AS544" s="5"/>
      <c r="AT544" s="5"/>
    </row>
    <row r="545" spans="3:46" ht="15.75" hidden="1" customHeight="1">
      <c r="C545" s="11"/>
      <c r="D545" s="101"/>
      <c r="E545" s="11"/>
      <c r="F545" s="11"/>
      <c r="G545" s="11"/>
      <c r="H545" s="102"/>
      <c r="I545" s="134"/>
      <c r="J545" s="11"/>
      <c r="K545" s="11"/>
      <c r="L545" s="11"/>
      <c r="P545" s="11"/>
      <c r="Q545" s="101"/>
      <c r="R545" s="11"/>
      <c r="S545" s="11"/>
      <c r="T545" s="11"/>
      <c r="U545" s="11"/>
      <c r="V545" s="11"/>
      <c r="W545" s="102"/>
      <c r="X545" s="11"/>
      <c r="Y545" s="11"/>
      <c r="Z545" s="11"/>
      <c r="AA545" s="11"/>
      <c r="AB545" s="11"/>
      <c r="AC545" s="11"/>
      <c r="AD545" s="11"/>
      <c r="AE545" s="11"/>
      <c r="AF545" s="11"/>
      <c r="AG545" s="11"/>
      <c r="AH545" s="11"/>
      <c r="AI545" s="11"/>
      <c r="AJ545" s="11"/>
      <c r="AK545" s="11"/>
      <c r="AL545" s="102"/>
      <c r="AM545" s="102"/>
      <c r="AN545" s="11"/>
      <c r="AO545" s="11"/>
      <c r="AP545" s="5"/>
      <c r="AQ545" s="5"/>
      <c r="AS545" s="5"/>
      <c r="AT545" s="5"/>
    </row>
    <row r="546" spans="3:46" ht="15.75" hidden="1" customHeight="1">
      <c r="C546" s="11"/>
      <c r="D546" s="101"/>
      <c r="E546" s="11"/>
      <c r="F546" s="11"/>
      <c r="G546" s="11"/>
      <c r="H546" s="102"/>
      <c r="I546" s="134"/>
      <c r="J546" s="11"/>
      <c r="K546" s="11"/>
      <c r="L546" s="11"/>
      <c r="P546" s="11"/>
      <c r="Q546" s="101"/>
      <c r="R546" s="11"/>
      <c r="S546" s="11"/>
      <c r="T546" s="11"/>
      <c r="U546" s="11"/>
      <c r="V546" s="11"/>
      <c r="W546" s="102"/>
      <c r="X546" s="11"/>
      <c r="Y546" s="11"/>
      <c r="Z546" s="11"/>
      <c r="AA546" s="11"/>
      <c r="AB546" s="11"/>
      <c r="AC546" s="11"/>
      <c r="AD546" s="11"/>
      <c r="AE546" s="11"/>
      <c r="AF546" s="11"/>
      <c r="AG546" s="11"/>
      <c r="AH546" s="11"/>
      <c r="AI546" s="11"/>
      <c r="AJ546" s="11"/>
      <c r="AK546" s="11"/>
      <c r="AL546" s="102"/>
      <c r="AM546" s="102"/>
      <c r="AN546" s="11"/>
      <c r="AO546" s="11"/>
      <c r="AP546" s="5"/>
      <c r="AQ546" s="5"/>
      <c r="AS546" s="5"/>
      <c r="AT546" s="5"/>
    </row>
    <row r="547" spans="3:46" ht="15.75" hidden="1" customHeight="1">
      <c r="C547" s="11"/>
      <c r="D547" s="101"/>
      <c r="E547" s="11"/>
      <c r="F547" s="11"/>
      <c r="G547" s="11"/>
      <c r="H547" s="102"/>
      <c r="I547" s="134"/>
      <c r="J547" s="11"/>
      <c r="K547" s="11"/>
      <c r="L547" s="11"/>
      <c r="P547" s="11"/>
      <c r="Q547" s="101"/>
      <c r="R547" s="11"/>
      <c r="S547" s="11"/>
      <c r="T547" s="11"/>
      <c r="U547" s="11"/>
      <c r="V547" s="11"/>
      <c r="W547" s="102"/>
      <c r="X547" s="11"/>
      <c r="Y547" s="11"/>
      <c r="Z547" s="11"/>
      <c r="AA547" s="11"/>
      <c r="AB547" s="11"/>
      <c r="AC547" s="11"/>
      <c r="AD547" s="11"/>
      <c r="AE547" s="11"/>
      <c r="AF547" s="11"/>
      <c r="AG547" s="11"/>
      <c r="AH547" s="11"/>
      <c r="AI547" s="11"/>
      <c r="AJ547" s="11"/>
      <c r="AK547" s="11"/>
      <c r="AL547" s="102"/>
      <c r="AM547" s="102"/>
      <c r="AN547" s="11"/>
      <c r="AO547" s="11"/>
      <c r="AP547" s="5"/>
      <c r="AQ547" s="5"/>
      <c r="AS547" s="5"/>
      <c r="AT547" s="5"/>
    </row>
    <row r="548" spans="3:46" ht="15.75" hidden="1" customHeight="1">
      <c r="C548" s="11"/>
      <c r="D548" s="101"/>
      <c r="E548" s="11"/>
      <c r="F548" s="11"/>
      <c r="G548" s="11"/>
      <c r="H548" s="102"/>
      <c r="I548" s="134"/>
      <c r="J548" s="11"/>
      <c r="K548" s="11"/>
      <c r="L548" s="11"/>
      <c r="P548" s="11"/>
      <c r="Q548" s="101"/>
      <c r="R548" s="11"/>
      <c r="S548" s="11"/>
      <c r="T548" s="11"/>
      <c r="U548" s="11"/>
      <c r="V548" s="11"/>
      <c r="W548" s="102"/>
      <c r="X548" s="11"/>
      <c r="Y548" s="11"/>
      <c r="Z548" s="11"/>
      <c r="AA548" s="11"/>
      <c r="AB548" s="11"/>
      <c r="AC548" s="11"/>
      <c r="AD548" s="11"/>
      <c r="AE548" s="11"/>
      <c r="AF548" s="11"/>
      <c r="AG548" s="11"/>
      <c r="AH548" s="11"/>
      <c r="AI548" s="11"/>
      <c r="AJ548" s="11"/>
      <c r="AK548" s="11"/>
      <c r="AL548" s="102"/>
      <c r="AM548" s="102"/>
      <c r="AN548" s="11"/>
      <c r="AO548" s="11"/>
      <c r="AP548" s="5"/>
      <c r="AQ548" s="5"/>
      <c r="AS548" s="5"/>
      <c r="AT548" s="5"/>
    </row>
    <row r="549" spans="3:46" ht="15.75" hidden="1" customHeight="1">
      <c r="C549" s="11"/>
      <c r="D549" s="101"/>
      <c r="E549" s="11"/>
      <c r="F549" s="11"/>
      <c r="G549" s="11"/>
      <c r="H549" s="102"/>
      <c r="I549" s="134"/>
      <c r="J549" s="11"/>
      <c r="K549" s="11"/>
      <c r="L549" s="11"/>
      <c r="P549" s="11"/>
      <c r="Q549" s="101"/>
      <c r="R549" s="11"/>
      <c r="S549" s="11"/>
      <c r="T549" s="11"/>
      <c r="U549" s="11"/>
      <c r="V549" s="11"/>
      <c r="W549" s="102"/>
      <c r="X549" s="11"/>
      <c r="Y549" s="11"/>
      <c r="Z549" s="11"/>
      <c r="AA549" s="11"/>
      <c r="AB549" s="11"/>
      <c r="AC549" s="11"/>
      <c r="AD549" s="11"/>
      <c r="AE549" s="11"/>
      <c r="AF549" s="11"/>
      <c r="AG549" s="11"/>
      <c r="AH549" s="11"/>
      <c r="AI549" s="11"/>
      <c r="AJ549" s="11"/>
      <c r="AK549" s="11"/>
      <c r="AL549" s="102"/>
      <c r="AM549" s="102"/>
      <c r="AN549" s="11"/>
      <c r="AO549" s="11"/>
      <c r="AP549" s="5"/>
      <c r="AQ549" s="5"/>
      <c r="AS549" s="5"/>
      <c r="AT549" s="5"/>
    </row>
    <row r="550" spans="3:46" ht="15.75" hidden="1" customHeight="1">
      <c r="C550" s="11"/>
      <c r="D550" s="101"/>
      <c r="E550" s="11"/>
      <c r="F550" s="11"/>
      <c r="G550" s="11"/>
      <c r="H550" s="102"/>
      <c r="I550" s="134"/>
      <c r="J550" s="11"/>
      <c r="K550" s="11"/>
      <c r="L550" s="11"/>
      <c r="P550" s="11"/>
      <c r="Q550" s="101"/>
      <c r="R550" s="11"/>
      <c r="S550" s="11"/>
      <c r="T550" s="11"/>
      <c r="U550" s="11"/>
      <c r="V550" s="11"/>
      <c r="W550" s="102"/>
      <c r="X550" s="11"/>
      <c r="Y550" s="11"/>
      <c r="Z550" s="11"/>
      <c r="AA550" s="11"/>
      <c r="AB550" s="11"/>
      <c r="AC550" s="11"/>
      <c r="AD550" s="11"/>
      <c r="AE550" s="11"/>
      <c r="AF550" s="11"/>
      <c r="AG550" s="11"/>
      <c r="AH550" s="11"/>
      <c r="AI550" s="11"/>
      <c r="AJ550" s="11"/>
      <c r="AK550" s="11"/>
      <c r="AL550" s="102"/>
      <c r="AM550" s="102"/>
      <c r="AN550" s="11"/>
      <c r="AO550" s="11"/>
      <c r="AP550" s="5"/>
      <c r="AQ550" s="5"/>
      <c r="AS550" s="5"/>
      <c r="AT550" s="5"/>
    </row>
    <row r="551" spans="3:46" ht="15.75" hidden="1" customHeight="1">
      <c r="C551" s="11"/>
      <c r="D551" s="101"/>
      <c r="E551" s="11"/>
      <c r="F551" s="11"/>
      <c r="G551" s="11"/>
      <c r="H551" s="102"/>
      <c r="I551" s="134"/>
      <c r="J551" s="11"/>
      <c r="K551" s="11"/>
      <c r="L551" s="11"/>
      <c r="P551" s="11"/>
      <c r="Q551" s="101"/>
      <c r="R551" s="11"/>
      <c r="S551" s="11"/>
      <c r="T551" s="11"/>
      <c r="U551" s="11"/>
      <c r="V551" s="11"/>
      <c r="W551" s="102"/>
      <c r="X551" s="11"/>
      <c r="Y551" s="11"/>
      <c r="Z551" s="11"/>
      <c r="AA551" s="11"/>
      <c r="AB551" s="11"/>
      <c r="AC551" s="11"/>
      <c r="AD551" s="11"/>
      <c r="AE551" s="11"/>
      <c r="AF551" s="11"/>
      <c r="AG551" s="11"/>
      <c r="AH551" s="11"/>
      <c r="AI551" s="11"/>
      <c r="AJ551" s="11"/>
      <c r="AK551" s="11"/>
      <c r="AL551" s="102"/>
      <c r="AM551" s="102"/>
      <c r="AN551" s="11"/>
      <c r="AO551" s="11"/>
      <c r="AP551" s="5"/>
      <c r="AQ551" s="5"/>
      <c r="AS551" s="5"/>
      <c r="AT551" s="5"/>
    </row>
    <row r="552" spans="3:46" ht="15.75" hidden="1" customHeight="1">
      <c r="C552" s="11"/>
      <c r="D552" s="101"/>
      <c r="E552" s="11"/>
      <c r="F552" s="11"/>
      <c r="G552" s="11"/>
      <c r="H552" s="102"/>
      <c r="I552" s="134"/>
      <c r="J552" s="11"/>
      <c r="K552" s="11"/>
      <c r="L552" s="11"/>
      <c r="P552" s="11"/>
      <c r="Q552" s="101"/>
      <c r="R552" s="11"/>
      <c r="S552" s="11"/>
      <c r="T552" s="11"/>
      <c r="U552" s="11"/>
      <c r="V552" s="11"/>
      <c r="W552" s="102"/>
      <c r="X552" s="11"/>
      <c r="Y552" s="11"/>
      <c r="Z552" s="11"/>
      <c r="AA552" s="11"/>
      <c r="AB552" s="11"/>
      <c r="AC552" s="11"/>
      <c r="AD552" s="11"/>
      <c r="AE552" s="11"/>
      <c r="AF552" s="11"/>
      <c r="AG552" s="11"/>
      <c r="AH552" s="11"/>
      <c r="AI552" s="11"/>
      <c r="AJ552" s="11"/>
      <c r="AK552" s="11"/>
      <c r="AL552" s="102"/>
      <c r="AM552" s="102"/>
      <c r="AN552" s="11"/>
      <c r="AO552" s="11"/>
      <c r="AP552" s="5"/>
      <c r="AQ552" s="5"/>
      <c r="AS552" s="5"/>
      <c r="AT552" s="5"/>
    </row>
    <row r="553" spans="3:46" ht="15.75" hidden="1" customHeight="1">
      <c r="C553" s="11"/>
      <c r="D553" s="101"/>
      <c r="E553" s="11"/>
      <c r="F553" s="11"/>
      <c r="G553" s="11"/>
      <c r="H553" s="102"/>
      <c r="I553" s="134"/>
      <c r="J553" s="11"/>
      <c r="K553" s="11"/>
      <c r="L553" s="11"/>
      <c r="P553" s="11"/>
      <c r="Q553" s="101"/>
      <c r="R553" s="11"/>
      <c r="S553" s="11"/>
      <c r="T553" s="11"/>
      <c r="U553" s="11"/>
      <c r="V553" s="11"/>
      <c r="W553" s="102"/>
      <c r="X553" s="11"/>
      <c r="Y553" s="11"/>
      <c r="Z553" s="11"/>
      <c r="AA553" s="11"/>
      <c r="AB553" s="11"/>
      <c r="AC553" s="11"/>
      <c r="AD553" s="11"/>
      <c r="AE553" s="11"/>
      <c r="AF553" s="11"/>
      <c r="AG553" s="11"/>
      <c r="AH553" s="11"/>
      <c r="AI553" s="11"/>
      <c r="AJ553" s="11"/>
      <c r="AK553" s="11"/>
      <c r="AL553" s="102"/>
      <c r="AM553" s="102"/>
      <c r="AN553" s="11"/>
      <c r="AO553" s="11"/>
      <c r="AP553" s="5"/>
      <c r="AQ553" s="5"/>
      <c r="AS553" s="5"/>
      <c r="AT553" s="5"/>
    </row>
    <row r="554" spans="3:46" ht="15.75" hidden="1" customHeight="1">
      <c r="C554" s="11"/>
      <c r="D554" s="101"/>
      <c r="E554" s="11"/>
      <c r="F554" s="11"/>
      <c r="G554" s="11"/>
      <c r="H554" s="102"/>
      <c r="I554" s="134"/>
      <c r="J554" s="11"/>
      <c r="K554" s="11"/>
      <c r="L554" s="11"/>
      <c r="P554" s="11"/>
      <c r="Q554" s="101"/>
      <c r="R554" s="11"/>
      <c r="S554" s="11"/>
      <c r="T554" s="11"/>
      <c r="U554" s="11"/>
      <c r="V554" s="11"/>
      <c r="W554" s="102"/>
      <c r="X554" s="11"/>
      <c r="Y554" s="11"/>
      <c r="Z554" s="11"/>
      <c r="AA554" s="11"/>
      <c r="AB554" s="11"/>
      <c r="AC554" s="11"/>
      <c r="AD554" s="11"/>
      <c r="AE554" s="11"/>
      <c r="AF554" s="11"/>
      <c r="AG554" s="11"/>
      <c r="AH554" s="11"/>
      <c r="AI554" s="11"/>
      <c r="AJ554" s="11"/>
      <c r="AK554" s="11"/>
      <c r="AL554" s="102"/>
      <c r="AM554" s="102"/>
      <c r="AN554" s="11"/>
      <c r="AO554" s="11"/>
      <c r="AP554" s="5"/>
      <c r="AQ554" s="5"/>
      <c r="AS554" s="5"/>
      <c r="AT554" s="5"/>
    </row>
    <row r="555" spans="3:46" ht="15.75" hidden="1" customHeight="1">
      <c r="C555" s="11"/>
      <c r="D555" s="101"/>
      <c r="E555" s="11"/>
      <c r="F555" s="11"/>
      <c r="G555" s="11"/>
      <c r="H555" s="102"/>
      <c r="I555" s="134"/>
      <c r="J555" s="11"/>
      <c r="K555" s="11"/>
      <c r="L555" s="11"/>
      <c r="P555" s="11"/>
      <c r="Q555" s="101"/>
      <c r="R555" s="11"/>
      <c r="S555" s="11"/>
      <c r="T555" s="11"/>
      <c r="U555" s="11"/>
      <c r="V555" s="11"/>
      <c r="W555" s="102"/>
      <c r="X555" s="11"/>
      <c r="Y555" s="11"/>
      <c r="Z555" s="11"/>
      <c r="AA555" s="11"/>
      <c r="AB555" s="11"/>
      <c r="AC555" s="11"/>
      <c r="AD555" s="11"/>
      <c r="AE555" s="11"/>
      <c r="AF555" s="11"/>
      <c r="AG555" s="11"/>
      <c r="AH555" s="11"/>
      <c r="AI555" s="11"/>
      <c r="AJ555" s="11"/>
      <c r="AK555" s="11"/>
      <c r="AL555" s="102"/>
      <c r="AM555" s="102"/>
      <c r="AN555" s="11"/>
      <c r="AO555" s="11"/>
      <c r="AP555" s="5"/>
      <c r="AQ555" s="5"/>
      <c r="AS555" s="5"/>
      <c r="AT555" s="5"/>
    </row>
    <row r="556" spans="3:46" ht="15.75" hidden="1" customHeight="1">
      <c r="C556" s="11"/>
      <c r="D556" s="101"/>
      <c r="E556" s="11"/>
      <c r="F556" s="11"/>
      <c r="G556" s="11"/>
      <c r="H556" s="102"/>
      <c r="I556" s="134"/>
      <c r="J556" s="11"/>
      <c r="K556" s="11"/>
      <c r="L556" s="11"/>
      <c r="P556" s="11"/>
      <c r="Q556" s="101"/>
      <c r="R556" s="11"/>
      <c r="S556" s="11"/>
      <c r="T556" s="11"/>
      <c r="U556" s="11"/>
      <c r="V556" s="11"/>
      <c r="W556" s="102"/>
      <c r="X556" s="11"/>
      <c r="Y556" s="11"/>
      <c r="Z556" s="11"/>
      <c r="AA556" s="11"/>
      <c r="AB556" s="11"/>
      <c r="AC556" s="11"/>
      <c r="AD556" s="11"/>
      <c r="AE556" s="11"/>
      <c r="AF556" s="11"/>
      <c r="AG556" s="11"/>
      <c r="AH556" s="11"/>
      <c r="AI556" s="11"/>
      <c r="AJ556" s="11"/>
      <c r="AK556" s="11"/>
      <c r="AL556" s="102"/>
      <c r="AM556" s="102"/>
      <c r="AN556" s="11"/>
      <c r="AO556" s="11"/>
      <c r="AP556" s="5"/>
      <c r="AQ556" s="5"/>
      <c r="AS556" s="5"/>
      <c r="AT556" s="5"/>
    </row>
    <row r="557" spans="3:46" ht="15.75" hidden="1" customHeight="1">
      <c r="C557" s="11"/>
      <c r="D557" s="101"/>
      <c r="E557" s="11"/>
      <c r="F557" s="11"/>
      <c r="G557" s="11"/>
      <c r="H557" s="102"/>
      <c r="I557" s="134"/>
      <c r="J557" s="11"/>
      <c r="K557" s="11"/>
      <c r="L557" s="11"/>
      <c r="P557" s="11"/>
      <c r="Q557" s="101"/>
      <c r="R557" s="11"/>
      <c r="S557" s="11"/>
      <c r="T557" s="11"/>
      <c r="U557" s="11"/>
      <c r="V557" s="11"/>
      <c r="W557" s="102"/>
      <c r="X557" s="11"/>
      <c r="Y557" s="11"/>
      <c r="Z557" s="11"/>
      <c r="AA557" s="11"/>
      <c r="AB557" s="11"/>
      <c r="AC557" s="11"/>
      <c r="AD557" s="11"/>
      <c r="AE557" s="11"/>
      <c r="AF557" s="11"/>
      <c r="AG557" s="11"/>
      <c r="AH557" s="11"/>
      <c r="AI557" s="11"/>
      <c r="AJ557" s="11"/>
      <c r="AK557" s="11"/>
      <c r="AL557" s="102"/>
      <c r="AM557" s="102"/>
      <c r="AN557" s="11"/>
      <c r="AO557" s="11"/>
      <c r="AP557" s="5"/>
      <c r="AQ557" s="5"/>
      <c r="AS557" s="5"/>
      <c r="AT557" s="5"/>
    </row>
    <row r="558" spans="3:46" ht="15.75" hidden="1" customHeight="1">
      <c r="C558" s="11"/>
      <c r="D558" s="101"/>
      <c r="E558" s="11"/>
      <c r="F558" s="11"/>
      <c r="G558" s="11"/>
      <c r="H558" s="102"/>
      <c r="I558" s="134"/>
      <c r="J558" s="11"/>
      <c r="K558" s="11"/>
      <c r="L558" s="11"/>
      <c r="P558" s="11"/>
      <c r="Q558" s="101"/>
      <c r="R558" s="11"/>
      <c r="S558" s="11"/>
      <c r="T558" s="11"/>
      <c r="U558" s="11"/>
      <c r="V558" s="11"/>
      <c r="W558" s="102"/>
      <c r="X558" s="11"/>
      <c r="Y558" s="11"/>
      <c r="Z558" s="11"/>
      <c r="AA558" s="11"/>
      <c r="AB558" s="11"/>
      <c r="AC558" s="11"/>
      <c r="AD558" s="11"/>
      <c r="AE558" s="11"/>
      <c r="AF558" s="11"/>
      <c r="AG558" s="11"/>
      <c r="AH558" s="11"/>
      <c r="AI558" s="11"/>
      <c r="AJ558" s="11"/>
      <c r="AK558" s="11"/>
      <c r="AL558" s="102"/>
      <c r="AM558" s="102"/>
      <c r="AN558" s="11"/>
      <c r="AO558" s="11"/>
      <c r="AP558" s="5"/>
      <c r="AQ558" s="5"/>
      <c r="AS558" s="5"/>
      <c r="AT558" s="5"/>
    </row>
    <row r="559" spans="3:46" ht="15.75" hidden="1" customHeight="1">
      <c r="C559" s="11"/>
      <c r="D559" s="101"/>
      <c r="E559" s="11"/>
      <c r="F559" s="11"/>
      <c r="G559" s="11"/>
      <c r="H559" s="102"/>
      <c r="I559" s="134"/>
      <c r="J559" s="11"/>
      <c r="K559" s="11"/>
      <c r="L559" s="11"/>
      <c r="P559" s="11"/>
      <c r="Q559" s="101"/>
      <c r="R559" s="11"/>
      <c r="S559" s="11"/>
      <c r="T559" s="11"/>
      <c r="U559" s="11"/>
      <c r="V559" s="11"/>
      <c r="W559" s="102"/>
      <c r="X559" s="11"/>
      <c r="Y559" s="11"/>
      <c r="Z559" s="11"/>
      <c r="AA559" s="11"/>
      <c r="AB559" s="11"/>
      <c r="AC559" s="11"/>
      <c r="AD559" s="11"/>
      <c r="AE559" s="11"/>
      <c r="AF559" s="11"/>
      <c r="AG559" s="11"/>
      <c r="AH559" s="11"/>
      <c r="AI559" s="11"/>
      <c r="AJ559" s="11"/>
      <c r="AK559" s="11"/>
      <c r="AL559" s="102"/>
      <c r="AM559" s="102"/>
      <c r="AN559" s="11"/>
      <c r="AO559" s="11"/>
      <c r="AP559" s="5"/>
      <c r="AQ559" s="5"/>
      <c r="AS559" s="5"/>
      <c r="AT559" s="5"/>
    </row>
    <row r="560" spans="3:46" ht="15.75" hidden="1" customHeight="1">
      <c r="C560" s="11"/>
      <c r="D560" s="101"/>
      <c r="E560" s="11"/>
      <c r="F560" s="11"/>
      <c r="G560" s="11"/>
      <c r="H560" s="102"/>
      <c r="I560" s="134"/>
      <c r="J560" s="11"/>
      <c r="K560" s="11"/>
      <c r="L560" s="11"/>
      <c r="P560" s="11"/>
      <c r="Q560" s="101"/>
      <c r="R560" s="11"/>
      <c r="S560" s="11"/>
      <c r="T560" s="11"/>
      <c r="U560" s="11"/>
      <c r="V560" s="11"/>
      <c r="W560" s="102"/>
      <c r="X560" s="11"/>
      <c r="Y560" s="11"/>
      <c r="Z560" s="11"/>
      <c r="AA560" s="11"/>
      <c r="AB560" s="11"/>
      <c r="AC560" s="11"/>
      <c r="AD560" s="11"/>
      <c r="AE560" s="11"/>
      <c r="AF560" s="11"/>
      <c r="AG560" s="11"/>
      <c r="AH560" s="11"/>
      <c r="AI560" s="11"/>
      <c r="AJ560" s="11"/>
      <c r="AK560" s="11"/>
      <c r="AL560" s="102"/>
      <c r="AM560" s="102"/>
      <c r="AN560" s="11"/>
      <c r="AO560" s="11"/>
      <c r="AP560" s="5"/>
      <c r="AQ560" s="5"/>
      <c r="AS560" s="5"/>
      <c r="AT560" s="5"/>
    </row>
    <row r="561" spans="3:46" ht="15.75" hidden="1" customHeight="1">
      <c r="C561" s="11"/>
      <c r="D561" s="101"/>
      <c r="E561" s="11"/>
      <c r="F561" s="11"/>
      <c r="G561" s="11"/>
      <c r="H561" s="102"/>
      <c r="I561" s="134"/>
      <c r="J561" s="11"/>
      <c r="K561" s="11"/>
      <c r="L561" s="11"/>
      <c r="P561" s="11"/>
      <c r="Q561" s="101"/>
      <c r="R561" s="11"/>
      <c r="S561" s="11"/>
      <c r="T561" s="11"/>
      <c r="U561" s="11"/>
      <c r="V561" s="11"/>
      <c r="W561" s="102"/>
      <c r="X561" s="11"/>
      <c r="Y561" s="11"/>
      <c r="Z561" s="11"/>
      <c r="AA561" s="11"/>
      <c r="AB561" s="11"/>
      <c r="AC561" s="11"/>
      <c r="AD561" s="11"/>
      <c r="AE561" s="11"/>
      <c r="AF561" s="11"/>
      <c r="AG561" s="11"/>
      <c r="AH561" s="11"/>
      <c r="AI561" s="11"/>
      <c r="AJ561" s="11"/>
      <c r="AK561" s="11"/>
      <c r="AL561" s="102"/>
      <c r="AM561" s="102"/>
      <c r="AN561" s="11"/>
      <c r="AO561" s="11"/>
      <c r="AP561" s="5"/>
      <c r="AQ561" s="5"/>
      <c r="AS561" s="5"/>
      <c r="AT561" s="5"/>
    </row>
    <row r="562" spans="3:46" ht="15.75" hidden="1" customHeight="1">
      <c r="C562" s="11"/>
      <c r="D562" s="101"/>
      <c r="E562" s="11"/>
      <c r="F562" s="11"/>
      <c r="G562" s="11"/>
      <c r="H562" s="102"/>
      <c r="I562" s="134"/>
      <c r="J562" s="11"/>
      <c r="K562" s="11"/>
      <c r="L562" s="11"/>
      <c r="P562" s="11"/>
      <c r="Q562" s="101"/>
      <c r="R562" s="11"/>
      <c r="S562" s="11"/>
      <c r="T562" s="11"/>
      <c r="U562" s="11"/>
      <c r="V562" s="11"/>
      <c r="W562" s="102"/>
      <c r="X562" s="11"/>
      <c r="Y562" s="11"/>
      <c r="Z562" s="11"/>
      <c r="AA562" s="11"/>
      <c r="AB562" s="11"/>
      <c r="AC562" s="11"/>
      <c r="AD562" s="11"/>
      <c r="AE562" s="11"/>
      <c r="AF562" s="11"/>
      <c r="AG562" s="11"/>
      <c r="AH562" s="11"/>
      <c r="AI562" s="11"/>
      <c r="AJ562" s="11"/>
      <c r="AK562" s="11"/>
      <c r="AL562" s="102"/>
      <c r="AM562" s="102"/>
      <c r="AN562" s="11"/>
      <c r="AO562" s="11"/>
      <c r="AP562" s="5"/>
      <c r="AQ562" s="5"/>
      <c r="AS562" s="5"/>
      <c r="AT562" s="5"/>
    </row>
    <row r="563" spans="3:46" ht="15.75" hidden="1" customHeight="1">
      <c r="C563" s="11"/>
      <c r="D563" s="101"/>
      <c r="E563" s="11"/>
      <c r="F563" s="11"/>
      <c r="G563" s="11"/>
      <c r="H563" s="102"/>
      <c r="I563" s="134"/>
      <c r="J563" s="11"/>
      <c r="K563" s="11"/>
      <c r="L563" s="11"/>
      <c r="P563" s="11"/>
      <c r="Q563" s="101"/>
      <c r="R563" s="11"/>
      <c r="S563" s="11"/>
      <c r="T563" s="11"/>
      <c r="U563" s="11"/>
      <c r="V563" s="11"/>
      <c r="W563" s="102"/>
      <c r="X563" s="11"/>
      <c r="Y563" s="11"/>
      <c r="Z563" s="11"/>
      <c r="AA563" s="11"/>
      <c r="AB563" s="11"/>
      <c r="AC563" s="11"/>
      <c r="AD563" s="11"/>
      <c r="AE563" s="11"/>
      <c r="AF563" s="11"/>
      <c r="AG563" s="11"/>
      <c r="AH563" s="11"/>
      <c r="AI563" s="11"/>
      <c r="AJ563" s="11"/>
      <c r="AK563" s="11"/>
      <c r="AL563" s="102"/>
      <c r="AM563" s="102"/>
      <c r="AN563" s="11"/>
      <c r="AO563" s="11"/>
      <c r="AP563" s="5"/>
      <c r="AQ563" s="5"/>
      <c r="AS563" s="5"/>
      <c r="AT563" s="5"/>
    </row>
    <row r="564" spans="3:46" ht="15.75" hidden="1" customHeight="1">
      <c r="C564" s="11"/>
      <c r="D564" s="101"/>
      <c r="E564" s="11"/>
      <c r="F564" s="11"/>
      <c r="G564" s="11"/>
      <c r="H564" s="102"/>
      <c r="I564" s="134"/>
      <c r="J564" s="11"/>
      <c r="K564" s="11"/>
      <c r="L564" s="11"/>
      <c r="P564" s="11"/>
      <c r="Q564" s="101"/>
      <c r="R564" s="11"/>
      <c r="S564" s="11"/>
      <c r="T564" s="11"/>
      <c r="U564" s="11"/>
      <c r="V564" s="11"/>
      <c r="W564" s="102"/>
      <c r="X564" s="11"/>
      <c r="Y564" s="11"/>
      <c r="Z564" s="11"/>
      <c r="AA564" s="11"/>
      <c r="AB564" s="11"/>
      <c r="AC564" s="11"/>
      <c r="AD564" s="11"/>
      <c r="AE564" s="11"/>
      <c r="AF564" s="11"/>
      <c r="AG564" s="11"/>
      <c r="AH564" s="11"/>
      <c r="AI564" s="11"/>
      <c r="AJ564" s="11"/>
      <c r="AK564" s="11"/>
      <c r="AL564" s="102"/>
      <c r="AM564" s="102"/>
      <c r="AN564" s="11"/>
      <c r="AO564" s="11"/>
      <c r="AP564" s="5"/>
      <c r="AQ564" s="5"/>
      <c r="AS564" s="5"/>
      <c r="AT564" s="5"/>
    </row>
    <row r="565" spans="3:46" ht="15.75" hidden="1" customHeight="1">
      <c r="C565" s="11"/>
      <c r="D565" s="101"/>
      <c r="E565" s="11"/>
      <c r="F565" s="11"/>
      <c r="G565" s="11"/>
      <c r="H565" s="102"/>
      <c r="I565" s="134"/>
      <c r="J565" s="11"/>
      <c r="K565" s="11"/>
      <c r="L565" s="11"/>
      <c r="P565" s="11"/>
      <c r="Q565" s="101"/>
      <c r="R565" s="11"/>
      <c r="S565" s="11"/>
      <c r="T565" s="11"/>
      <c r="U565" s="11"/>
      <c r="V565" s="11"/>
      <c r="W565" s="102"/>
      <c r="X565" s="11"/>
      <c r="Y565" s="11"/>
      <c r="Z565" s="11"/>
      <c r="AA565" s="11"/>
      <c r="AB565" s="11"/>
      <c r="AC565" s="11"/>
      <c r="AD565" s="11"/>
      <c r="AE565" s="11"/>
      <c r="AF565" s="11"/>
      <c r="AG565" s="11"/>
      <c r="AH565" s="11"/>
      <c r="AI565" s="11"/>
      <c r="AJ565" s="11"/>
      <c r="AK565" s="11"/>
      <c r="AL565" s="102"/>
      <c r="AM565" s="102"/>
      <c r="AN565" s="11"/>
      <c r="AO565" s="11"/>
      <c r="AP565" s="5"/>
      <c r="AQ565" s="5"/>
      <c r="AS565" s="5"/>
      <c r="AT565" s="5"/>
    </row>
    <row r="566" spans="3:46" ht="15.75" hidden="1" customHeight="1">
      <c r="C566" s="11"/>
      <c r="D566" s="101"/>
      <c r="E566" s="11"/>
      <c r="F566" s="11"/>
      <c r="G566" s="11"/>
      <c r="H566" s="102"/>
      <c r="I566" s="134"/>
      <c r="J566" s="11"/>
      <c r="K566" s="11"/>
      <c r="L566" s="11"/>
      <c r="P566" s="11"/>
      <c r="Q566" s="101"/>
      <c r="R566" s="11"/>
      <c r="S566" s="11"/>
      <c r="T566" s="11"/>
      <c r="U566" s="11"/>
      <c r="V566" s="11"/>
      <c r="W566" s="102"/>
      <c r="X566" s="11"/>
      <c r="Y566" s="11"/>
      <c r="Z566" s="11"/>
      <c r="AA566" s="11"/>
      <c r="AB566" s="11"/>
      <c r="AC566" s="11"/>
      <c r="AD566" s="11"/>
      <c r="AE566" s="11"/>
      <c r="AF566" s="11"/>
      <c r="AG566" s="11"/>
      <c r="AH566" s="11"/>
      <c r="AI566" s="11"/>
      <c r="AJ566" s="11"/>
      <c r="AK566" s="11"/>
      <c r="AL566" s="102"/>
      <c r="AM566" s="102"/>
      <c r="AN566" s="11"/>
      <c r="AO566" s="11"/>
      <c r="AP566" s="5"/>
      <c r="AQ566" s="5"/>
      <c r="AS566" s="5"/>
      <c r="AT566" s="5"/>
    </row>
    <row r="567" spans="3:46" ht="15.75" hidden="1" customHeight="1">
      <c r="C567" s="11"/>
      <c r="D567" s="101"/>
      <c r="E567" s="11"/>
      <c r="F567" s="11"/>
      <c r="G567" s="11"/>
      <c r="H567" s="102"/>
      <c r="I567" s="134"/>
      <c r="J567" s="11"/>
      <c r="K567" s="11"/>
      <c r="L567" s="11"/>
      <c r="P567" s="11"/>
      <c r="Q567" s="101"/>
      <c r="R567" s="11"/>
      <c r="S567" s="11"/>
      <c r="T567" s="11"/>
      <c r="U567" s="11"/>
      <c r="V567" s="11"/>
      <c r="W567" s="102"/>
      <c r="X567" s="11"/>
      <c r="Y567" s="11"/>
      <c r="Z567" s="11"/>
      <c r="AA567" s="11"/>
      <c r="AB567" s="11"/>
      <c r="AC567" s="11"/>
      <c r="AD567" s="11"/>
      <c r="AE567" s="11"/>
      <c r="AF567" s="11"/>
      <c r="AG567" s="11"/>
      <c r="AH567" s="11"/>
      <c r="AI567" s="11"/>
      <c r="AJ567" s="11"/>
      <c r="AK567" s="11"/>
      <c r="AL567" s="102"/>
      <c r="AM567" s="102"/>
      <c r="AN567" s="11"/>
      <c r="AO567" s="11"/>
      <c r="AP567" s="5"/>
      <c r="AQ567" s="5"/>
      <c r="AS567" s="5"/>
      <c r="AT567" s="5"/>
    </row>
    <row r="568" spans="3:46" ht="15.75" hidden="1" customHeight="1">
      <c r="C568" s="11"/>
      <c r="D568" s="101"/>
      <c r="E568" s="11"/>
      <c r="F568" s="11"/>
      <c r="G568" s="11"/>
      <c r="H568" s="102"/>
      <c r="I568" s="134"/>
      <c r="J568" s="11"/>
      <c r="K568" s="11"/>
      <c r="L568" s="11"/>
      <c r="P568" s="11"/>
      <c r="Q568" s="101"/>
      <c r="R568" s="11"/>
      <c r="S568" s="11"/>
      <c r="T568" s="11"/>
      <c r="U568" s="11"/>
      <c r="V568" s="11"/>
      <c r="W568" s="102"/>
      <c r="X568" s="11"/>
      <c r="Y568" s="11"/>
      <c r="Z568" s="11"/>
      <c r="AA568" s="11"/>
      <c r="AB568" s="11"/>
      <c r="AC568" s="11"/>
      <c r="AD568" s="11"/>
      <c r="AE568" s="11"/>
      <c r="AF568" s="11"/>
      <c r="AG568" s="11"/>
      <c r="AH568" s="11"/>
      <c r="AI568" s="11"/>
      <c r="AJ568" s="11"/>
      <c r="AK568" s="11"/>
      <c r="AL568" s="102"/>
      <c r="AM568" s="102"/>
      <c r="AN568" s="11"/>
      <c r="AO568" s="11"/>
      <c r="AP568" s="5"/>
      <c r="AQ568" s="5"/>
      <c r="AS568" s="5"/>
      <c r="AT568" s="5"/>
    </row>
    <row r="569" spans="3:46" ht="15.75" hidden="1" customHeight="1">
      <c r="C569" s="11"/>
      <c r="D569" s="101"/>
      <c r="E569" s="11"/>
      <c r="F569" s="11"/>
      <c r="G569" s="11"/>
      <c r="H569" s="102"/>
      <c r="I569" s="134"/>
      <c r="J569" s="11"/>
      <c r="K569" s="11"/>
      <c r="L569" s="11"/>
      <c r="P569" s="11"/>
      <c r="Q569" s="101"/>
      <c r="R569" s="11"/>
      <c r="S569" s="11"/>
      <c r="T569" s="11"/>
      <c r="U569" s="11"/>
      <c r="V569" s="11"/>
      <c r="W569" s="102"/>
      <c r="X569" s="11"/>
      <c r="Y569" s="11"/>
      <c r="Z569" s="11"/>
      <c r="AA569" s="11"/>
      <c r="AB569" s="11"/>
      <c r="AC569" s="11"/>
      <c r="AD569" s="11"/>
      <c r="AE569" s="11"/>
      <c r="AF569" s="11"/>
      <c r="AG569" s="11"/>
      <c r="AH569" s="11"/>
      <c r="AI569" s="11"/>
      <c r="AJ569" s="11"/>
      <c r="AK569" s="11"/>
      <c r="AL569" s="102"/>
      <c r="AM569" s="102"/>
      <c r="AN569" s="11"/>
      <c r="AO569" s="11"/>
      <c r="AP569" s="5"/>
      <c r="AQ569" s="5"/>
      <c r="AS569" s="5"/>
      <c r="AT569" s="5"/>
    </row>
    <row r="570" spans="3:46" ht="15.75" hidden="1" customHeight="1">
      <c r="C570" s="11"/>
      <c r="D570" s="101"/>
      <c r="E570" s="11"/>
      <c r="F570" s="11"/>
      <c r="G570" s="11"/>
      <c r="H570" s="102"/>
      <c r="I570" s="134"/>
      <c r="J570" s="11"/>
      <c r="K570" s="11"/>
      <c r="L570" s="11"/>
      <c r="P570" s="11"/>
      <c r="Q570" s="101"/>
      <c r="R570" s="11"/>
      <c r="S570" s="11"/>
      <c r="T570" s="11"/>
      <c r="U570" s="11"/>
      <c r="V570" s="11"/>
      <c r="W570" s="102"/>
      <c r="X570" s="11"/>
      <c r="Y570" s="11"/>
      <c r="Z570" s="11"/>
      <c r="AA570" s="11"/>
      <c r="AB570" s="11"/>
      <c r="AC570" s="11"/>
      <c r="AD570" s="11"/>
      <c r="AE570" s="11"/>
      <c r="AF570" s="11"/>
      <c r="AG570" s="11"/>
      <c r="AH570" s="11"/>
      <c r="AI570" s="11"/>
      <c r="AJ570" s="11"/>
      <c r="AK570" s="11"/>
      <c r="AL570" s="102"/>
      <c r="AM570" s="102"/>
      <c r="AN570" s="11"/>
      <c r="AO570" s="11"/>
      <c r="AP570" s="5"/>
      <c r="AQ570" s="5"/>
      <c r="AS570" s="5"/>
      <c r="AT570" s="5"/>
    </row>
    <row r="571" spans="3:46" ht="15.75" hidden="1" customHeight="1">
      <c r="C571" s="11"/>
      <c r="D571" s="101"/>
      <c r="E571" s="11"/>
      <c r="F571" s="11"/>
      <c r="G571" s="11"/>
      <c r="H571" s="102"/>
      <c r="I571" s="134"/>
      <c r="J571" s="11"/>
      <c r="K571" s="11"/>
      <c r="L571" s="11"/>
      <c r="P571" s="11"/>
      <c r="Q571" s="101"/>
      <c r="R571" s="11"/>
      <c r="S571" s="11"/>
      <c r="T571" s="11"/>
      <c r="U571" s="11"/>
      <c r="V571" s="11"/>
      <c r="W571" s="102"/>
      <c r="X571" s="11"/>
      <c r="Y571" s="11"/>
      <c r="Z571" s="11"/>
      <c r="AA571" s="11"/>
      <c r="AB571" s="11"/>
      <c r="AC571" s="11"/>
      <c r="AD571" s="11"/>
      <c r="AE571" s="11"/>
      <c r="AF571" s="11"/>
      <c r="AG571" s="11"/>
      <c r="AH571" s="11"/>
      <c r="AI571" s="11"/>
      <c r="AJ571" s="11"/>
      <c r="AK571" s="11"/>
      <c r="AL571" s="102"/>
      <c r="AM571" s="102"/>
      <c r="AN571" s="11"/>
      <c r="AO571" s="11"/>
      <c r="AP571" s="5"/>
      <c r="AQ571" s="5"/>
      <c r="AS571" s="5"/>
      <c r="AT571" s="5"/>
    </row>
    <row r="572" spans="3:46" ht="15.75" hidden="1" customHeight="1">
      <c r="C572" s="11"/>
      <c r="D572" s="101"/>
      <c r="E572" s="11"/>
      <c r="F572" s="11"/>
      <c r="G572" s="11"/>
      <c r="H572" s="102"/>
      <c r="I572" s="134"/>
      <c r="J572" s="11"/>
      <c r="K572" s="11"/>
      <c r="L572" s="11"/>
      <c r="P572" s="11"/>
      <c r="Q572" s="101"/>
      <c r="R572" s="11"/>
      <c r="S572" s="11"/>
      <c r="T572" s="11"/>
      <c r="U572" s="11"/>
      <c r="V572" s="11"/>
      <c r="W572" s="102"/>
      <c r="X572" s="11"/>
      <c r="Y572" s="11"/>
      <c r="Z572" s="11"/>
      <c r="AA572" s="11"/>
      <c r="AB572" s="11"/>
      <c r="AC572" s="11"/>
      <c r="AD572" s="11"/>
      <c r="AE572" s="11"/>
      <c r="AF572" s="11"/>
      <c r="AG572" s="11"/>
      <c r="AH572" s="11"/>
      <c r="AI572" s="11"/>
      <c r="AJ572" s="11"/>
      <c r="AK572" s="11"/>
      <c r="AL572" s="102"/>
      <c r="AM572" s="102"/>
      <c r="AN572" s="11"/>
      <c r="AO572" s="11"/>
      <c r="AP572" s="5"/>
      <c r="AQ572" s="5"/>
      <c r="AS572" s="5"/>
      <c r="AT572" s="5"/>
    </row>
    <row r="573" spans="3:46" ht="15.75" hidden="1" customHeight="1">
      <c r="C573" s="11"/>
      <c r="D573" s="101"/>
      <c r="E573" s="11"/>
      <c r="F573" s="11"/>
      <c r="G573" s="11"/>
      <c r="H573" s="102"/>
      <c r="I573" s="134"/>
      <c r="J573" s="11"/>
      <c r="K573" s="11"/>
      <c r="L573" s="11"/>
      <c r="P573" s="11"/>
      <c r="Q573" s="101"/>
      <c r="R573" s="11"/>
      <c r="S573" s="11"/>
      <c r="T573" s="11"/>
      <c r="U573" s="11"/>
      <c r="V573" s="11"/>
      <c r="W573" s="102"/>
      <c r="X573" s="11"/>
      <c r="Y573" s="11"/>
      <c r="Z573" s="11"/>
      <c r="AA573" s="11"/>
      <c r="AB573" s="11"/>
      <c r="AC573" s="11"/>
      <c r="AD573" s="11"/>
      <c r="AE573" s="11"/>
      <c r="AF573" s="11"/>
      <c r="AG573" s="11"/>
      <c r="AH573" s="11"/>
      <c r="AI573" s="11"/>
      <c r="AJ573" s="11"/>
      <c r="AK573" s="11"/>
      <c r="AL573" s="102"/>
      <c r="AM573" s="102"/>
      <c r="AN573" s="11"/>
      <c r="AO573" s="11"/>
      <c r="AP573" s="5"/>
      <c r="AQ573" s="5"/>
      <c r="AS573" s="5"/>
      <c r="AT573" s="5"/>
    </row>
    <row r="574" spans="3:46" ht="15.75" hidden="1" customHeight="1">
      <c r="C574" s="11"/>
      <c r="D574" s="101"/>
      <c r="E574" s="11"/>
      <c r="F574" s="11"/>
      <c r="G574" s="11"/>
      <c r="H574" s="102"/>
      <c r="I574" s="134"/>
      <c r="J574" s="11"/>
      <c r="K574" s="11"/>
      <c r="L574" s="11"/>
      <c r="P574" s="11"/>
      <c r="Q574" s="101"/>
      <c r="R574" s="11"/>
      <c r="S574" s="11"/>
      <c r="T574" s="11"/>
      <c r="U574" s="11"/>
      <c r="V574" s="11"/>
      <c r="W574" s="102"/>
      <c r="X574" s="11"/>
      <c r="Y574" s="11"/>
      <c r="Z574" s="11"/>
      <c r="AA574" s="11"/>
      <c r="AB574" s="11"/>
      <c r="AC574" s="11"/>
      <c r="AD574" s="11"/>
      <c r="AE574" s="11"/>
      <c r="AF574" s="11"/>
      <c r="AG574" s="11"/>
      <c r="AH574" s="11"/>
      <c r="AI574" s="11"/>
      <c r="AJ574" s="11"/>
      <c r="AK574" s="11"/>
      <c r="AL574" s="102"/>
      <c r="AM574" s="102"/>
      <c r="AN574" s="11"/>
      <c r="AO574" s="11"/>
      <c r="AP574" s="5"/>
      <c r="AQ574" s="5"/>
      <c r="AS574" s="5"/>
      <c r="AT574" s="5"/>
    </row>
    <row r="575" spans="3:46" ht="15.75" hidden="1" customHeight="1">
      <c r="C575" s="11"/>
      <c r="D575" s="101"/>
      <c r="E575" s="11"/>
      <c r="F575" s="11"/>
      <c r="G575" s="11"/>
      <c r="H575" s="102"/>
      <c r="I575" s="134"/>
      <c r="J575" s="11"/>
      <c r="K575" s="11"/>
      <c r="L575" s="11"/>
      <c r="P575" s="11"/>
      <c r="Q575" s="101"/>
      <c r="R575" s="11"/>
      <c r="S575" s="11"/>
      <c r="T575" s="11"/>
      <c r="U575" s="11"/>
      <c r="V575" s="11"/>
      <c r="W575" s="102"/>
      <c r="X575" s="11"/>
      <c r="Y575" s="11"/>
      <c r="Z575" s="11"/>
      <c r="AA575" s="11"/>
      <c r="AB575" s="11"/>
      <c r="AC575" s="11"/>
      <c r="AD575" s="11"/>
      <c r="AE575" s="11"/>
      <c r="AF575" s="11"/>
      <c r="AG575" s="11"/>
      <c r="AH575" s="11"/>
      <c r="AI575" s="11"/>
      <c r="AJ575" s="11"/>
      <c r="AK575" s="11"/>
      <c r="AL575" s="102"/>
      <c r="AM575" s="102"/>
      <c r="AN575" s="11"/>
      <c r="AO575" s="11"/>
      <c r="AP575" s="5"/>
      <c r="AQ575" s="5"/>
      <c r="AS575" s="5"/>
      <c r="AT575" s="5"/>
    </row>
    <row r="576" spans="3:46" ht="15.75" hidden="1" customHeight="1">
      <c r="C576" s="11"/>
      <c r="D576" s="101"/>
      <c r="E576" s="11"/>
      <c r="F576" s="11"/>
      <c r="G576" s="11"/>
      <c r="H576" s="102"/>
      <c r="I576" s="134"/>
      <c r="J576" s="11"/>
      <c r="K576" s="11"/>
      <c r="L576" s="11"/>
      <c r="P576" s="11"/>
      <c r="Q576" s="101"/>
      <c r="R576" s="11"/>
      <c r="S576" s="11"/>
      <c r="T576" s="11"/>
      <c r="U576" s="11"/>
      <c r="V576" s="11"/>
      <c r="W576" s="102"/>
      <c r="X576" s="11"/>
      <c r="Y576" s="11"/>
      <c r="Z576" s="11"/>
      <c r="AA576" s="11"/>
      <c r="AB576" s="11"/>
      <c r="AC576" s="11"/>
      <c r="AD576" s="11"/>
      <c r="AE576" s="11"/>
      <c r="AF576" s="11"/>
      <c r="AG576" s="11"/>
      <c r="AH576" s="11"/>
      <c r="AI576" s="11"/>
      <c r="AJ576" s="11"/>
      <c r="AK576" s="11"/>
      <c r="AL576" s="102"/>
      <c r="AM576" s="102"/>
      <c r="AN576" s="11"/>
      <c r="AO576" s="11"/>
      <c r="AP576" s="5"/>
      <c r="AQ576" s="5"/>
      <c r="AS576" s="5"/>
      <c r="AT576" s="5"/>
    </row>
    <row r="577" spans="3:46" ht="15.75" hidden="1" customHeight="1">
      <c r="C577" s="11"/>
      <c r="D577" s="101"/>
      <c r="E577" s="11"/>
      <c r="F577" s="11"/>
      <c r="G577" s="11"/>
      <c r="H577" s="102"/>
      <c r="I577" s="134"/>
      <c r="J577" s="11"/>
      <c r="K577" s="11"/>
      <c r="L577" s="11"/>
      <c r="P577" s="11"/>
      <c r="Q577" s="101"/>
      <c r="R577" s="11"/>
      <c r="S577" s="11"/>
      <c r="T577" s="11"/>
      <c r="U577" s="11"/>
      <c r="V577" s="11"/>
      <c r="W577" s="102"/>
      <c r="X577" s="11"/>
      <c r="Y577" s="11"/>
      <c r="Z577" s="11"/>
      <c r="AA577" s="11"/>
      <c r="AB577" s="11"/>
      <c r="AC577" s="11"/>
      <c r="AD577" s="11"/>
      <c r="AE577" s="11"/>
      <c r="AF577" s="11"/>
      <c r="AG577" s="11"/>
      <c r="AH577" s="11"/>
      <c r="AI577" s="11"/>
      <c r="AJ577" s="11"/>
      <c r="AK577" s="11"/>
      <c r="AL577" s="102"/>
      <c r="AM577" s="102"/>
      <c r="AN577" s="11"/>
      <c r="AO577" s="11"/>
      <c r="AP577" s="5"/>
      <c r="AQ577" s="5"/>
      <c r="AS577" s="5"/>
      <c r="AT577" s="5"/>
    </row>
    <row r="578" spans="3:46" ht="15.75" hidden="1" customHeight="1">
      <c r="C578" s="11"/>
      <c r="D578" s="101"/>
      <c r="E578" s="11"/>
      <c r="F578" s="11"/>
      <c r="G578" s="11"/>
      <c r="H578" s="102"/>
      <c r="I578" s="134"/>
      <c r="J578" s="11"/>
      <c r="K578" s="11"/>
      <c r="L578" s="11"/>
      <c r="P578" s="11"/>
      <c r="Q578" s="101"/>
      <c r="R578" s="11"/>
      <c r="S578" s="11"/>
      <c r="T578" s="11"/>
      <c r="U578" s="11"/>
      <c r="V578" s="11"/>
      <c r="W578" s="102"/>
      <c r="X578" s="11"/>
      <c r="Y578" s="11"/>
      <c r="Z578" s="11"/>
      <c r="AA578" s="11"/>
      <c r="AB578" s="11"/>
      <c r="AC578" s="11"/>
      <c r="AD578" s="11"/>
      <c r="AE578" s="11"/>
      <c r="AF578" s="11"/>
      <c r="AG578" s="11"/>
      <c r="AH578" s="11"/>
      <c r="AI578" s="11"/>
      <c r="AJ578" s="11"/>
      <c r="AK578" s="11"/>
      <c r="AL578" s="102"/>
      <c r="AM578" s="102"/>
      <c r="AN578" s="11"/>
      <c r="AO578" s="11"/>
      <c r="AP578" s="5"/>
      <c r="AQ578" s="5"/>
      <c r="AS578" s="5"/>
      <c r="AT578" s="5"/>
    </row>
    <row r="579" spans="3:46" ht="15.75" hidden="1" customHeight="1">
      <c r="C579" s="11"/>
      <c r="D579" s="101"/>
      <c r="E579" s="11"/>
      <c r="F579" s="11"/>
      <c r="G579" s="11"/>
      <c r="H579" s="102"/>
      <c r="I579" s="134"/>
      <c r="J579" s="11"/>
      <c r="K579" s="11"/>
      <c r="L579" s="11"/>
      <c r="P579" s="11"/>
      <c r="Q579" s="101"/>
      <c r="R579" s="11"/>
      <c r="S579" s="11"/>
      <c r="T579" s="11"/>
      <c r="U579" s="11"/>
      <c r="V579" s="11"/>
      <c r="W579" s="102"/>
      <c r="X579" s="11"/>
      <c r="Y579" s="11"/>
      <c r="Z579" s="11"/>
      <c r="AA579" s="11"/>
      <c r="AB579" s="11"/>
      <c r="AC579" s="11"/>
      <c r="AD579" s="11"/>
      <c r="AE579" s="11"/>
      <c r="AF579" s="11"/>
      <c r="AG579" s="11"/>
      <c r="AH579" s="11"/>
      <c r="AI579" s="11"/>
      <c r="AJ579" s="11"/>
      <c r="AK579" s="11"/>
      <c r="AL579" s="102"/>
      <c r="AM579" s="102"/>
      <c r="AN579" s="11"/>
      <c r="AO579" s="11"/>
      <c r="AP579" s="5"/>
      <c r="AQ579" s="5"/>
      <c r="AS579" s="5"/>
      <c r="AT579" s="5"/>
    </row>
    <row r="580" spans="3:46" ht="15.75" hidden="1" customHeight="1">
      <c r="C580" s="11"/>
      <c r="D580" s="101"/>
      <c r="E580" s="11"/>
      <c r="F580" s="11"/>
      <c r="G580" s="11"/>
      <c r="H580" s="102"/>
      <c r="I580" s="134"/>
      <c r="J580" s="11"/>
      <c r="K580" s="11"/>
      <c r="L580" s="11"/>
      <c r="P580" s="11"/>
      <c r="Q580" s="101"/>
      <c r="R580" s="11"/>
      <c r="S580" s="11"/>
      <c r="T580" s="11"/>
      <c r="U580" s="11"/>
      <c r="V580" s="11"/>
      <c r="W580" s="102"/>
      <c r="X580" s="11"/>
      <c r="Y580" s="11"/>
      <c r="Z580" s="11"/>
      <c r="AA580" s="11"/>
      <c r="AB580" s="11"/>
      <c r="AC580" s="11"/>
      <c r="AD580" s="11"/>
      <c r="AE580" s="11"/>
      <c r="AF580" s="11"/>
      <c r="AG580" s="11"/>
      <c r="AH580" s="11"/>
      <c r="AI580" s="11"/>
      <c r="AJ580" s="11"/>
      <c r="AK580" s="11"/>
      <c r="AL580" s="102"/>
      <c r="AM580" s="102"/>
      <c r="AN580" s="11"/>
      <c r="AO580" s="11"/>
      <c r="AP580" s="5"/>
      <c r="AQ580" s="5"/>
      <c r="AS580" s="5"/>
      <c r="AT580" s="5"/>
    </row>
    <row r="581" spans="3:46" ht="15.75" hidden="1" customHeight="1">
      <c r="C581" s="11"/>
      <c r="D581" s="101"/>
      <c r="E581" s="11"/>
      <c r="F581" s="11"/>
      <c r="G581" s="11"/>
      <c r="H581" s="102"/>
      <c r="I581" s="134"/>
      <c r="J581" s="11"/>
      <c r="K581" s="11"/>
      <c r="L581" s="11"/>
      <c r="P581" s="11"/>
      <c r="Q581" s="101"/>
      <c r="R581" s="11"/>
      <c r="S581" s="11"/>
      <c r="T581" s="11"/>
      <c r="U581" s="11"/>
      <c r="V581" s="11"/>
      <c r="W581" s="102"/>
      <c r="X581" s="11"/>
      <c r="Y581" s="11"/>
      <c r="Z581" s="11"/>
      <c r="AA581" s="11"/>
      <c r="AB581" s="11"/>
      <c r="AC581" s="11"/>
      <c r="AD581" s="11"/>
      <c r="AE581" s="11"/>
      <c r="AF581" s="11"/>
      <c r="AG581" s="11"/>
      <c r="AH581" s="11"/>
      <c r="AI581" s="11"/>
      <c r="AJ581" s="11"/>
      <c r="AK581" s="11"/>
      <c r="AL581" s="102"/>
      <c r="AM581" s="102"/>
      <c r="AN581" s="11"/>
      <c r="AO581" s="11"/>
      <c r="AP581" s="5"/>
      <c r="AQ581" s="5"/>
      <c r="AS581" s="5"/>
      <c r="AT581" s="5"/>
    </row>
    <row r="582" spans="3:46" ht="15.75" hidden="1" customHeight="1">
      <c r="C582" s="11"/>
      <c r="D582" s="101"/>
      <c r="E582" s="11"/>
      <c r="F582" s="11"/>
      <c r="G582" s="11"/>
      <c r="H582" s="102"/>
      <c r="I582" s="134"/>
      <c r="J582" s="11"/>
      <c r="K582" s="11"/>
      <c r="L582" s="11"/>
      <c r="P582" s="11"/>
      <c r="Q582" s="101"/>
      <c r="R582" s="11"/>
      <c r="S582" s="11"/>
      <c r="T582" s="11"/>
      <c r="U582" s="11"/>
      <c r="V582" s="11"/>
      <c r="W582" s="102"/>
      <c r="X582" s="11"/>
      <c r="Y582" s="11"/>
      <c r="Z582" s="11"/>
      <c r="AA582" s="11"/>
      <c r="AB582" s="11"/>
      <c r="AC582" s="11"/>
      <c r="AD582" s="11"/>
      <c r="AE582" s="11"/>
      <c r="AF582" s="11"/>
      <c r="AG582" s="11"/>
      <c r="AH582" s="11"/>
      <c r="AI582" s="11"/>
      <c r="AJ582" s="11"/>
      <c r="AK582" s="11"/>
      <c r="AL582" s="102"/>
      <c r="AM582" s="102"/>
      <c r="AN582" s="11"/>
      <c r="AO582" s="11"/>
      <c r="AP582" s="5"/>
      <c r="AQ582" s="5"/>
      <c r="AS582" s="5"/>
      <c r="AT582" s="5"/>
    </row>
    <row r="583" spans="3:46" ht="15.75" hidden="1" customHeight="1">
      <c r="C583" s="11"/>
      <c r="D583" s="101"/>
      <c r="E583" s="11"/>
      <c r="F583" s="11"/>
      <c r="G583" s="11"/>
      <c r="H583" s="102"/>
      <c r="I583" s="134"/>
      <c r="J583" s="11"/>
      <c r="K583" s="11"/>
      <c r="L583" s="11"/>
      <c r="P583" s="11"/>
      <c r="Q583" s="101"/>
      <c r="R583" s="11"/>
      <c r="S583" s="11"/>
      <c r="T583" s="11"/>
      <c r="U583" s="11"/>
      <c r="V583" s="11"/>
      <c r="W583" s="102"/>
      <c r="X583" s="11"/>
      <c r="Y583" s="11"/>
      <c r="Z583" s="11"/>
      <c r="AA583" s="11"/>
      <c r="AB583" s="11"/>
      <c r="AC583" s="11"/>
      <c r="AD583" s="11"/>
      <c r="AE583" s="11"/>
      <c r="AF583" s="11"/>
      <c r="AG583" s="11"/>
      <c r="AH583" s="11"/>
      <c r="AI583" s="11"/>
      <c r="AJ583" s="11"/>
      <c r="AK583" s="11"/>
      <c r="AL583" s="102"/>
      <c r="AM583" s="102"/>
      <c r="AN583" s="11"/>
      <c r="AO583" s="11"/>
      <c r="AP583" s="5"/>
      <c r="AQ583" s="5"/>
      <c r="AS583" s="5"/>
      <c r="AT583" s="5"/>
    </row>
    <row r="584" spans="3:46" ht="15.75" hidden="1" customHeight="1">
      <c r="C584" s="11"/>
      <c r="D584" s="101"/>
      <c r="E584" s="11"/>
      <c r="F584" s="11"/>
      <c r="G584" s="11"/>
      <c r="H584" s="102"/>
      <c r="I584" s="134"/>
      <c r="J584" s="11"/>
      <c r="K584" s="11"/>
      <c r="L584" s="11"/>
      <c r="P584" s="11"/>
      <c r="Q584" s="101"/>
      <c r="R584" s="11"/>
      <c r="S584" s="11"/>
      <c r="T584" s="11"/>
      <c r="U584" s="11"/>
      <c r="V584" s="11"/>
      <c r="W584" s="102"/>
      <c r="X584" s="11"/>
      <c r="Y584" s="11"/>
      <c r="Z584" s="11"/>
      <c r="AA584" s="11"/>
      <c r="AB584" s="11"/>
      <c r="AC584" s="11"/>
      <c r="AD584" s="11"/>
      <c r="AE584" s="11"/>
      <c r="AF584" s="11"/>
      <c r="AG584" s="11"/>
      <c r="AH584" s="11"/>
      <c r="AI584" s="11"/>
      <c r="AJ584" s="11"/>
      <c r="AK584" s="11"/>
      <c r="AL584" s="102"/>
      <c r="AM584" s="102"/>
      <c r="AN584" s="11"/>
      <c r="AO584" s="11"/>
      <c r="AP584" s="5"/>
      <c r="AQ584" s="5"/>
      <c r="AS584" s="5"/>
      <c r="AT584" s="5"/>
    </row>
    <row r="585" spans="3:46" ht="15.75" hidden="1" customHeight="1">
      <c r="C585" s="11"/>
      <c r="D585" s="101"/>
      <c r="E585" s="11"/>
      <c r="F585" s="11"/>
      <c r="G585" s="11"/>
      <c r="H585" s="102"/>
      <c r="I585" s="134"/>
      <c r="J585" s="11"/>
      <c r="K585" s="11"/>
      <c r="L585" s="11"/>
      <c r="P585" s="11"/>
      <c r="Q585" s="101"/>
      <c r="R585" s="11"/>
      <c r="S585" s="11"/>
      <c r="T585" s="11"/>
      <c r="U585" s="11"/>
      <c r="V585" s="11"/>
      <c r="W585" s="102"/>
      <c r="X585" s="11"/>
      <c r="Y585" s="11"/>
      <c r="Z585" s="11"/>
      <c r="AA585" s="11"/>
      <c r="AB585" s="11"/>
      <c r="AC585" s="11"/>
      <c r="AD585" s="11"/>
      <c r="AE585" s="11"/>
      <c r="AF585" s="11"/>
      <c r="AG585" s="11"/>
      <c r="AH585" s="11"/>
      <c r="AI585" s="11"/>
      <c r="AJ585" s="11"/>
      <c r="AK585" s="11"/>
      <c r="AL585" s="102"/>
      <c r="AM585" s="102"/>
      <c r="AN585" s="11"/>
      <c r="AO585" s="11"/>
      <c r="AP585" s="5"/>
      <c r="AQ585" s="5"/>
      <c r="AS585" s="5"/>
      <c r="AT585" s="5"/>
    </row>
    <row r="586" spans="3:46" ht="15.75" hidden="1" customHeight="1">
      <c r="C586" s="11"/>
      <c r="D586" s="101"/>
      <c r="E586" s="11"/>
      <c r="F586" s="11"/>
      <c r="G586" s="11"/>
      <c r="H586" s="102"/>
      <c r="I586" s="134"/>
      <c r="J586" s="11"/>
      <c r="K586" s="11"/>
      <c r="L586" s="11"/>
      <c r="P586" s="11"/>
      <c r="Q586" s="101"/>
      <c r="R586" s="11"/>
      <c r="S586" s="11"/>
      <c r="T586" s="11"/>
      <c r="U586" s="11"/>
      <c r="V586" s="11"/>
      <c r="W586" s="102"/>
      <c r="X586" s="11"/>
      <c r="Y586" s="11"/>
      <c r="Z586" s="11"/>
      <c r="AA586" s="11"/>
      <c r="AB586" s="11"/>
      <c r="AC586" s="11"/>
      <c r="AD586" s="11"/>
      <c r="AE586" s="11"/>
      <c r="AF586" s="11"/>
      <c r="AG586" s="11"/>
      <c r="AH586" s="11"/>
      <c r="AI586" s="11"/>
      <c r="AJ586" s="11"/>
      <c r="AK586" s="11"/>
      <c r="AL586" s="102"/>
      <c r="AM586" s="102"/>
      <c r="AN586" s="11"/>
      <c r="AO586" s="11"/>
      <c r="AP586" s="5"/>
      <c r="AQ586" s="5"/>
      <c r="AS586" s="5"/>
      <c r="AT586" s="5"/>
    </row>
    <row r="587" spans="3:46" ht="15.75" hidden="1" customHeight="1">
      <c r="C587" s="11"/>
      <c r="D587" s="101"/>
      <c r="E587" s="11"/>
      <c r="F587" s="11"/>
      <c r="G587" s="11"/>
      <c r="H587" s="102"/>
      <c r="I587" s="134"/>
      <c r="J587" s="11"/>
      <c r="K587" s="11"/>
      <c r="L587" s="11"/>
      <c r="P587" s="11"/>
      <c r="Q587" s="101"/>
      <c r="R587" s="11"/>
      <c r="S587" s="11"/>
      <c r="T587" s="11"/>
      <c r="U587" s="11"/>
      <c r="V587" s="11"/>
      <c r="W587" s="102"/>
      <c r="X587" s="11"/>
      <c r="Y587" s="11"/>
      <c r="Z587" s="11"/>
      <c r="AA587" s="11"/>
      <c r="AB587" s="11"/>
      <c r="AC587" s="11"/>
      <c r="AD587" s="11"/>
      <c r="AE587" s="11"/>
      <c r="AF587" s="11"/>
      <c r="AG587" s="11"/>
      <c r="AH587" s="11"/>
      <c r="AI587" s="11"/>
      <c r="AJ587" s="11"/>
      <c r="AK587" s="11"/>
      <c r="AL587" s="102"/>
      <c r="AM587" s="102"/>
      <c r="AN587" s="11"/>
      <c r="AO587" s="11"/>
      <c r="AP587" s="5"/>
      <c r="AQ587" s="5"/>
      <c r="AS587" s="5"/>
      <c r="AT587" s="5"/>
    </row>
    <row r="588" spans="3:46" ht="15.75" hidden="1" customHeight="1">
      <c r="C588" s="11"/>
      <c r="D588" s="101"/>
      <c r="E588" s="11"/>
      <c r="F588" s="11"/>
      <c r="G588" s="11"/>
      <c r="H588" s="102"/>
      <c r="I588" s="134"/>
      <c r="J588" s="11"/>
      <c r="K588" s="11"/>
      <c r="L588" s="11"/>
      <c r="P588" s="11"/>
      <c r="Q588" s="101"/>
      <c r="R588" s="11"/>
      <c r="S588" s="11"/>
      <c r="T588" s="11"/>
      <c r="U588" s="11"/>
      <c r="V588" s="11"/>
      <c r="W588" s="102"/>
      <c r="X588" s="11"/>
      <c r="Y588" s="11"/>
      <c r="Z588" s="11"/>
      <c r="AA588" s="11"/>
      <c r="AB588" s="11"/>
      <c r="AC588" s="11"/>
      <c r="AD588" s="11"/>
      <c r="AE588" s="11"/>
      <c r="AF588" s="11"/>
      <c r="AG588" s="11"/>
      <c r="AH588" s="11"/>
      <c r="AI588" s="11"/>
      <c r="AJ588" s="11"/>
      <c r="AK588" s="11"/>
      <c r="AL588" s="102"/>
      <c r="AM588" s="102"/>
      <c r="AN588" s="11"/>
      <c r="AO588" s="11"/>
      <c r="AP588" s="5"/>
      <c r="AQ588" s="5"/>
      <c r="AS588" s="5"/>
      <c r="AT588" s="5"/>
    </row>
    <row r="589" spans="3:46" ht="15.75" hidden="1" customHeight="1">
      <c r="C589" s="11"/>
      <c r="D589" s="101"/>
      <c r="E589" s="11"/>
      <c r="F589" s="11"/>
      <c r="G589" s="11"/>
      <c r="H589" s="102"/>
      <c r="I589" s="134"/>
      <c r="J589" s="11"/>
      <c r="K589" s="11"/>
      <c r="L589" s="11"/>
      <c r="P589" s="11"/>
      <c r="Q589" s="101"/>
      <c r="R589" s="11"/>
      <c r="S589" s="11"/>
      <c r="T589" s="11"/>
      <c r="U589" s="11"/>
      <c r="V589" s="11"/>
      <c r="W589" s="102"/>
      <c r="X589" s="11"/>
      <c r="Y589" s="11"/>
      <c r="Z589" s="11"/>
      <c r="AA589" s="11"/>
      <c r="AB589" s="11"/>
      <c r="AC589" s="11"/>
      <c r="AD589" s="11"/>
      <c r="AE589" s="11"/>
      <c r="AF589" s="11"/>
      <c r="AG589" s="11"/>
      <c r="AH589" s="11"/>
      <c r="AI589" s="11"/>
      <c r="AJ589" s="11"/>
      <c r="AK589" s="11"/>
      <c r="AL589" s="102"/>
      <c r="AM589" s="102"/>
      <c r="AN589" s="11"/>
      <c r="AO589" s="11"/>
      <c r="AP589" s="5"/>
      <c r="AQ589" s="5"/>
      <c r="AS589" s="5"/>
      <c r="AT589" s="5"/>
    </row>
    <row r="590" spans="3:46" ht="15.75" hidden="1" customHeight="1">
      <c r="C590" s="11"/>
      <c r="D590" s="101"/>
      <c r="E590" s="11"/>
      <c r="F590" s="11"/>
      <c r="G590" s="11"/>
      <c r="H590" s="102"/>
      <c r="I590" s="134"/>
      <c r="J590" s="11"/>
      <c r="K590" s="11"/>
      <c r="L590" s="11"/>
      <c r="P590" s="11"/>
      <c r="Q590" s="101"/>
      <c r="R590" s="11"/>
      <c r="S590" s="11"/>
      <c r="T590" s="11"/>
      <c r="U590" s="11"/>
      <c r="V590" s="11"/>
      <c r="W590" s="102"/>
      <c r="X590" s="11"/>
      <c r="Y590" s="11"/>
      <c r="Z590" s="11"/>
      <c r="AA590" s="11"/>
      <c r="AB590" s="11"/>
      <c r="AC590" s="11"/>
      <c r="AD590" s="11"/>
      <c r="AE590" s="11"/>
      <c r="AF590" s="11"/>
      <c r="AG590" s="11"/>
      <c r="AH590" s="11"/>
      <c r="AI590" s="11"/>
      <c r="AJ590" s="11"/>
      <c r="AK590" s="11"/>
      <c r="AL590" s="102"/>
      <c r="AM590" s="102"/>
      <c r="AN590" s="11"/>
      <c r="AO590" s="11"/>
      <c r="AP590" s="5"/>
      <c r="AQ590" s="5"/>
      <c r="AS590" s="5"/>
      <c r="AT590" s="5"/>
    </row>
    <row r="591" spans="3:46" ht="15.75" hidden="1" customHeight="1">
      <c r="C591" s="11"/>
      <c r="D591" s="101"/>
      <c r="E591" s="11"/>
      <c r="F591" s="11"/>
      <c r="G591" s="11"/>
      <c r="H591" s="102"/>
      <c r="I591" s="134"/>
      <c r="J591" s="11"/>
      <c r="K591" s="11"/>
      <c r="L591" s="11"/>
      <c r="P591" s="11"/>
      <c r="Q591" s="101"/>
      <c r="R591" s="11"/>
      <c r="S591" s="11"/>
      <c r="T591" s="11"/>
      <c r="U591" s="11"/>
      <c r="V591" s="11"/>
      <c r="W591" s="102"/>
      <c r="X591" s="11"/>
      <c r="Y591" s="11"/>
      <c r="Z591" s="11"/>
      <c r="AA591" s="11"/>
      <c r="AB591" s="11"/>
      <c r="AC591" s="11"/>
      <c r="AD591" s="11"/>
      <c r="AE591" s="11"/>
      <c r="AF591" s="11"/>
      <c r="AG591" s="11"/>
      <c r="AH591" s="11"/>
      <c r="AI591" s="11"/>
      <c r="AJ591" s="11"/>
      <c r="AK591" s="11"/>
      <c r="AL591" s="102"/>
      <c r="AM591" s="102"/>
      <c r="AN591" s="11"/>
      <c r="AO591" s="11"/>
      <c r="AP591" s="5"/>
      <c r="AQ591" s="5"/>
      <c r="AS591" s="5"/>
      <c r="AT591" s="5"/>
    </row>
    <row r="592" spans="3:46" ht="15.75" hidden="1" customHeight="1">
      <c r="C592" s="11"/>
      <c r="D592" s="101"/>
      <c r="E592" s="11"/>
      <c r="F592" s="11"/>
      <c r="G592" s="11"/>
      <c r="H592" s="102"/>
      <c r="I592" s="134"/>
      <c r="J592" s="11"/>
      <c r="K592" s="11"/>
      <c r="L592" s="11"/>
      <c r="P592" s="11"/>
      <c r="Q592" s="101"/>
      <c r="R592" s="11"/>
      <c r="S592" s="11"/>
      <c r="T592" s="11"/>
      <c r="U592" s="11"/>
      <c r="V592" s="11"/>
      <c r="W592" s="102"/>
      <c r="X592" s="11"/>
      <c r="Y592" s="11"/>
      <c r="Z592" s="11"/>
      <c r="AA592" s="11"/>
      <c r="AB592" s="11"/>
      <c r="AC592" s="11"/>
      <c r="AD592" s="11"/>
      <c r="AE592" s="11"/>
      <c r="AF592" s="11"/>
      <c r="AG592" s="11"/>
      <c r="AH592" s="11"/>
      <c r="AI592" s="11"/>
      <c r="AJ592" s="11"/>
      <c r="AK592" s="11"/>
      <c r="AL592" s="102"/>
      <c r="AM592" s="102"/>
      <c r="AN592" s="11"/>
      <c r="AO592" s="11"/>
      <c r="AP592" s="5"/>
      <c r="AQ592" s="5"/>
      <c r="AS592" s="5"/>
      <c r="AT592" s="5"/>
    </row>
    <row r="593" spans="3:46" ht="15.75" hidden="1" customHeight="1">
      <c r="C593" s="11"/>
      <c r="D593" s="101"/>
      <c r="E593" s="11"/>
      <c r="F593" s="11"/>
      <c r="G593" s="11"/>
      <c r="H593" s="102"/>
      <c r="I593" s="134"/>
      <c r="J593" s="11"/>
      <c r="K593" s="11"/>
      <c r="L593" s="11"/>
      <c r="P593" s="11"/>
      <c r="Q593" s="101"/>
      <c r="R593" s="11"/>
      <c r="S593" s="11"/>
      <c r="T593" s="11"/>
      <c r="U593" s="11"/>
      <c r="V593" s="11"/>
      <c r="W593" s="102"/>
      <c r="X593" s="11"/>
      <c r="Y593" s="11"/>
      <c r="Z593" s="11"/>
      <c r="AA593" s="11"/>
      <c r="AB593" s="11"/>
      <c r="AC593" s="11"/>
      <c r="AD593" s="11"/>
      <c r="AE593" s="11"/>
      <c r="AF593" s="11"/>
      <c r="AG593" s="11"/>
      <c r="AH593" s="11"/>
      <c r="AI593" s="11"/>
      <c r="AJ593" s="11"/>
      <c r="AK593" s="11"/>
      <c r="AL593" s="102"/>
      <c r="AM593" s="102"/>
      <c r="AN593" s="11"/>
      <c r="AO593" s="11"/>
      <c r="AP593" s="5"/>
      <c r="AQ593" s="5"/>
      <c r="AS593" s="5"/>
      <c r="AT593" s="5"/>
    </row>
    <row r="594" spans="3:46" ht="15.75" hidden="1" customHeight="1">
      <c r="C594" s="11"/>
      <c r="D594" s="101"/>
      <c r="E594" s="11"/>
      <c r="F594" s="11"/>
      <c r="G594" s="11"/>
      <c r="H594" s="102"/>
      <c r="I594" s="134"/>
      <c r="J594" s="11"/>
      <c r="K594" s="11"/>
      <c r="L594" s="11"/>
      <c r="P594" s="11"/>
      <c r="Q594" s="101"/>
      <c r="R594" s="11"/>
      <c r="S594" s="11"/>
      <c r="T594" s="11"/>
      <c r="U594" s="11"/>
      <c r="V594" s="11"/>
      <c r="W594" s="102"/>
      <c r="X594" s="11"/>
      <c r="Y594" s="11"/>
      <c r="Z594" s="11"/>
      <c r="AA594" s="11"/>
      <c r="AB594" s="11"/>
      <c r="AC594" s="11"/>
      <c r="AD594" s="11"/>
      <c r="AE594" s="11"/>
      <c r="AF594" s="11"/>
      <c r="AG594" s="11"/>
      <c r="AH594" s="11"/>
      <c r="AI594" s="11"/>
      <c r="AJ594" s="11"/>
      <c r="AK594" s="11"/>
      <c r="AL594" s="102"/>
      <c r="AM594" s="102"/>
      <c r="AN594" s="11"/>
      <c r="AO594" s="11"/>
      <c r="AP594" s="5"/>
      <c r="AQ594" s="5"/>
      <c r="AS594" s="5"/>
      <c r="AT594" s="5"/>
    </row>
    <row r="595" spans="3:46" ht="15.75" hidden="1" customHeight="1">
      <c r="C595" s="11"/>
      <c r="D595" s="101"/>
      <c r="E595" s="11"/>
      <c r="F595" s="11"/>
      <c r="G595" s="11"/>
      <c r="H595" s="102"/>
      <c r="I595" s="134"/>
      <c r="J595" s="11"/>
      <c r="K595" s="11"/>
      <c r="L595" s="11"/>
      <c r="P595" s="11"/>
      <c r="Q595" s="101"/>
      <c r="R595" s="11"/>
      <c r="S595" s="11"/>
      <c r="T595" s="11"/>
      <c r="U595" s="11"/>
      <c r="V595" s="11"/>
      <c r="W595" s="102"/>
      <c r="X595" s="11"/>
      <c r="Y595" s="11"/>
      <c r="Z595" s="11"/>
      <c r="AA595" s="11"/>
      <c r="AB595" s="11"/>
      <c r="AC595" s="11"/>
      <c r="AD595" s="11"/>
      <c r="AE595" s="11"/>
      <c r="AF595" s="11"/>
      <c r="AG595" s="11"/>
      <c r="AH595" s="11"/>
      <c r="AI595" s="11"/>
      <c r="AJ595" s="11"/>
      <c r="AK595" s="11"/>
      <c r="AL595" s="102"/>
      <c r="AM595" s="102"/>
      <c r="AN595" s="11"/>
      <c r="AO595" s="11"/>
      <c r="AP595" s="5"/>
      <c r="AQ595" s="5"/>
      <c r="AS595" s="5"/>
      <c r="AT595" s="5"/>
    </row>
    <row r="596" spans="3:46" ht="15.75" hidden="1" customHeight="1">
      <c r="C596" s="11"/>
      <c r="D596" s="101"/>
      <c r="E596" s="11"/>
      <c r="F596" s="11"/>
      <c r="G596" s="11"/>
      <c r="H596" s="102"/>
      <c r="I596" s="134"/>
      <c r="J596" s="11"/>
      <c r="K596" s="11"/>
      <c r="L596" s="11"/>
      <c r="P596" s="11"/>
      <c r="Q596" s="101"/>
      <c r="R596" s="11"/>
      <c r="S596" s="11"/>
      <c r="T596" s="11"/>
      <c r="U596" s="11"/>
      <c r="V596" s="11"/>
      <c r="W596" s="102"/>
      <c r="X596" s="11"/>
      <c r="Y596" s="11"/>
      <c r="Z596" s="11"/>
      <c r="AA596" s="11"/>
      <c r="AB596" s="11"/>
      <c r="AC596" s="11"/>
      <c r="AD596" s="11"/>
      <c r="AE596" s="11"/>
      <c r="AF596" s="11"/>
      <c r="AG596" s="11"/>
      <c r="AH596" s="11"/>
      <c r="AI596" s="11"/>
      <c r="AJ596" s="11"/>
      <c r="AK596" s="11"/>
      <c r="AL596" s="102"/>
      <c r="AM596" s="102"/>
      <c r="AN596" s="11"/>
      <c r="AO596" s="11"/>
      <c r="AP596" s="5"/>
      <c r="AQ596" s="5"/>
      <c r="AS596" s="5"/>
      <c r="AT596" s="5"/>
    </row>
    <row r="597" spans="3:46" ht="15.75" hidden="1" customHeight="1">
      <c r="C597" s="11"/>
      <c r="D597" s="101"/>
      <c r="E597" s="11"/>
      <c r="F597" s="11"/>
      <c r="G597" s="11"/>
      <c r="H597" s="102"/>
      <c r="I597" s="134"/>
      <c r="J597" s="11"/>
      <c r="K597" s="11"/>
      <c r="L597" s="11"/>
      <c r="P597" s="11"/>
      <c r="Q597" s="101"/>
      <c r="R597" s="11"/>
      <c r="S597" s="11"/>
      <c r="T597" s="11"/>
      <c r="U597" s="11"/>
      <c r="V597" s="11"/>
      <c r="W597" s="102"/>
      <c r="X597" s="11"/>
      <c r="Y597" s="11"/>
      <c r="Z597" s="11"/>
      <c r="AA597" s="11"/>
      <c r="AB597" s="11"/>
      <c r="AC597" s="11"/>
      <c r="AD597" s="11"/>
      <c r="AE597" s="11"/>
      <c r="AF597" s="11"/>
      <c r="AG597" s="11"/>
      <c r="AH597" s="11"/>
      <c r="AI597" s="11"/>
      <c r="AJ597" s="11"/>
      <c r="AK597" s="11"/>
      <c r="AL597" s="102"/>
      <c r="AM597" s="102"/>
      <c r="AN597" s="11"/>
      <c r="AO597" s="11"/>
      <c r="AP597" s="5"/>
      <c r="AQ597" s="5"/>
      <c r="AS597" s="5"/>
      <c r="AT597" s="5"/>
    </row>
    <row r="598" spans="3:46" ht="15.75" hidden="1" customHeight="1">
      <c r="C598" s="11"/>
      <c r="D598" s="101"/>
      <c r="E598" s="11"/>
      <c r="F598" s="11"/>
      <c r="G598" s="11"/>
      <c r="H598" s="102"/>
      <c r="I598" s="134"/>
      <c r="J598" s="11"/>
      <c r="K598" s="11"/>
      <c r="L598" s="11"/>
      <c r="P598" s="11"/>
      <c r="Q598" s="101"/>
      <c r="R598" s="11"/>
      <c r="S598" s="11"/>
      <c r="T598" s="11"/>
      <c r="U598" s="11"/>
      <c r="V598" s="11"/>
      <c r="W598" s="102"/>
      <c r="X598" s="11"/>
      <c r="Y598" s="11"/>
      <c r="Z598" s="11"/>
      <c r="AA598" s="11"/>
      <c r="AB598" s="11"/>
      <c r="AC598" s="11"/>
      <c r="AD598" s="11"/>
      <c r="AE598" s="11"/>
      <c r="AF598" s="11"/>
      <c r="AG598" s="11"/>
      <c r="AH598" s="11"/>
      <c r="AI598" s="11"/>
      <c r="AJ598" s="11"/>
      <c r="AK598" s="11"/>
      <c r="AL598" s="102"/>
      <c r="AM598" s="102"/>
      <c r="AN598" s="11"/>
      <c r="AO598" s="11"/>
      <c r="AP598" s="5"/>
      <c r="AQ598" s="5"/>
      <c r="AS598" s="5"/>
      <c r="AT598" s="5"/>
    </row>
    <row r="599" spans="3:46" ht="15.75" hidden="1" customHeight="1">
      <c r="C599" s="11"/>
      <c r="D599" s="101"/>
      <c r="E599" s="11"/>
      <c r="F599" s="11"/>
      <c r="G599" s="11"/>
      <c r="H599" s="102"/>
      <c r="I599" s="134"/>
      <c r="J599" s="11"/>
      <c r="K599" s="11"/>
      <c r="L599" s="11"/>
      <c r="P599" s="11"/>
      <c r="Q599" s="101"/>
      <c r="R599" s="11"/>
      <c r="S599" s="11"/>
      <c r="T599" s="11"/>
      <c r="U599" s="11"/>
      <c r="V599" s="11"/>
      <c r="W599" s="102"/>
      <c r="X599" s="11"/>
      <c r="Y599" s="11"/>
      <c r="Z599" s="11"/>
      <c r="AA599" s="11"/>
      <c r="AB599" s="11"/>
      <c r="AC599" s="11"/>
      <c r="AD599" s="11"/>
      <c r="AE599" s="11"/>
      <c r="AF599" s="11"/>
      <c r="AG599" s="11"/>
      <c r="AH599" s="11"/>
      <c r="AI599" s="11"/>
      <c r="AJ599" s="11"/>
      <c r="AK599" s="11"/>
      <c r="AL599" s="102"/>
      <c r="AM599" s="102"/>
      <c r="AN599" s="11"/>
      <c r="AO599" s="11"/>
      <c r="AP599" s="5"/>
      <c r="AQ599" s="5"/>
      <c r="AS599" s="5"/>
      <c r="AT599" s="5"/>
    </row>
    <row r="600" spans="3:46" ht="15.75" hidden="1" customHeight="1">
      <c r="C600" s="11"/>
      <c r="D600" s="101"/>
      <c r="E600" s="11"/>
      <c r="F600" s="11"/>
      <c r="G600" s="11"/>
      <c r="H600" s="102"/>
      <c r="I600" s="134"/>
      <c r="J600" s="11"/>
      <c r="K600" s="11"/>
      <c r="L600" s="11"/>
      <c r="P600" s="11"/>
      <c r="Q600" s="101"/>
      <c r="R600" s="11"/>
      <c r="S600" s="11"/>
      <c r="T600" s="11"/>
      <c r="U600" s="11"/>
      <c r="V600" s="11"/>
      <c r="W600" s="102"/>
      <c r="X600" s="11"/>
      <c r="Y600" s="11"/>
      <c r="Z600" s="11"/>
      <c r="AA600" s="11"/>
      <c r="AB600" s="11"/>
      <c r="AC600" s="11"/>
      <c r="AD600" s="11"/>
      <c r="AE600" s="11"/>
      <c r="AF600" s="11"/>
      <c r="AG600" s="11"/>
      <c r="AH600" s="11"/>
      <c r="AI600" s="11"/>
      <c r="AJ600" s="11"/>
      <c r="AK600" s="11"/>
      <c r="AL600" s="102"/>
      <c r="AM600" s="102"/>
      <c r="AN600" s="11"/>
      <c r="AO600" s="11"/>
      <c r="AP600" s="5"/>
      <c r="AQ600" s="5"/>
      <c r="AS600" s="5"/>
      <c r="AT600" s="5"/>
    </row>
    <row r="601" spans="3:46" ht="15.75" hidden="1" customHeight="1">
      <c r="C601" s="11"/>
      <c r="D601" s="101"/>
      <c r="E601" s="11"/>
      <c r="F601" s="11"/>
      <c r="G601" s="11"/>
      <c r="H601" s="102"/>
      <c r="I601" s="134"/>
      <c r="J601" s="11"/>
      <c r="K601" s="11"/>
      <c r="L601" s="11"/>
      <c r="P601" s="11"/>
      <c r="Q601" s="101"/>
      <c r="R601" s="11"/>
      <c r="S601" s="11"/>
      <c r="T601" s="11"/>
      <c r="U601" s="11"/>
      <c r="V601" s="11"/>
      <c r="W601" s="102"/>
      <c r="X601" s="11"/>
      <c r="Y601" s="11"/>
      <c r="Z601" s="11"/>
      <c r="AA601" s="11"/>
      <c r="AB601" s="11"/>
      <c r="AC601" s="11"/>
      <c r="AD601" s="11"/>
      <c r="AE601" s="11"/>
      <c r="AF601" s="11"/>
      <c r="AG601" s="11"/>
      <c r="AH601" s="11"/>
      <c r="AI601" s="11"/>
      <c r="AJ601" s="11"/>
      <c r="AK601" s="11"/>
      <c r="AL601" s="102"/>
      <c r="AM601" s="102"/>
      <c r="AN601" s="11"/>
      <c r="AO601" s="11"/>
      <c r="AP601" s="5"/>
      <c r="AQ601" s="5"/>
      <c r="AS601" s="5"/>
      <c r="AT601" s="5"/>
    </row>
    <row r="602" spans="3:46" ht="15.75" hidden="1" customHeight="1">
      <c r="C602" s="11"/>
      <c r="D602" s="101"/>
      <c r="E602" s="11"/>
      <c r="F602" s="11"/>
      <c r="G602" s="11"/>
      <c r="H602" s="102"/>
      <c r="I602" s="134"/>
      <c r="J602" s="11"/>
      <c r="K602" s="11"/>
      <c r="L602" s="11"/>
      <c r="P602" s="11"/>
      <c r="Q602" s="101"/>
      <c r="R602" s="11"/>
      <c r="S602" s="11"/>
      <c r="T602" s="11"/>
      <c r="U602" s="11"/>
      <c r="V602" s="11"/>
      <c r="W602" s="102"/>
      <c r="X602" s="11"/>
      <c r="Y602" s="11"/>
      <c r="Z602" s="11"/>
      <c r="AA602" s="11"/>
      <c r="AB602" s="11"/>
      <c r="AC602" s="11"/>
      <c r="AD602" s="11"/>
      <c r="AE602" s="11"/>
      <c r="AF602" s="11"/>
      <c r="AG602" s="11"/>
      <c r="AH602" s="11"/>
      <c r="AI602" s="11"/>
      <c r="AJ602" s="11"/>
      <c r="AK602" s="11"/>
      <c r="AL602" s="102"/>
      <c r="AM602" s="102"/>
      <c r="AN602" s="11"/>
      <c r="AO602" s="11"/>
      <c r="AP602" s="5"/>
      <c r="AQ602" s="5"/>
      <c r="AS602" s="5"/>
      <c r="AT602" s="5"/>
    </row>
    <row r="603" spans="3:46" ht="15.75" hidden="1" customHeight="1">
      <c r="C603" s="11"/>
      <c r="D603" s="101"/>
      <c r="E603" s="11"/>
      <c r="F603" s="11"/>
      <c r="G603" s="11"/>
      <c r="H603" s="102"/>
      <c r="I603" s="134"/>
      <c r="J603" s="11"/>
      <c r="K603" s="11"/>
      <c r="L603" s="11"/>
      <c r="P603" s="11"/>
      <c r="Q603" s="101"/>
      <c r="R603" s="11"/>
      <c r="S603" s="11"/>
      <c r="T603" s="11"/>
      <c r="U603" s="11"/>
      <c r="V603" s="11"/>
      <c r="W603" s="102"/>
      <c r="X603" s="11"/>
      <c r="Y603" s="11"/>
      <c r="Z603" s="11"/>
      <c r="AA603" s="11"/>
      <c r="AB603" s="11"/>
      <c r="AC603" s="11"/>
      <c r="AD603" s="11"/>
      <c r="AE603" s="11"/>
      <c r="AF603" s="11"/>
      <c r="AG603" s="11"/>
      <c r="AH603" s="11"/>
      <c r="AI603" s="11"/>
      <c r="AJ603" s="11"/>
      <c r="AK603" s="11"/>
      <c r="AL603" s="102"/>
      <c r="AM603" s="102"/>
      <c r="AN603" s="11"/>
      <c r="AO603" s="11"/>
      <c r="AP603" s="5"/>
      <c r="AQ603" s="5"/>
      <c r="AS603" s="5"/>
      <c r="AT603" s="5"/>
    </row>
    <row r="604" spans="3:46" ht="15.75" hidden="1" customHeight="1">
      <c r="C604" s="11"/>
      <c r="D604" s="101"/>
      <c r="E604" s="11"/>
      <c r="F604" s="11"/>
      <c r="G604" s="11"/>
      <c r="H604" s="102"/>
      <c r="I604" s="134"/>
      <c r="J604" s="11"/>
      <c r="K604" s="11"/>
      <c r="L604" s="11"/>
      <c r="P604" s="11"/>
      <c r="Q604" s="101"/>
      <c r="R604" s="11"/>
      <c r="S604" s="11"/>
      <c r="T604" s="11"/>
      <c r="U604" s="11"/>
      <c r="V604" s="11"/>
      <c r="W604" s="102"/>
      <c r="X604" s="11"/>
      <c r="Y604" s="11"/>
      <c r="Z604" s="11"/>
      <c r="AA604" s="11"/>
      <c r="AB604" s="11"/>
      <c r="AC604" s="11"/>
      <c r="AD604" s="11"/>
      <c r="AE604" s="11"/>
      <c r="AF604" s="11"/>
      <c r="AG604" s="11"/>
      <c r="AH604" s="11"/>
      <c r="AI604" s="11"/>
      <c r="AJ604" s="11"/>
      <c r="AK604" s="11"/>
      <c r="AL604" s="102"/>
      <c r="AM604" s="102"/>
      <c r="AN604" s="11"/>
      <c r="AO604" s="11"/>
      <c r="AP604" s="5"/>
      <c r="AQ604" s="5"/>
      <c r="AS604" s="5"/>
      <c r="AT604" s="5"/>
    </row>
    <row r="605" spans="3:46" ht="15.75" hidden="1" customHeight="1">
      <c r="C605" s="11"/>
      <c r="D605" s="101"/>
      <c r="E605" s="11"/>
      <c r="F605" s="11"/>
      <c r="G605" s="11"/>
      <c r="H605" s="102"/>
      <c r="I605" s="134"/>
      <c r="J605" s="11"/>
      <c r="K605" s="11"/>
      <c r="L605" s="11"/>
      <c r="P605" s="11"/>
      <c r="Q605" s="101"/>
      <c r="R605" s="11"/>
      <c r="S605" s="11"/>
      <c r="T605" s="11"/>
      <c r="U605" s="11"/>
      <c r="V605" s="11"/>
      <c r="W605" s="102"/>
      <c r="X605" s="11"/>
      <c r="Y605" s="11"/>
      <c r="Z605" s="11"/>
      <c r="AA605" s="11"/>
      <c r="AB605" s="11"/>
      <c r="AC605" s="11"/>
      <c r="AD605" s="11"/>
      <c r="AE605" s="11"/>
      <c r="AF605" s="11"/>
      <c r="AG605" s="11"/>
      <c r="AH605" s="11"/>
      <c r="AI605" s="11"/>
      <c r="AJ605" s="11"/>
      <c r="AK605" s="11"/>
      <c r="AL605" s="102"/>
      <c r="AM605" s="102"/>
      <c r="AN605" s="11"/>
      <c r="AO605" s="11"/>
      <c r="AP605" s="5"/>
      <c r="AQ605" s="5"/>
      <c r="AS605" s="5"/>
      <c r="AT605" s="5"/>
    </row>
    <row r="606" spans="3:46" ht="15.75" hidden="1" customHeight="1">
      <c r="C606" s="11"/>
      <c r="D606" s="101"/>
      <c r="E606" s="11"/>
      <c r="F606" s="11"/>
      <c r="G606" s="11"/>
      <c r="H606" s="102"/>
      <c r="I606" s="134"/>
      <c r="J606" s="11"/>
      <c r="K606" s="11"/>
      <c r="L606" s="11"/>
      <c r="P606" s="11"/>
      <c r="Q606" s="101"/>
      <c r="R606" s="11"/>
      <c r="S606" s="11"/>
      <c r="T606" s="11"/>
      <c r="U606" s="11"/>
      <c r="V606" s="11"/>
      <c r="W606" s="102"/>
      <c r="X606" s="11"/>
      <c r="Y606" s="11"/>
      <c r="Z606" s="11"/>
      <c r="AA606" s="11"/>
      <c r="AB606" s="11"/>
      <c r="AC606" s="11"/>
      <c r="AD606" s="11"/>
      <c r="AE606" s="11"/>
      <c r="AF606" s="11"/>
      <c r="AG606" s="11"/>
      <c r="AH606" s="11"/>
      <c r="AI606" s="11"/>
      <c r="AJ606" s="11"/>
      <c r="AK606" s="11"/>
      <c r="AL606" s="102"/>
      <c r="AM606" s="102"/>
      <c r="AN606" s="11"/>
      <c r="AO606" s="11"/>
      <c r="AP606" s="5"/>
      <c r="AQ606" s="5"/>
      <c r="AS606" s="5"/>
      <c r="AT606" s="5"/>
    </row>
    <row r="607" spans="3:46" ht="15.75" hidden="1" customHeight="1">
      <c r="C607" s="11"/>
      <c r="D607" s="101"/>
      <c r="E607" s="11"/>
      <c r="F607" s="11"/>
      <c r="G607" s="11"/>
      <c r="H607" s="102"/>
      <c r="I607" s="134"/>
      <c r="J607" s="11"/>
      <c r="K607" s="11"/>
      <c r="L607" s="11"/>
      <c r="P607" s="11"/>
      <c r="Q607" s="101"/>
      <c r="R607" s="11"/>
      <c r="S607" s="11"/>
      <c r="T607" s="11"/>
      <c r="U607" s="11"/>
      <c r="V607" s="11"/>
      <c r="W607" s="102"/>
      <c r="X607" s="11"/>
      <c r="Y607" s="11"/>
      <c r="Z607" s="11"/>
      <c r="AA607" s="11"/>
      <c r="AB607" s="11"/>
      <c r="AC607" s="11"/>
      <c r="AD607" s="11"/>
      <c r="AE607" s="11"/>
      <c r="AF607" s="11"/>
      <c r="AG607" s="11"/>
      <c r="AH607" s="11"/>
      <c r="AI607" s="11"/>
      <c r="AJ607" s="11"/>
      <c r="AK607" s="11"/>
      <c r="AL607" s="102"/>
      <c r="AM607" s="102"/>
      <c r="AN607" s="11"/>
      <c r="AO607" s="11"/>
      <c r="AP607" s="5"/>
      <c r="AQ607" s="5"/>
      <c r="AS607" s="5"/>
      <c r="AT607" s="5"/>
    </row>
    <row r="608" spans="3:46" ht="15.75" hidden="1" customHeight="1">
      <c r="C608" s="11"/>
      <c r="D608" s="101"/>
      <c r="E608" s="11"/>
      <c r="F608" s="11"/>
      <c r="G608" s="11"/>
      <c r="H608" s="102"/>
      <c r="I608" s="134"/>
      <c r="J608" s="11"/>
      <c r="K608" s="11"/>
      <c r="L608" s="11"/>
      <c r="P608" s="11"/>
      <c r="Q608" s="101"/>
      <c r="R608" s="11"/>
      <c r="S608" s="11"/>
      <c r="T608" s="11"/>
      <c r="U608" s="11"/>
      <c r="V608" s="11"/>
      <c r="W608" s="102"/>
      <c r="X608" s="11"/>
      <c r="Y608" s="11"/>
      <c r="Z608" s="11"/>
      <c r="AA608" s="11"/>
      <c r="AB608" s="11"/>
      <c r="AC608" s="11"/>
      <c r="AD608" s="11"/>
      <c r="AE608" s="11"/>
      <c r="AF608" s="11"/>
      <c r="AG608" s="11"/>
      <c r="AH608" s="11"/>
      <c r="AI608" s="11"/>
      <c r="AJ608" s="11"/>
      <c r="AK608" s="11"/>
      <c r="AL608" s="102"/>
      <c r="AM608" s="102"/>
      <c r="AN608" s="11"/>
      <c r="AO608" s="11"/>
      <c r="AP608" s="5"/>
      <c r="AQ608" s="5"/>
      <c r="AS608" s="5"/>
      <c r="AT608" s="5"/>
    </row>
    <row r="609" spans="3:46" ht="15.75" hidden="1" customHeight="1">
      <c r="C609" s="11"/>
      <c r="D609" s="101"/>
      <c r="E609" s="11"/>
      <c r="F609" s="11"/>
      <c r="G609" s="11"/>
      <c r="H609" s="102"/>
      <c r="I609" s="134"/>
      <c r="J609" s="11"/>
      <c r="K609" s="11"/>
      <c r="L609" s="11"/>
      <c r="P609" s="11"/>
      <c r="Q609" s="101"/>
      <c r="R609" s="11"/>
      <c r="S609" s="11"/>
      <c r="T609" s="11"/>
      <c r="U609" s="11"/>
      <c r="V609" s="11"/>
      <c r="W609" s="102"/>
      <c r="X609" s="11"/>
      <c r="Y609" s="11"/>
      <c r="Z609" s="11"/>
      <c r="AA609" s="11"/>
      <c r="AB609" s="11"/>
      <c r="AC609" s="11"/>
      <c r="AD609" s="11"/>
      <c r="AE609" s="11"/>
      <c r="AF609" s="11"/>
      <c r="AG609" s="11"/>
      <c r="AH609" s="11"/>
      <c r="AI609" s="11"/>
      <c r="AJ609" s="11"/>
      <c r="AK609" s="11"/>
      <c r="AL609" s="102"/>
      <c r="AM609" s="102"/>
      <c r="AN609" s="11"/>
      <c r="AO609" s="11"/>
      <c r="AP609" s="5"/>
      <c r="AQ609" s="5"/>
      <c r="AS609" s="5"/>
      <c r="AT609" s="5"/>
    </row>
    <row r="610" spans="3:46" ht="15.75" hidden="1" customHeight="1">
      <c r="C610" s="11"/>
      <c r="D610" s="101"/>
      <c r="E610" s="11"/>
      <c r="F610" s="11"/>
      <c r="G610" s="11"/>
      <c r="H610" s="102"/>
      <c r="I610" s="134"/>
      <c r="J610" s="11"/>
      <c r="K610" s="11"/>
      <c r="L610" s="11"/>
      <c r="P610" s="11"/>
      <c r="Q610" s="101"/>
      <c r="R610" s="11"/>
      <c r="S610" s="11"/>
      <c r="T610" s="11"/>
      <c r="U610" s="11"/>
      <c r="V610" s="11"/>
      <c r="W610" s="102"/>
      <c r="X610" s="11"/>
      <c r="Y610" s="11"/>
      <c r="Z610" s="11"/>
      <c r="AA610" s="11"/>
      <c r="AB610" s="11"/>
      <c r="AC610" s="11"/>
      <c r="AD610" s="11"/>
      <c r="AE610" s="11"/>
      <c r="AF610" s="11"/>
      <c r="AG610" s="11"/>
      <c r="AH610" s="11"/>
      <c r="AI610" s="11"/>
      <c r="AJ610" s="11"/>
      <c r="AK610" s="11"/>
      <c r="AL610" s="102"/>
      <c r="AM610" s="102"/>
      <c r="AN610" s="11"/>
      <c r="AO610" s="11"/>
      <c r="AP610" s="5"/>
      <c r="AQ610" s="5"/>
      <c r="AS610" s="5"/>
      <c r="AT610" s="5"/>
    </row>
    <row r="611" spans="3:46" ht="15.75" hidden="1" customHeight="1">
      <c r="C611" s="11"/>
      <c r="D611" s="101"/>
      <c r="E611" s="11"/>
      <c r="F611" s="11"/>
      <c r="G611" s="11"/>
      <c r="H611" s="102"/>
      <c r="I611" s="134"/>
      <c r="J611" s="11"/>
      <c r="K611" s="11"/>
      <c r="L611" s="11"/>
      <c r="P611" s="11"/>
      <c r="Q611" s="101"/>
      <c r="R611" s="11"/>
      <c r="S611" s="11"/>
      <c r="T611" s="11"/>
      <c r="U611" s="11"/>
      <c r="V611" s="11"/>
      <c r="W611" s="102"/>
      <c r="X611" s="11"/>
      <c r="Y611" s="11"/>
      <c r="Z611" s="11"/>
      <c r="AA611" s="11"/>
      <c r="AB611" s="11"/>
      <c r="AC611" s="11"/>
      <c r="AD611" s="11"/>
      <c r="AE611" s="11"/>
      <c r="AF611" s="11"/>
      <c r="AG611" s="11"/>
      <c r="AH611" s="11"/>
      <c r="AI611" s="11"/>
      <c r="AJ611" s="11"/>
      <c r="AK611" s="11"/>
      <c r="AL611" s="102"/>
      <c r="AM611" s="102"/>
      <c r="AN611" s="11"/>
      <c r="AO611" s="11"/>
      <c r="AP611" s="5"/>
      <c r="AQ611" s="5"/>
      <c r="AS611" s="5"/>
      <c r="AT611" s="5"/>
    </row>
    <row r="612" spans="3:46" ht="15.75" hidden="1" customHeight="1">
      <c r="C612" s="11"/>
      <c r="D612" s="101"/>
      <c r="E612" s="11"/>
      <c r="F612" s="11"/>
      <c r="G612" s="11"/>
      <c r="H612" s="102"/>
      <c r="I612" s="134"/>
      <c r="J612" s="11"/>
      <c r="K612" s="11"/>
      <c r="L612" s="11"/>
      <c r="P612" s="11"/>
      <c r="Q612" s="101"/>
      <c r="R612" s="11"/>
      <c r="S612" s="11"/>
      <c r="T612" s="11"/>
      <c r="U612" s="11"/>
      <c r="V612" s="11"/>
      <c r="W612" s="102"/>
      <c r="X612" s="11"/>
      <c r="Y612" s="11"/>
      <c r="Z612" s="11"/>
      <c r="AA612" s="11"/>
      <c r="AB612" s="11"/>
      <c r="AC612" s="11"/>
      <c r="AD612" s="11"/>
      <c r="AE612" s="11"/>
      <c r="AF612" s="11"/>
      <c r="AG612" s="11"/>
      <c r="AH612" s="11"/>
      <c r="AI612" s="11"/>
      <c r="AJ612" s="11"/>
      <c r="AK612" s="11"/>
      <c r="AL612" s="102"/>
      <c r="AM612" s="102"/>
      <c r="AN612" s="11"/>
      <c r="AO612" s="11"/>
      <c r="AP612" s="5"/>
      <c r="AQ612" s="5"/>
      <c r="AS612" s="5"/>
      <c r="AT612" s="5"/>
    </row>
    <row r="613" spans="3:46" ht="15.75" hidden="1" customHeight="1">
      <c r="C613" s="11"/>
      <c r="D613" s="101"/>
      <c r="E613" s="11"/>
      <c r="F613" s="11"/>
      <c r="G613" s="11"/>
      <c r="H613" s="102"/>
      <c r="I613" s="134"/>
      <c r="J613" s="11"/>
      <c r="K613" s="11"/>
      <c r="L613" s="11"/>
      <c r="P613" s="11"/>
      <c r="Q613" s="101"/>
      <c r="R613" s="11"/>
      <c r="S613" s="11"/>
      <c r="T613" s="11"/>
      <c r="U613" s="11"/>
      <c r="V613" s="11"/>
      <c r="W613" s="102"/>
      <c r="X613" s="11"/>
      <c r="Y613" s="11"/>
      <c r="Z613" s="11"/>
      <c r="AA613" s="11"/>
      <c r="AB613" s="11"/>
      <c r="AC613" s="11"/>
      <c r="AD613" s="11"/>
      <c r="AE613" s="11"/>
      <c r="AF613" s="11"/>
      <c r="AG613" s="11"/>
      <c r="AH613" s="11"/>
      <c r="AI613" s="11"/>
      <c r="AJ613" s="11"/>
      <c r="AK613" s="11"/>
      <c r="AL613" s="102"/>
      <c r="AM613" s="102"/>
      <c r="AN613" s="11"/>
      <c r="AO613" s="11"/>
      <c r="AP613" s="5"/>
      <c r="AQ613" s="5"/>
      <c r="AS613" s="5"/>
      <c r="AT613" s="5"/>
    </row>
    <row r="614" spans="3:46" ht="15.75" hidden="1" customHeight="1">
      <c r="C614" s="11"/>
      <c r="D614" s="101"/>
      <c r="E614" s="11"/>
      <c r="F614" s="11"/>
      <c r="G614" s="11"/>
      <c r="H614" s="102"/>
      <c r="I614" s="134"/>
      <c r="J614" s="11"/>
      <c r="K614" s="11"/>
      <c r="L614" s="11"/>
      <c r="P614" s="11"/>
      <c r="Q614" s="101"/>
      <c r="R614" s="11"/>
      <c r="S614" s="11"/>
      <c r="T614" s="11"/>
      <c r="U614" s="11"/>
      <c r="V614" s="11"/>
      <c r="W614" s="102"/>
      <c r="X614" s="11"/>
      <c r="Y614" s="11"/>
      <c r="Z614" s="11"/>
      <c r="AA614" s="11"/>
      <c r="AB614" s="11"/>
      <c r="AC614" s="11"/>
      <c r="AD614" s="11"/>
      <c r="AE614" s="11"/>
      <c r="AF614" s="11"/>
      <c r="AG614" s="11"/>
      <c r="AH614" s="11"/>
      <c r="AI614" s="11"/>
      <c r="AJ614" s="11"/>
      <c r="AK614" s="11"/>
      <c r="AL614" s="102"/>
      <c r="AM614" s="102"/>
      <c r="AN614" s="11"/>
      <c r="AO614" s="11"/>
      <c r="AP614" s="5"/>
      <c r="AQ614" s="5"/>
      <c r="AS614" s="5"/>
      <c r="AT614" s="5"/>
    </row>
    <row r="615" spans="3:46" ht="15.75" hidden="1" customHeight="1">
      <c r="C615" s="11"/>
      <c r="D615" s="101"/>
      <c r="E615" s="11"/>
      <c r="F615" s="11"/>
      <c r="G615" s="11"/>
      <c r="H615" s="102"/>
      <c r="I615" s="134"/>
      <c r="J615" s="11"/>
      <c r="K615" s="11"/>
      <c r="L615" s="11"/>
      <c r="P615" s="11"/>
      <c r="Q615" s="101"/>
      <c r="R615" s="11"/>
      <c r="S615" s="11"/>
      <c r="T615" s="11"/>
      <c r="U615" s="11"/>
      <c r="V615" s="11"/>
      <c r="W615" s="102"/>
      <c r="X615" s="11"/>
      <c r="Y615" s="11"/>
      <c r="Z615" s="11"/>
      <c r="AA615" s="11"/>
      <c r="AB615" s="11"/>
      <c r="AC615" s="11"/>
      <c r="AD615" s="11"/>
      <c r="AE615" s="11"/>
      <c r="AF615" s="11"/>
      <c r="AG615" s="11"/>
      <c r="AH615" s="11"/>
      <c r="AI615" s="11"/>
      <c r="AJ615" s="11"/>
      <c r="AK615" s="11"/>
      <c r="AL615" s="102"/>
      <c r="AM615" s="102"/>
      <c r="AN615" s="11"/>
      <c r="AO615" s="11"/>
      <c r="AP615" s="5"/>
      <c r="AQ615" s="5"/>
      <c r="AS615" s="5"/>
      <c r="AT615" s="5"/>
    </row>
    <row r="616" spans="3:46" ht="15.75" hidden="1" customHeight="1">
      <c r="C616" s="11"/>
      <c r="D616" s="101"/>
      <c r="E616" s="11"/>
      <c r="F616" s="11"/>
      <c r="G616" s="11"/>
      <c r="H616" s="102"/>
      <c r="I616" s="134"/>
      <c r="J616" s="11"/>
      <c r="K616" s="11"/>
      <c r="L616" s="11"/>
      <c r="P616" s="11"/>
      <c r="Q616" s="101"/>
      <c r="R616" s="11"/>
      <c r="S616" s="11"/>
      <c r="T616" s="11"/>
      <c r="U616" s="11"/>
      <c r="V616" s="11"/>
      <c r="W616" s="102"/>
      <c r="X616" s="11"/>
      <c r="Y616" s="11"/>
      <c r="Z616" s="11"/>
      <c r="AA616" s="11"/>
      <c r="AB616" s="11"/>
      <c r="AC616" s="11"/>
      <c r="AD616" s="11"/>
      <c r="AE616" s="11"/>
      <c r="AF616" s="11"/>
      <c r="AG616" s="11"/>
      <c r="AH616" s="11"/>
      <c r="AI616" s="11"/>
      <c r="AJ616" s="11"/>
      <c r="AK616" s="11"/>
      <c r="AL616" s="102"/>
      <c r="AM616" s="102"/>
      <c r="AN616" s="11"/>
      <c r="AO616" s="11"/>
      <c r="AP616" s="5"/>
      <c r="AQ616" s="5"/>
      <c r="AS616" s="5"/>
      <c r="AT616" s="5"/>
    </row>
    <row r="617" spans="3:46" ht="15.75" hidden="1" customHeight="1">
      <c r="C617" s="11"/>
      <c r="D617" s="101"/>
      <c r="E617" s="11"/>
      <c r="F617" s="11"/>
      <c r="G617" s="11"/>
      <c r="H617" s="102"/>
      <c r="I617" s="134"/>
      <c r="J617" s="11"/>
      <c r="K617" s="11"/>
      <c r="L617" s="11"/>
      <c r="P617" s="11"/>
      <c r="Q617" s="101"/>
      <c r="R617" s="11"/>
      <c r="S617" s="11"/>
      <c r="T617" s="11"/>
      <c r="U617" s="11"/>
      <c r="V617" s="11"/>
      <c r="W617" s="102"/>
      <c r="X617" s="11"/>
      <c r="Y617" s="11"/>
      <c r="Z617" s="11"/>
      <c r="AA617" s="11"/>
      <c r="AB617" s="11"/>
      <c r="AC617" s="11"/>
      <c r="AD617" s="11"/>
      <c r="AE617" s="11"/>
      <c r="AF617" s="11"/>
      <c r="AG617" s="11"/>
      <c r="AH617" s="11"/>
      <c r="AI617" s="11"/>
      <c r="AJ617" s="11"/>
      <c r="AK617" s="11"/>
      <c r="AL617" s="102"/>
      <c r="AM617" s="102"/>
      <c r="AN617" s="11"/>
      <c r="AO617" s="11"/>
      <c r="AP617" s="5"/>
      <c r="AQ617" s="5"/>
      <c r="AS617" s="5"/>
      <c r="AT617" s="5"/>
    </row>
    <row r="618" spans="3:46" ht="15.75" hidden="1" customHeight="1">
      <c r="C618" s="11"/>
      <c r="D618" s="101"/>
      <c r="E618" s="11"/>
      <c r="F618" s="11"/>
      <c r="G618" s="11"/>
      <c r="H618" s="102"/>
      <c r="I618" s="134"/>
      <c r="J618" s="11"/>
      <c r="K618" s="11"/>
      <c r="L618" s="11"/>
      <c r="P618" s="11"/>
      <c r="Q618" s="101"/>
      <c r="R618" s="11"/>
      <c r="S618" s="11"/>
      <c r="T618" s="11"/>
      <c r="U618" s="11"/>
      <c r="V618" s="11"/>
      <c r="W618" s="102"/>
      <c r="X618" s="11"/>
      <c r="Y618" s="11"/>
      <c r="Z618" s="11"/>
      <c r="AA618" s="11"/>
      <c r="AB618" s="11"/>
      <c r="AC618" s="11"/>
      <c r="AD618" s="11"/>
      <c r="AE618" s="11"/>
      <c r="AF618" s="11"/>
      <c r="AG618" s="11"/>
      <c r="AH618" s="11"/>
      <c r="AI618" s="11"/>
      <c r="AJ618" s="11"/>
      <c r="AK618" s="11"/>
      <c r="AL618" s="102"/>
      <c r="AM618" s="102"/>
      <c r="AN618" s="11"/>
      <c r="AO618" s="11"/>
      <c r="AP618" s="5"/>
      <c r="AQ618" s="5"/>
      <c r="AS618" s="5"/>
      <c r="AT618" s="5"/>
    </row>
    <row r="619" spans="3:46" ht="15.75" hidden="1" customHeight="1">
      <c r="C619" s="11"/>
      <c r="D619" s="101"/>
      <c r="E619" s="11"/>
      <c r="F619" s="11"/>
      <c r="G619" s="11"/>
      <c r="H619" s="102"/>
      <c r="I619" s="134"/>
      <c r="J619" s="11"/>
      <c r="K619" s="11"/>
      <c r="L619" s="11"/>
      <c r="P619" s="11"/>
      <c r="Q619" s="101"/>
      <c r="R619" s="11"/>
      <c r="S619" s="11"/>
      <c r="T619" s="11"/>
      <c r="U619" s="11"/>
      <c r="V619" s="11"/>
      <c r="W619" s="102"/>
      <c r="X619" s="11"/>
      <c r="Y619" s="11"/>
      <c r="Z619" s="11"/>
      <c r="AA619" s="11"/>
      <c r="AB619" s="11"/>
      <c r="AC619" s="11"/>
      <c r="AD619" s="11"/>
      <c r="AE619" s="11"/>
      <c r="AF619" s="11"/>
      <c r="AG619" s="11"/>
      <c r="AH619" s="11"/>
      <c r="AI619" s="11"/>
      <c r="AJ619" s="11"/>
      <c r="AK619" s="11"/>
      <c r="AL619" s="102"/>
      <c r="AM619" s="102"/>
      <c r="AN619" s="11"/>
      <c r="AO619" s="11"/>
      <c r="AP619" s="5"/>
      <c r="AQ619" s="5"/>
      <c r="AS619" s="5"/>
      <c r="AT619" s="5"/>
    </row>
    <row r="620" spans="3:46" ht="15.75" hidden="1" customHeight="1">
      <c r="C620" s="11"/>
      <c r="D620" s="101"/>
      <c r="E620" s="11"/>
      <c r="F620" s="11"/>
      <c r="G620" s="11"/>
      <c r="H620" s="102"/>
      <c r="I620" s="134"/>
      <c r="J620" s="11"/>
      <c r="K620" s="11"/>
      <c r="L620" s="11"/>
      <c r="P620" s="11"/>
      <c r="Q620" s="101"/>
      <c r="R620" s="11"/>
      <c r="S620" s="11"/>
      <c r="T620" s="11"/>
      <c r="U620" s="11"/>
      <c r="V620" s="11"/>
      <c r="W620" s="102"/>
      <c r="X620" s="11"/>
      <c r="Y620" s="11"/>
      <c r="Z620" s="11"/>
      <c r="AA620" s="11"/>
      <c r="AB620" s="11"/>
      <c r="AC620" s="11"/>
      <c r="AD620" s="11"/>
      <c r="AE620" s="11"/>
      <c r="AF620" s="11"/>
      <c r="AG620" s="11"/>
      <c r="AH620" s="11"/>
      <c r="AI620" s="11"/>
      <c r="AJ620" s="11"/>
      <c r="AK620" s="11"/>
      <c r="AL620" s="102"/>
      <c r="AM620" s="102"/>
      <c r="AN620" s="11"/>
      <c r="AO620" s="11"/>
      <c r="AP620" s="5"/>
      <c r="AQ620" s="5"/>
      <c r="AS620" s="5"/>
      <c r="AT620" s="5"/>
    </row>
    <row r="621" spans="3:46" ht="15.75" hidden="1" customHeight="1">
      <c r="C621" s="11"/>
      <c r="D621" s="101"/>
      <c r="E621" s="11"/>
      <c r="F621" s="11"/>
      <c r="G621" s="11"/>
      <c r="H621" s="102"/>
      <c r="I621" s="134"/>
      <c r="J621" s="11"/>
      <c r="K621" s="11"/>
      <c r="L621" s="11"/>
      <c r="P621" s="11"/>
      <c r="Q621" s="101"/>
      <c r="R621" s="11"/>
      <c r="S621" s="11"/>
      <c r="T621" s="11"/>
      <c r="U621" s="11"/>
      <c r="V621" s="11"/>
      <c r="W621" s="102"/>
      <c r="X621" s="11"/>
      <c r="Y621" s="11"/>
      <c r="Z621" s="11"/>
      <c r="AA621" s="11"/>
      <c r="AB621" s="11"/>
      <c r="AC621" s="11"/>
      <c r="AD621" s="11"/>
      <c r="AE621" s="11"/>
      <c r="AF621" s="11"/>
      <c r="AG621" s="11"/>
      <c r="AH621" s="11"/>
      <c r="AI621" s="11"/>
      <c r="AJ621" s="11"/>
      <c r="AK621" s="11"/>
      <c r="AL621" s="102"/>
      <c r="AM621" s="102"/>
      <c r="AN621" s="11"/>
      <c r="AO621" s="11"/>
      <c r="AP621" s="5"/>
      <c r="AQ621" s="5"/>
      <c r="AS621" s="5"/>
      <c r="AT621" s="5"/>
    </row>
    <row r="622" spans="3:46" ht="15.75" hidden="1" customHeight="1">
      <c r="C622" s="11"/>
      <c r="D622" s="101"/>
      <c r="E622" s="11"/>
      <c r="F622" s="11"/>
      <c r="G622" s="11"/>
      <c r="H622" s="102"/>
      <c r="I622" s="134"/>
      <c r="J622" s="11"/>
      <c r="K622" s="11"/>
      <c r="L622" s="11"/>
      <c r="P622" s="11"/>
      <c r="Q622" s="101"/>
      <c r="R622" s="11"/>
      <c r="S622" s="11"/>
      <c r="T622" s="11"/>
      <c r="U622" s="11"/>
      <c r="V622" s="11"/>
      <c r="W622" s="102"/>
      <c r="X622" s="11"/>
      <c r="Y622" s="11"/>
      <c r="Z622" s="11"/>
      <c r="AA622" s="11"/>
      <c r="AB622" s="11"/>
      <c r="AC622" s="11"/>
      <c r="AD622" s="11"/>
      <c r="AE622" s="11"/>
      <c r="AF622" s="11"/>
      <c r="AG622" s="11"/>
      <c r="AH622" s="11"/>
      <c r="AI622" s="11"/>
      <c r="AJ622" s="11"/>
      <c r="AK622" s="11"/>
      <c r="AL622" s="102"/>
      <c r="AM622" s="102"/>
      <c r="AN622" s="11"/>
      <c r="AO622" s="11"/>
      <c r="AP622" s="5"/>
      <c r="AQ622" s="5"/>
      <c r="AS622" s="5"/>
      <c r="AT622" s="5"/>
    </row>
    <row r="623" spans="3:46" ht="15.75" hidden="1" customHeight="1">
      <c r="C623" s="11"/>
      <c r="D623" s="101"/>
      <c r="E623" s="11"/>
      <c r="F623" s="11"/>
      <c r="G623" s="11"/>
      <c r="H623" s="102"/>
      <c r="I623" s="134"/>
      <c r="J623" s="11"/>
      <c r="K623" s="11"/>
      <c r="L623" s="11"/>
      <c r="P623" s="11"/>
      <c r="Q623" s="101"/>
      <c r="R623" s="11"/>
      <c r="S623" s="11"/>
      <c r="T623" s="11"/>
      <c r="U623" s="11"/>
      <c r="V623" s="11"/>
      <c r="W623" s="102"/>
      <c r="X623" s="11"/>
      <c r="Y623" s="11"/>
      <c r="Z623" s="11"/>
      <c r="AA623" s="11"/>
      <c r="AB623" s="11"/>
      <c r="AC623" s="11"/>
      <c r="AD623" s="11"/>
      <c r="AE623" s="11"/>
      <c r="AF623" s="11"/>
      <c r="AG623" s="11"/>
      <c r="AH623" s="11"/>
      <c r="AI623" s="11"/>
      <c r="AJ623" s="11"/>
      <c r="AK623" s="11"/>
      <c r="AL623" s="102"/>
      <c r="AM623" s="102"/>
      <c r="AN623" s="11"/>
      <c r="AO623" s="11"/>
      <c r="AP623" s="5"/>
      <c r="AQ623" s="5"/>
      <c r="AS623" s="5"/>
      <c r="AT623" s="5"/>
    </row>
    <row r="624" spans="3:46" ht="15.75" hidden="1" customHeight="1">
      <c r="C624" s="11"/>
      <c r="D624" s="101"/>
      <c r="E624" s="11"/>
      <c r="F624" s="11"/>
      <c r="G624" s="11"/>
      <c r="H624" s="102"/>
      <c r="I624" s="134"/>
      <c r="J624" s="11"/>
      <c r="K624" s="11"/>
      <c r="L624" s="11"/>
      <c r="P624" s="11"/>
      <c r="Q624" s="101"/>
      <c r="R624" s="11"/>
      <c r="S624" s="11"/>
      <c r="T624" s="11"/>
      <c r="U624" s="11"/>
      <c r="V624" s="11"/>
      <c r="W624" s="102"/>
      <c r="X624" s="11"/>
      <c r="Y624" s="11"/>
      <c r="Z624" s="11"/>
      <c r="AA624" s="11"/>
      <c r="AB624" s="11"/>
      <c r="AC624" s="11"/>
      <c r="AD624" s="11"/>
      <c r="AE624" s="11"/>
      <c r="AF624" s="11"/>
      <c r="AG624" s="11"/>
      <c r="AH624" s="11"/>
      <c r="AI624" s="11"/>
      <c r="AJ624" s="11"/>
      <c r="AK624" s="11"/>
      <c r="AL624" s="102"/>
      <c r="AM624" s="102"/>
      <c r="AN624" s="11"/>
      <c r="AO624" s="11"/>
      <c r="AP624" s="5"/>
      <c r="AQ624" s="5"/>
      <c r="AS624" s="5"/>
      <c r="AT624" s="5"/>
    </row>
    <row r="625" spans="3:46" ht="15.75" hidden="1" customHeight="1">
      <c r="C625" s="11"/>
      <c r="D625" s="101"/>
      <c r="E625" s="11"/>
      <c r="F625" s="11"/>
      <c r="G625" s="11"/>
      <c r="H625" s="102"/>
      <c r="I625" s="134"/>
      <c r="J625" s="11"/>
      <c r="K625" s="11"/>
      <c r="L625" s="11"/>
      <c r="P625" s="11"/>
      <c r="Q625" s="101"/>
      <c r="R625" s="11"/>
      <c r="S625" s="11"/>
      <c r="T625" s="11"/>
      <c r="U625" s="11"/>
      <c r="V625" s="11"/>
      <c r="W625" s="102"/>
      <c r="X625" s="11"/>
      <c r="Y625" s="11"/>
      <c r="Z625" s="11"/>
      <c r="AA625" s="11"/>
      <c r="AB625" s="11"/>
      <c r="AC625" s="11"/>
      <c r="AD625" s="11"/>
      <c r="AE625" s="11"/>
      <c r="AF625" s="11"/>
      <c r="AG625" s="11"/>
      <c r="AH625" s="11"/>
      <c r="AI625" s="11"/>
      <c r="AJ625" s="11"/>
      <c r="AK625" s="11"/>
      <c r="AL625" s="102"/>
      <c r="AM625" s="102"/>
      <c r="AN625" s="11"/>
      <c r="AO625" s="11"/>
      <c r="AP625" s="5"/>
      <c r="AQ625" s="5"/>
      <c r="AS625" s="5"/>
      <c r="AT625" s="5"/>
    </row>
    <row r="626" spans="3:46" ht="15.75" hidden="1" customHeight="1">
      <c r="C626" s="11"/>
      <c r="D626" s="101"/>
      <c r="E626" s="11"/>
      <c r="F626" s="11"/>
      <c r="G626" s="11"/>
      <c r="H626" s="102"/>
      <c r="I626" s="134"/>
      <c r="J626" s="11"/>
      <c r="K626" s="11"/>
      <c r="L626" s="11"/>
      <c r="P626" s="11"/>
      <c r="Q626" s="101"/>
      <c r="R626" s="11"/>
      <c r="S626" s="11"/>
      <c r="T626" s="11"/>
      <c r="U626" s="11"/>
      <c r="V626" s="11"/>
      <c r="W626" s="102"/>
      <c r="X626" s="11"/>
      <c r="Y626" s="11"/>
      <c r="Z626" s="11"/>
      <c r="AA626" s="11"/>
      <c r="AB626" s="11"/>
      <c r="AC626" s="11"/>
      <c r="AD626" s="11"/>
      <c r="AE626" s="11"/>
      <c r="AF626" s="11"/>
      <c r="AG626" s="11"/>
      <c r="AH626" s="11"/>
      <c r="AI626" s="11"/>
      <c r="AJ626" s="11"/>
      <c r="AK626" s="11"/>
      <c r="AL626" s="102"/>
      <c r="AM626" s="102"/>
      <c r="AN626" s="11"/>
      <c r="AO626" s="11"/>
      <c r="AP626" s="5"/>
      <c r="AQ626" s="5"/>
      <c r="AS626" s="5"/>
      <c r="AT626" s="5"/>
    </row>
    <row r="627" spans="3:46" ht="15.75" hidden="1" customHeight="1">
      <c r="C627" s="11"/>
      <c r="D627" s="101"/>
      <c r="E627" s="11"/>
      <c r="F627" s="11"/>
      <c r="G627" s="11"/>
      <c r="H627" s="102"/>
      <c r="I627" s="134"/>
      <c r="J627" s="11"/>
      <c r="K627" s="11"/>
      <c r="L627" s="11"/>
      <c r="P627" s="11"/>
      <c r="Q627" s="101"/>
      <c r="R627" s="11"/>
      <c r="S627" s="11"/>
      <c r="T627" s="11"/>
      <c r="U627" s="11"/>
      <c r="V627" s="11"/>
      <c r="W627" s="102"/>
      <c r="X627" s="11"/>
      <c r="Y627" s="11"/>
      <c r="Z627" s="11"/>
      <c r="AA627" s="11"/>
      <c r="AB627" s="11"/>
      <c r="AC627" s="11"/>
      <c r="AD627" s="11"/>
      <c r="AE627" s="11"/>
      <c r="AF627" s="11"/>
      <c r="AG627" s="11"/>
      <c r="AH627" s="11"/>
      <c r="AI627" s="11"/>
      <c r="AJ627" s="11"/>
      <c r="AK627" s="11"/>
      <c r="AL627" s="102"/>
      <c r="AM627" s="102"/>
      <c r="AN627" s="11"/>
      <c r="AO627" s="11"/>
      <c r="AP627" s="5"/>
      <c r="AQ627" s="5"/>
      <c r="AS627" s="5"/>
      <c r="AT627" s="5"/>
    </row>
    <row r="628" spans="3:46" ht="15.75" hidden="1" customHeight="1">
      <c r="C628" s="11"/>
      <c r="D628" s="101"/>
      <c r="E628" s="11"/>
      <c r="F628" s="11"/>
      <c r="G628" s="11"/>
      <c r="H628" s="102"/>
      <c r="I628" s="134"/>
      <c r="J628" s="11"/>
      <c r="K628" s="11"/>
      <c r="L628" s="11"/>
      <c r="P628" s="11"/>
      <c r="Q628" s="101"/>
      <c r="R628" s="11"/>
      <c r="S628" s="11"/>
      <c r="T628" s="11"/>
      <c r="U628" s="11"/>
      <c r="V628" s="11"/>
      <c r="W628" s="102"/>
      <c r="X628" s="11"/>
      <c r="Y628" s="11"/>
      <c r="Z628" s="11"/>
      <c r="AA628" s="11"/>
      <c r="AB628" s="11"/>
      <c r="AC628" s="11"/>
      <c r="AD628" s="11"/>
      <c r="AE628" s="11"/>
      <c r="AF628" s="11"/>
      <c r="AG628" s="11"/>
      <c r="AH628" s="11"/>
      <c r="AI628" s="11"/>
      <c r="AJ628" s="11"/>
      <c r="AK628" s="11"/>
      <c r="AL628" s="102"/>
      <c r="AM628" s="102"/>
      <c r="AN628" s="11"/>
      <c r="AO628" s="11"/>
      <c r="AP628" s="5"/>
      <c r="AQ628" s="5"/>
      <c r="AS628" s="5"/>
      <c r="AT628" s="5"/>
    </row>
    <row r="629" spans="3:46" ht="15.75" hidden="1" customHeight="1">
      <c r="C629" s="11"/>
      <c r="D629" s="101"/>
      <c r="E629" s="11"/>
      <c r="F629" s="11"/>
      <c r="G629" s="11"/>
      <c r="H629" s="102"/>
      <c r="I629" s="134"/>
      <c r="J629" s="11"/>
      <c r="K629" s="11"/>
      <c r="L629" s="11"/>
      <c r="P629" s="11"/>
      <c r="Q629" s="101"/>
      <c r="R629" s="11"/>
      <c r="S629" s="11"/>
      <c r="T629" s="11"/>
      <c r="U629" s="11"/>
      <c r="V629" s="11"/>
      <c r="W629" s="102"/>
      <c r="X629" s="11"/>
      <c r="Y629" s="11"/>
      <c r="Z629" s="11"/>
      <c r="AA629" s="11"/>
      <c r="AB629" s="11"/>
      <c r="AC629" s="11"/>
      <c r="AD629" s="11"/>
      <c r="AE629" s="11"/>
      <c r="AF629" s="11"/>
      <c r="AG629" s="11"/>
      <c r="AH629" s="11"/>
      <c r="AI629" s="11"/>
      <c r="AJ629" s="11"/>
      <c r="AK629" s="11"/>
      <c r="AL629" s="102"/>
      <c r="AM629" s="102"/>
      <c r="AN629" s="11"/>
      <c r="AO629" s="11"/>
      <c r="AP629" s="5"/>
      <c r="AQ629" s="5"/>
      <c r="AS629" s="5"/>
      <c r="AT629" s="5"/>
    </row>
    <row r="630" spans="3:46" ht="15.75" hidden="1" customHeight="1">
      <c r="C630" s="11"/>
      <c r="D630" s="101"/>
      <c r="E630" s="11"/>
      <c r="F630" s="11"/>
      <c r="G630" s="11"/>
      <c r="H630" s="102"/>
      <c r="I630" s="134"/>
      <c r="J630" s="11"/>
      <c r="K630" s="11"/>
      <c r="L630" s="11"/>
      <c r="P630" s="11"/>
      <c r="Q630" s="101"/>
      <c r="R630" s="11"/>
      <c r="S630" s="11"/>
      <c r="T630" s="11"/>
      <c r="U630" s="11"/>
      <c r="V630" s="11"/>
      <c r="W630" s="102"/>
      <c r="X630" s="11"/>
      <c r="Y630" s="11"/>
      <c r="Z630" s="11"/>
      <c r="AA630" s="11"/>
      <c r="AB630" s="11"/>
      <c r="AC630" s="11"/>
      <c r="AD630" s="11"/>
      <c r="AE630" s="11"/>
      <c r="AF630" s="11"/>
      <c r="AG630" s="11"/>
      <c r="AH630" s="11"/>
      <c r="AI630" s="11"/>
      <c r="AJ630" s="11"/>
      <c r="AK630" s="11"/>
      <c r="AL630" s="102"/>
      <c r="AM630" s="102"/>
      <c r="AN630" s="11"/>
      <c r="AO630" s="11"/>
      <c r="AP630" s="5"/>
      <c r="AQ630" s="5"/>
      <c r="AS630" s="5"/>
      <c r="AT630" s="5"/>
    </row>
    <row r="631" spans="3:46" ht="15.75" hidden="1" customHeight="1">
      <c r="C631" s="11"/>
      <c r="D631" s="101"/>
      <c r="E631" s="11"/>
      <c r="F631" s="11"/>
      <c r="G631" s="11"/>
      <c r="H631" s="102"/>
      <c r="I631" s="134"/>
      <c r="J631" s="11"/>
      <c r="K631" s="11"/>
      <c r="L631" s="11"/>
      <c r="P631" s="11"/>
      <c r="Q631" s="101"/>
      <c r="R631" s="11"/>
      <c r="S631" s="11"/>
      <c r="T631" s="11"/>
      <c r="U631" s="11"/>
      <c r="V631" s="11"/>
      <c r="W631" s="102"/>
      <c r="X631" s="11"/>
      <c r="Y631" s="11"/>
      <c r="Z631" s="11"/>
      <c r="AA631" s="11"/>
      <c r="AB631" s="11"/>
      <c r="AC631" s="11"/>
      <c r="AD631" s="11"/>
      <c r="AE631" s="11"/>
      <c r="AF631" s="11"/>
      <c r="AG631" s="11"/>
      <c r="AH631" s="11"/>
      <c r="AI631" s="11"/>
      <c r="AJ631" s="11"/>
      <c r="AK631" s="11"/>
      <c r="AL631" s="102"/>
      <c r="AM631" s="102"/>
      <c r="AN631" s="11"/>
      <c r="AO631" s="11"/>
      <c r="AP631" s="5"/>
      <c r="AQ631" s="5"/>
      <c r="AS631" s="5"/>
      <c r="AT631" s="5"/>
    </row>
    <row r="632" spans="3:46" ht="15.75" hidden="1" customHeight="1">
      <c r="C632" s="11"/>
      <c r="D632" s="101"/>
      <c r="E632" s="11"/>
      <c r="F632" s="11"/>
      <c r="G632" s="11"/>
      <c r="H632" s="102"/>
      <c r="I632" s="134"/>
      <c r="J632" s="11"/>
      <c r="K632" s="11"/>
      <c r="L632" s="11"/>
      <c r="P632" s="11"/>
      <c r="Q632" s="101"/>
      <c r="R632" s="11"/>
      <c r="S632" s="11"/>
      <c r="T632" s="11"/>
      <c r="U632" s="11"/>
      <c r="V632" s="11"/>
      <c r="W632" s="102"/>
      <c r="X632" s="11"/>
      <c r="Y632" s="11"/>
      <c r="Z632" s="11"/>
      <c r="AA632" s="11"/>
      <c r="AB632" s="11"/>
      <c r="AC632" s="11"/>
      <c r="AD632" s="11"/>
      <c r="AE632" s="11"/>
      <c r="AF632" s="11"/>
      <c r="AG632" s="11"/>
      <c r="AH632" s="11"/>
      <c r="AI632" s="11"/>
      <c r="AJ632" s="11"/>
      <c r="AK632" s="11"/>
      <c r="AL632" s="102"/>
      <c r="AM632" s="102"/>
      <c r="AN632" s="11"/>
      <c r="AO632" s="11"/>
      <c r="AP632" s="5"/>
      <c r="AQ632" s="5"/>
      <c r="AS632" s="5"/>
      <c r="AT632" s="5"/>
    </row>
    <row r="633" spans="3:46" ht="15.75" hidden="1" customHeight="1">
      <c r="C633" s="11"/>
      <c r="D633" s="101"/>
      <c r="E633" s="11"/>
      <c r="F633" s="11"/>
      <c r="G633" s="11"/>
      <c r="H633" s="102"/>
      <c r="I633" s="134"/>
      <c r="J633" s="11"/>
      <c r="K633" s="11"/>
      <c r="L633" s="11"/>
      <c r="P633" s="11"/>
      <c r="Q633" s="101"/>
      <c r="R633" s="11"/>
      <c r="S633" s="11"/>
      <c r="T633" s="11"/>
      <c r="U633" s="11"/>
      <c r="V633" s="11"/>
      <c r="W633" s="102"/>
      <c r="X633" s="11"/>
      <c r="Y633" s="11"/>
      <c r="Z633" s="11"/>
      <c r="AA633" s="11"/>
      <c r="AB633" s="11"/>
      <c r="AC633" s="11"/>
      <c r="AD633" s="11"/>
      <c r="AE633" s="11"/>
      <c r="AF633" s="11"/>
      <c r="AG633" s="11"/>
      <c r="AH633" s="11"/>
      <c r="AI633" s="11"/>
      <c r="AJ633" s="11"/>
      <c r="AK633" s="11"/>
      <c r="AL633" s="102"/>
      <c r="AM633" s="102"/>
      <c r="AN633" s="11"/>
      <c r="AO633" s="11"/>
      <c r="AP633" s="5"/>
      <c r="AQ633" s="5"/>
      <c r="AS633" s="5"/>
      <c r="AT633" s="5"/>
    </row>
    <row r="634" spans="3:46" ht="15.75" hidden="1" customHeight="1">
      <c r="C634" s="11"/>
      <c r="D634" s="101"/>
      <c r="E634" s="11"/>
      <c r="F634" s="11"/>
      <c r="G634" s="11"/>
      <c r="H634" s="102"/>
      <c r="I634" s="134"/>
      <c r="J634" s="11"/>
      <c r="K634" s="11"/>
      <c r="L634" s="11"/>
      <c r="P634" s="11"/>
      <c r="Q634" s="101"/>
      <c r="R634" s="11"/>
      <c r="S634" s="11"/>
      <c r="T634" s="11"/>
      <c r="U634" s="11"/>
      <c r="V634" s="11"/>
      <c r="W634" s="102"/>
      <c r="X634" s="11"/>
      <c r="Y634" s="11"/>
      <c r="Z634" s="11"/>
      <c r="AA634" s="11"/>
      <c r="AB634" s="11"/>
      <c r="AC634" s="11"/>
      <c r="AD634" s="11"/>
      <c r="AE634" s="11"/>
      <c r="AF634" s="11"/>
      <c r="AG634" s="11"/>
      <c r="AH634" s="11"/>
      <c r="AI634" s="11"/>
      <c r="AJ634" s="11"/>
      <c r="AK634" s="11"/>
      <c r="AL634" s="102"/>
      <c r="AM634" s="102"/>
      <c r="AN634" s="11"/>
      <c r="AO634" s="11"/>
      <c r="AP634" s="5"/>
      <c r="AQ634" s="5"/>
      <c r="AS634" s="5"/>
      <c r="AT634" s="5"/>
    </row>
    <row r="635" spans="3:46" ht="15.75" hidden="1" customHeight="1">
      <c r="C635" s="11"/>
      <c r="D635" s="101"/>
      <c r="E635" s="11"/>
      <c r="F635" s="11"/>
      <c r="G635" s="11"/>
      <c r="H635" s="102"/>
      <c r="I635" s="134"/>
      <c r="J635" s="11"/>
      <c r="K635" s="11"/>
      <c r="L635" s="11"/>
      <c r="P635" s="11"/>
      <c r="Q635" s="101"/>
      <c r="R635" s="11"/>
      <c r="S635" s="11"/>
      <c r="T635" s="11"/>
      <c r="U635" s="11"/>
      <c r="V635" s="11"/>
      <c r="W635" s="102"/>
      <c r="X635" s="11"/>
      <c r="Y635" s="11"/>
      <c r="Z635" s="11"/>
      <c r="AA635" s="11"/>
      <c r="AB635" s="11"/>
      <c r="AC635" s="11"/>
      <c r="AD635" s="11"/>
      <c r="AE635" s="11"/>
      <c r="AF635" s="11"/>
      <c r="AG635" s="11"/>
      <c r="AH635" s="11"/>
      <c r="AI635" s="11"/>
      <c r="AJ635" s="11"/>
      <c r="AK635" s="11"/>
      <c r="AL635" s="102"/>
      <c r="AM635" s="102"/>
      <c r="AN635" s="11"/>
      <c r="AO635" s="11"/>
      <c r="AP635" s="5"/>
      <c r="AQ635" s="5"/>
      <c r="AS635" s="5"/>
      <c r="AT635" s="5"/>
    </row>
    <row r="636" spans="3:46" ht="15.75" hidden="1" customHeight="1">
      <c r="C636" s="11"/>
      <c r="D636" s="101"/>
      <c r="E636" s="11"/>
      <c r="F636" s="11"/>
      <c r="G636" s="11"/>
      <c r="H636" s="102"/>
      <c r="I636" s="134"/>
      <c r="J636" s="11"/>
      <c r="K636" s="11"/>
      <c r="L636" s="11"/>
      <c r="P636" s="11"/>
      <c r="Q636" s="101"/>
      <c r="R636" s="11"/>
      <c r="S636" s="11"/>
      <c r="T636" s="11"/>
      <c r="U636" s="11"/>
      <c r="V636" s="11"/>
      <c r="W636" s="102"/>
      <c r="X636" s="11"/>
      <c r="Y636" s="11"/>
      <c r="Z636" s="11"/>
      <c r="AA636" s="11"/>
      <c r="AB636" s="11"/>
      <c r="AC636" s="11"/>
      <c r="AD636" s="11"/>
      <c r="AE636" s="11"/>
      <c r="AF636" s="11"/>
      <c r="AG636" s="11"/>
      <c r="AH636" s="11"/>
      <c r="AI636" s="11"/>
      <c r="AJ636" s="11"/>
      <c r="AK636" s="11"/>
      <c r="AL636" s="102"/>
      <c r="AM636" s="102"/>
      <c r="AN636" s="11"/>
      <c r="AO636" s="11"/>
      <c r="AP636" s="5"/>
      <c r="AQ636" s="5"/>
      <c r="AS636" s="5"/>
      <c r="AT636" s="5"/>
    </row>
    <row r="637" spans="3:46" ht="15.75" hidden="1" customHeight="1">
      <c r="C637" s="11"/>
      <c r="D637" s="101"/>
      <c r="E637" s="11"/>
      <c r="F637" s="11"/>
      <c r="G637" s="11"/>
      <c r="H637" s="102"/>
      <c r="I637" s="134"/>
      <c r="J637" s="11"/>
      <c r="K637" s="11"/>
      <c r="L637" s="11"/>
      <c r="P637" s="11"/>
      <c r="Q637" s="101"/>
      <c r="R637" s="11"/>
      <c r="S637" s="11"/>
      <c r="T637" s="11"/>
      <c r="U637" s="11"/>
      <c r="V637" s="11"/>
      <c r="W637" s="102"/>
      <c r="X637" s="11"/>
      <c r="Y637" s="11"/>
      <c r="Z637" s="11"/>
      <c r="AA637" s="11"/>
      <c r="AB637" s="11"/>
      <c r="AC637" s="11"/>
      <c r="AD637" s="11"/>
      <c r="AE637" s="11"/>
      <c r="AF637" s="11"/>
      <c r="AG637" s="11"/>
      <c r="AH637" s="11"/>
      <c r="AI637" s="11"/>
      <c r="AJ637" s="11"/>
      <c r="AK637" s="11"/>
      <c r="AL637" s="102"/>
      <c r="AM637" s="102"/>
      <c r="AN637" s="11"/>
      <c r="AO637" s="11"/>
      <c r="AP637" s="5"/>
      <c r="AQ637" s="5"/>
      <c r="AS637" s="5"/>
      <c r="AT637" s="5"/>
    </row>
    <row r="638" spans="3:46" ht="15.75" hidden="1" customHeight="1">
      <c r="C638" s="11"/>
      <c r="D638" s="101"/>
      <c r="E638" s="11"/>
      <c r="F638" s="11"/>
      <c r="G638" s="11"/>
      <c r="H638" s="102"/>
      <c r="I638" s="134"/>
      <c r="J638" s="11"/>
      <c r="K638" s="11"/>
      <c r="L638" s="11"/>
      <c r="P638" s="11"/>
      <c r="Q638" s="101"/>
      <c r="R638" s="11"/>
      <c r="S638" s="11"/>
      <c r="T638" s="11"/>
      <c r="U638" s="11"/>
      <c r="V638" s="11"/>
      <c r="W638" s="102"/>
      <c r="X638" s="11"/>
      <c r="Y638" s="11"/>
      <c r="Z638" s="11"/>
      <c r="AA638" s="11"/>
      <c r="AB638" s="11"/>
      <c r="AC638" s="11"/>
      <c r="AD638" s="11"/>
      <c r="AE638" s="11"/>
      <c r="AF638" s="11"/>
      <c r="AG638" s="11"/>
      <c r="AH638" s="11"/>
      <c r="AI638" s="11"/>
      <c r="AJ638" s="11"/>
      <c r="AK638" s="11"/>
      <c r="AL638" s="102"/>
      <c r="AM638" s="102"/>
      <c r="AN638" s="11"/>
      <c r="AO638" s="11"/>
      <c r="AP638" s="5"/>
      <c r="AQ638" s="5"/>
      <c r="AS638" s="5"/>
      <c r="AT638" s="5"/>
    </row>
    <row r="639" spans="3:46" ht="15.75" hidden="1" customHeight="1">
      <c r="C639" s="11"/>
      <c r="D639" s="101"/>
      <c r="E639" s="11"/>
      <c r="F639" s="11"/>
      <c r="G639" s="11"/>
      <c r="H639" s="102"/>
      <c r="I639" s="134"/>
      <c r="J639" s="11"/>
      <c r="K639" s="11"/>
      <c r="L639" s="11"/>
      <c r="P639" s="11"/>
      <c r="Q639" s="101"/>
      <c r="R639" s="11"/>
      <c r="S639" s="11"/>
      <c r="T639" s="11"/>
      <c r="U639" s="11"/>
      <c r="V639" s="11"/>
      <c r="W639" s="102"/>
      <c r="X639" s="11"/>
      <c r="Y639" s="11"/>
      <c r="Z639" s="11"/>
      <c r="AA639" s="11"/>
      <c r="AB639" s="11"/>
      <c r="AC639" s="11"/>
      <c r="AD639" s="11"/>
      <c r="AE639" s="11"/>
      <c r="AF639" s="11"/>
      <c r="AG639" s="11"/>
      <c r="AH639" s="11"/>
      <c r="AI639" s="11"/>
      <c r="AJ639" s="11"/>
      <c r="AK639" s="11"/>
      <c r="AL639" s="102"/>
      <c r="AM639" s="102"/>
      <c r="AN639" s="11"/>
      <c r="AO639" s="11"/>
      <c r="AP639" s="5"/>
      <c r="AQ639" s="5"/>
      <c r="AS639" s="5"/>
      <c r="AT639" s="5"/>
    </row>
    <row r="640" spans="3:46" ht="15.75" hidden="1" customHeight="1">
      <c r="C640" s="11"/>
      <c r="D640" s="101"/>
      <c r="E640" s="11"/>
      <c r="F640" s="11"/>
      <c r="G640" s="11"/>
      <c r="H640" s="102"/>
      <c r="I640" s="134"/>
      <c r="J640" s="11"/>
      <c r="K640" s="11"/>
      <c r="L640" s="11"/>
      <c r="P640" s="11"/>
      <c r="Q640" s="101"/>
      <c r="R640" s="11"/>
      <c r="S640" s="11"/>
      <c r="T640" s="11"/>
      <c r="U640" s="11"/>
      <c r="V640" s="11"/>
      <c r="W640" s="102"/>
      <c r="X640" s="11"/>
      <c r="Y640" s="11"/>
      <c r="Z640" s="11"/>
      <c r="AA640" s="11"/>
      <c r="AB640" s="11"/>
      <c r="AC640" s="11"/>
      <c r="AD640" s="11"/>
      <c r="AE640" s="11"/>
      <c r="AF640" s="11"/>
      <c r="AG640" s="11"/>
      <c r="AH640" s="11"/>
      <c r="AI640" s="11"/>
      <c r="AJ640" s="11"/>
      <c r="AK640" s="11"/>
      <c r="AL640" s="102"/>
      <c r="AM640" s="102"/>
      <c r="AN640" s="11"/>
      <c r="AO640" s="11"/>
      <c r="AP640" s="5"/>
      <c r="AQ640" s="5"/>
      <c r="AS640" s="5"/>
      <c r="AT640" s="5"/>
    </row>
    <row r="641" spans="3:46" ht="15.75" hidden="1" customHeight="1">
      <c r="C641" s="11"/>
      <c r="D641" s="101"/>
      <c r="E641" s="11"/>
      <c r="F641" s="11"/>
      <c r="G641" s="11"/>
      <c r="H641" s="102"/>
      <c r="I641" s="134"/>
      <c r="J641" s="11"/>
      <c r="K641" s="11"/>
      <c r="L641" s="11"/>
      <c r="P641" s="11"/>
      <c r="Q641" s="101"/>
      <c r="R641" s="11"/>
      <c r="S641" s="11"/>
      <c r="T641" s="11"/>
      <c r="U641" s="11"/>
      <c r="V641" s="11"/>
      <c r="W641" s="102"/>
      <c r="X641" s="11"/>
      <c r="Y641" s="11"/>
      <c r="Z641" s="11"/>
      <c r="AA641" s="11"/>
      <c r="AB641" s="11"/>
      <c r="AC641" s="11"/>
      <c r="AD641" s="11"/>
      <c r="AE641" s="11"/>
      <c r="AF641" s="11"/>
      <c r="AG641" s="11"/>
      <c r="AH641" s="11"/>
      <c r="AI641" s="11"/>
      <c r="AJ641" s="11"/>
      <c r="AK641" s="11"/>
      <c r="AL641" s="102"/>
      <c r="AM641" s="102"/>
      <c r="AN641" s="11"/>
      <c r="AO641" s="11"/>
      <c r="AP641" s="5"/>
      <c r="AQ641" s="5"/>
      <c r="AS641" s="5"/>
      <c r="AT641" s="5"/>
    </row>
    <row r="642" spans="3:46" ht="15.75" hidden="1" customHeight="1">
      <c r="C642" s="11"/>
      <c r="D642" s="101"/>
      <c r="E642" s="11"/>
      <c r="F642" s="11"/>
      <c r="G642" s="11"/>
      <c r="H642" s="102"/>
      <c r="I642" s="134"/>
      <c r="J642" s="11"/>
      <c r="K642" s="11"/>
      <c r="L642" s="11"/>
      <c r="P642" s="11"/>
      <c r="Q642" s="101"/>
      <c r="R642" s="11"/>
      <c r="S642" s="11"/>
      <c r="T642" s="11"/>
      <c r="U642" s="11"/>
      <c r="V642" s="11"/>
      <c r="W642" s="102"/>
      <c r="X642" s="11"/>
      <c r="Y642" s="11"/>
      <c r="Z642" s="11"/>
      <c r="AA642" s="11"/>
      <c r="AB642" s="11"/>
      <c r="AC642" s="11"/>
      <c r="AD642" s="11"/>
      <c r="AE642" s="11"/>
      <c r="AF642" s="11"/>
      <c r="AG642" s="11"/>
      <c r="AH642" s="11"/>
      <c r="AI642" s="11"/>
      <c r="AJ642" s="11"/>
      <c r="AK642" s="11"/>
      <c r="AL642" s="102"/>
      <c r="AM642" s="102"/>
      <c r="AN642" s="11"/>
      <c r="AO642" s="11"/>
      <c r="AP642" s="5"/>
      <c r="AQ642" s="5"/>
      <c r="AS642" s="5"/>
      <c r="AT642" s="5"/>
    </row>
    <row r="643" spans="3:46" ht="15.75" hidden="1" customHeight="1">
      <c r="C643" s="11"/>
      <c r="D643" s="101"/>
      <c r="E643" s="11"/>
      <c r="F643" s="11"/>
      <c r="G643" s="11"/>
      <c r="H643" s="102"/>
      <c r="I643" s="134"/>
      <c r="J643" s="11"/>
      <c r="K643" s="11"/>
      <c r="L643" s="11"/>
      <c r="P643" s="11"/>
      <c r="Q643" s="101"/>
      <c r="R643" s="11"/>
      <c r="S643" s="11"/>
      <c r="T643" s="11"/>
      <c r="U643" s="11"/>
      <c r="V643" s="11"/>
      <c r="W643" s="102"/>
      <c r="X643" s="11"/>
      <c r="Y643" s="11"/>
      <c r="Z643" s="11"/>
      <c r="AA643" s="11"/>
      <c r="AB643" s="11"/>
      <c r="AC643" s="11"/>
      <c r="AD643" s="11"/>
      <c r="AE643" s="11"/>
      <c r="AF643" s="11"/>
      <c r="AG643" s="11"/>
      <c r="AH643" s="11"/>
      <c r="AI643" s="11"/>
      <c r="AJ643" s="11"/>
      <c r="AK643" s="11"/>
      <c r="AL643" s="102"/>
      <c r="AM643" s="102"/>
      <c r="AN643" s="11"/>
      <c r="AO643" s="11"/>
      <c r="AP643" s="5"/>
      <c r="AQ643" s="5"/>
      <c r="AS643" s="5"/>
      <c r="AT643" s="5"/>
    </row>
    <row r="644" spans="3:46" ht="15.75" hidden="1" customHeight="1">
      <c r="C644" s="11"/>
      <c r="D644" s="101"/>
      <c r="E644" s="11"/>
      <c r="F644" s="11"/>
      <c r="G644" s="11"/>
      <c r="H644" s="102"/>
      <c r="I644" s="134"/>
      <c r="J644" s="11"/>
      <c r="K644" s="11"/>
      <c r="L644" s="11"/>
      <c r="P644" s="11"/>
      <c r="Q644" s="101"/>
      <c r="R644" s="11"/>
      <c r="S644" s="11"/>
      <c r="T644" s="11"/>
      <c r="U644" s="11"/>
      <c r="V644" s="11"/>
      <c r="W644" s="102"/>
      <c r="X644" s="11"/>
      <c r="Y644" s="11"/>
      <c r="Z644" s="11"/>
      <c r="AA644" s="11"/>
      <c r="AB644" s="11"/>
      <c r="AC644" s="11"/>
      <c r="AD644" s="11"/>
      <c r="AE644" s="11"/>
      <c r="AF644" s="11"/>
      <c r="AG644" s="11"/>
      <c r="AH644" s="11"/>
      <c r="AI644" s="11"/>
      <c r="AJ644" s="11"/>
      <c r="AK644" s="11"/>
      <c r="AL644" s="102"/>
      <c r="AM644" s="102"/>
      <c r="AN644" s="11"/>
      <c r="AO644" s="11"/>
      <c r="AP644" s="5"/>
      <c r="AQ644" s="5"/>
      <c r="AS644" s="5"/>
      <c r="AT644" s="5"/>
    </row>
    <row r="645" spans="3:46" ht="15.75" hidden="1" customHeight="1">
      <c r="C645" s="11"/>
      <c r="D645" s="101"/>
      <c r="E645" s="11"/>
      <c r="F645" s="11"/>
      <c r="G645" s="11"/>
      <c r="H645" s="102"/>
      <c r="I645" s="134"/>
      <c r="J645" s="11"/>
      <c r="K645" s="11"/>
      <c r="L645" s="11"/>
      <c r="P645" s="11"/>
      <c r="Q645" s="101"/>
      <c r="R645" s="11"/>
      <c r="S645" s="11"/>
      <c r="T645" s="11"/>
      <c r="U645" s="11"/>
      <c r="V645" s="11"/>
      <c r="W645" s="102"/>
      <c r="X645" s="11"/>
      <c r="Y645" s="11"/>
      <c r="Z645" s="11"/>
      <c r="AA645" s="11"/>
      <c r="AB645" s="11"/>
      <c r="AC645" s="11"/>
      <c r="AD645" s="11"/>
      <c r="AE645" s="11"/>
      <c r="AF645" s="11"/>
      <c r="AG645" s="11"/>
      <c r="AH645" s="11"/>
      <c r="AI645" s="11"/>
      <c r="AJ645" s="11"/>
      <c r="AK645" s="11"/>
      <c r="AL645" s="102"/>
      <c r="AM645" s="102"/>
      <c r="AN645" s="11"/>
      <c r="AO645" s="11"/>
      <c r="AP645" s="5"/>
      <c r="AQ645" s="5"/>
      <c r="AS645" s="5"/>
      <c r="AT645" s="5"/>
    </row>
    <row r="646" spans="3:46" ht="15.75" hidden="1" customHeight="1">
      <c r="C646" s="11"/>
      <c r="D646" s="101"/>
      <c r="E646" s="11"/>
      <c r="F646" s="11"/>
      <c r="G646" s="11"/>
      <c r="H646" s="102"/>
      <c r="I646" s="134"/>
      <c r="J646" s="11"/>
      <c r="K646" s="11"/>
      <c r="L646" s="11"/>
      <c r="P646" s="11"/>
      <c r="Q646" s="101"/>
      <c r="R646" s="11"/>
      <c r="S646" s="11"/>
      <c r="T646" s="11"/>
      <c r="U646" s="11"/>
      <c r="V646" s="11"/>
      <c r="W646" s="102"/>
      <c r="X646" s="11"/>
      <c r="Y646" s="11"/>
      <c r="Z646" s="11"/>
      <c r="AA646" s="11"/>
      <c r="AB646" s="11"/>
      <c r="AC646" s="11"/>
      <c r="AD646" s="11"/>
      <c r="AE646" s="11"/>
      <c r="AF646" s="11"/>
      <c r="AG646" s="11"/>
      <c r="AH646" s="11"/>
      <c r="AI646" s="11"/>
      <c r="AJ646" s="11"/>
      <c r="AK646" s="11"/>
      <c r="AL646" s="102"/>
      <c r="AM646" s="102"/>
      <c r="AN646" s="11"/>
      <c r="AO646" s="11"/>
      <c r="AP646" s="5"/>
      <c r="AQ646" s="5"/>
      <c r="AS646" s="5"/>
      <c r="AT646" s="5"/>
    </row>
    <row r="647" spans="3:46" ht="15.75" hidden="1" customHeight="1">
      <c r="C647" s="11"/>
      <c r="D647" s="101"/>
      <c r="E647" s="11"/>
      <c r="F647" s="11"/>
      <c r="G647" s="11"/>
      <c r="H647" s="102"/>
      <c r="I647" s="134"/>
      <c r="J647" s="11"/>
      <c r="K647" s="11"/>
      <c r="L647" s="11"/>
      <c r="P647" s="11"/>
      <c r="Q647" s="101"/>
      <c r="R647" s="11"/>
      <c r="S647" s="11"/>
      <c r="T647" s="11"/>
      <c r="U647" s="11"/>
      <c r="V647" s="11"/>
      <c r="W647" s="102"/>
      <c r="X647" s="11"/>
      <c r="Y647" s="11"/>
      <c r="Z647" s="11"/>
      <c r="AA647" s="11"/>
      <c r="AB647" s="11"/>
      <c r="AC647" s="11"/>
      <c r="AD647" s="11"/>
      <c r="AE647" s="11"/>
      <c r="AF647" s="11"/>
      <c r="AG647" s="11"/>
      <c r="AH647" s="11"/>
      <c r="AI647" s="11"/>
      <c r="AJ647" s="11"/>
      <c r="AK647" s="11"/>
      <c r="AL647" s="102"/>
      <c r="AM647" s="102"/>
      <c r="AN647" s="11"/>
      <c r="AO647" s="11"/>
      <c r="AP647" s="5"/>
      <c r="AQ647" s="5"/>
      <c r="AS647" s="5"/>
      <c r="AT647" s="5"/>
    </row>
    <row r="648" spans="3:46" ht="15.75" hidden="1" customHeight="1">
      <c r="C648" s="11"/>
      <c r="D648" s="101"/>
      <c r="E648" s="11"/>
      <c r="F648" s="11"/>
      <c r="G648" s="11"/>
      <c r="H648" s="102"/>
      <c r="I648" s="134"/>
      <c r="J648" s="11"/>
      <c r="K648" s="11"/>
      <c r="L648" s="11"/>
      <c r="P648" s="11"/>
      <c r="Q648" s="101"/>
      <c r="R648" s="11"/>
      <c r="S648" s="11"/>
      <c r="T648" s="11"/>
      <c r="U648" s="11"/>
      <c r="V648" s="11"/>
      <c r="W648" s="102"/>
      <c r="X648" s="11"/>
      <c r="Y648" s="11"/>
      <c r="Z648" s="11"/>
      <c r="AA648" s="11"/>
      <c r="AB648" s="11"/>
      <c r="AC648" s="11"/>
      <c r="AD648" s="11"/>
      <c r="AE648" s="11"/>
      <c r="AF648" s="11"/>
      <c r="AG648" s="11"/>
      <c r="AH648" s="11"/>
      <c r="AI648" s="11"/>
      <c r="AJ648" s="11"/>
      <c r="AK648" s="11"/>
      <c r="AL648" s="102"/>
      <c r="AM648" s="102"/>
      <c r="AN648" s="11"/>
      <c r="AO648" s="11"/>
      <c r="AP648" s="5"/>
      <c r="AQ648" s="5"/>
      <c r="AS648" s="5"/>
      <c r="AT648" s="5"/>
    </row>
    <row r="649" spans="3:46" ht="15.75" hidden="1" customHeight="1">
      <c r="C649" s="11"/>
      <c r="D649" s="101"/>
      <c r="E649" s="11"/>
      <c r="F649" s="11"/>
      <c r="G649" s="11"/>
      <c r="H649" s="102"/>
      <c r="I649" s="134"/>
      <c r="J649" s="11"/>
      <c r="K649" s="11"/>
      <c r="L649" s="11"/>
      <c r="P649" s="11"/>
      <c r="Q649" s="101"/>
      <c r="R649" s="11"/>
      <c r="S649" s="11"/>
      <c r="T649" s="11"/>
      <c r="U649" s="11"/>
      <c r="V649" s="11"/>
      <c r="W649" s="102"/>
      <c r="X649" s="11"/>
      <c r="Y649" s="11"/>
      <c r="Z649" s="11"/>
      <c r="AA649" s="11"/>
      <c r="AB649" s="11"/>
      <c r="AC649" s="11"/>
      <c r="AD649" s="11"/>
      <c r="AE649" s="11"/>
      <c r="AF649" s="11"/>
      <c r="AG649" s="11"/>
      <c r="AH649" s="11"/>
      <c r="AI649" s="11"/>
      <c r="AJ649" s="11"/>
      <c r="AK649" s="11"/>
      <c r="AL649" s="102"/>
      <c r="AM649" s="102"/>
      <c r="AN649" s="11"/>
      <c r="AO649" s="11"/>
      <c r="AP649" s="5"/>
      <c r="AQ649" s="5"/>
      <c r="AS649" s="5"/>
      <c r="AT649" s="5"/>
    </row>
    <row r="650" spans="3:46" ht="15.75" hidden="1" customHeight="1">
      <c r="C650" s="11"/>
      <c r="D650" s="101"/>
      <c r="E650" s="11"/>
      <c r="F650" s="11"/>
      <c r="G650" s="11"/>
      <c r="H650" s="102"/>
      <c r="I650" s="134"/>
      <c r="J650" s="11"/>
      <c r="K650" s="11"/>
      <c r="L650" s="11"/>
      <c r="P650" s="11"/>
      <c r="Q650" s="101"/>
      <c r="R650" s="11"/>
      <c r="S650" s="11"/>
      <c r="T650" s="11"/>
      <c r="U650" s="11"/>
      <c r="V650" s="11"/>
      <c r="W650" s="102"/>
      <c r="X650" s="11"/>
      <c r="Y650" s="11"/>
      <c r="Z650" s="11"/>
      <c r="AA650" s="11"/>
      <c r="AB650" s="11"/>
      <c r="AC650" s="11"/>
      <c r="AD650" s="11"/>
      <c r="AE650" s="11"/>
      <c r="AF650" s="11"/>
      <c r="AG650" s="11"/>
      <c r="AH650" s="11"/>
      <c r="AI650" s="11"/>
      <c r="AJ650" s="11"/>
      <c r="AK650" s="11"/>
      <c r="AL650" s="102"/>
      <c r="AM650" s="102"/>
      <c r="AN650" s="11"/>
      <c r="AO650" s="11"/>
      <c r="AP650" s="5"/>
      <c r="AQ650" s="5"/>
      <c r="AS650" s="5"/>
      <c r="AT650" s="5"/>
    </row>
    <row r="651" spans="3:46" ht="15.75" hidden="1" customHeight="1">
      <c r="C651" s="11"/>
      <c r="D651" s="101"/>
      <c r="E651" s="11"/>
      <c r="F651" s="11"/>
      <c r="G651" s="11"/>
      <c r="H651" s="102"/>
      <c r="I651" s="134"/>
      <c r="J651" s="11"/>
      <c r="K651" s="11"/>
      <c r="L651" s="11"/>
      <c r="P651" s="11"/>
      <c r="Q651" s="101"/>
      <c r="R651" s="11"/>
      <c r="S651" s="11"/>
      <c r="T651" s="11"/>
      <c r="U651" s="11"/>
      <c r="V651" s="11"/>
      <c r="W651" s="102"/>
      <c r="X651" s="11"/>
      <c r="Y651" s="11"/>
      <c r="Z651" s="11"/>
      <c r="AA651" s="11"/>
      <c r="AB651" s="11"/>
      <c r="AC651" s="11"/>
      <c r="AD651" s="11"/>
      <c r="AE651" s="11"/>
      <c r="AF651" s="11"/>
      <c r="AG651" s="11"/>
      <c r="AH651" s="11"/>
      <c r="AI651" s="11"/>
      <c r="AJ651" s="11"/>
      <c r="AK651" s="11"/>
      <c r="AL651" s="102"/>
      <c r="AM651" s="102"/>
      <c r="AN651" s="11"/>
      <c r="AO651" s="11"/>
      <c r="AP651" s="5"/>
      <c r="AQ651" s="5"/>
      <c r="AS651" s="5"/>
      <c r="AT651" s="5"/>
    </row>
    <row r="652" spans="3:46" ht="15.75" hidden="1" customHeight="1">
      <c r="C652" s="11"/>
      <c r="D652" s="101"/>
      <c r="E652" s="11"/>
      <c r="F652" s="11"/>
      <c r="G652" s="11"/>
      <c r="H652" s="102"/>
      <c r="I652" s="134"/>
      <c r="J652" s="11"/>
      <c r="K652" s="11"/>
      <c r="L652" s="11"/>
      <c r="P652" s="11"/>
      <c r="Q652" s="101"/>
      <c r="R652" s="11"/>
      <c r="S652" s="11"/>
      <c r="T652" s="11"/>
      <c r="U652" s="11"/>
      <c r="V652" s="11"/>
      <c r="W652" s="102"/>
      <c r="X652" s="11"/>
      <c r="Y652" s="11"/>
      <c r="Z652" s="11"/>
      <c r="AA652" s="11"/>
      <c r="AB652" s="11"/>
      <c r="AC652" s="11"/>
      <c r="AD652" s="11"/>
      <c r="AE652" s="11"/>
      <c r="AF652" s="11"/>
      <c r="AG652" s="11"/>
      <c r="AH652" s="11"/>
      <c r="AI652" s="11"/>
      <c r="AJ652" s="11"/>
      <c r="AK652" s="11"/>
      <c r="AL652" s="102"/>
      <c r="AM652" s="102"/>
      <c r="AN652" s="11"/>
      <c r="AO652" s="11"/>
      <c r="AP652" s="5"/>
      <c r="AQ652" s="5"/>
      <c r="AS652" s="5"/>
      <c r="AT652" s="5"/>
    </row>
    <row r="653" spans="3:46" ht="15.75" hidden="1" customHeight="1">
      <c r="C653" s="11"/>
      <c r="D653" s="101"/>
      <c r="E653" s="11"/>
      <c r="F653" s="11"/>
      <c r="G653" s="11"/>
      <c r="H653" s="102"/>
      <c r="I653" s="134"/>
      <c r="J653" s="11"/>
      <c r="K653" s="11"/>
      <c r="L653" s="11"/>
      <c r="P653" s="11"/>
      <c r="Q653" s="101"/>
      <c r="R653" s="11"/>
      <c r="S653" s="11"/>
      <c r="T653" s="11"/>
      <c r="U653" s="11"/>
      <c r="V653" s="11"/>
      <c r="W653" s="102"/>
      <c r="X653" s="11"/>
      <c r="Y653" s="11"/>
      <c r="Z653" s="11"/>
      <c r="AA653" s="11"/>
      <c r="AB653" s="11"/>
      <c r="AC653" s="11"/>
      <c r="AD653" s="11"/>
      <c r="AE653" s="11"/>
      <c r="AF653" s="11"/>
      <c r="AG653" s="11"/>
      <c r="AH653" s="11"/>
      <c r="AI653" s="11"/>
      <c r="AJ653" s="11"/>
      <c r="AK653" s="11"/>
      <c r="AL653" s="102"/>
      <c r="AM653" s="102"/>
      <c r="AN653" s="11"/>
      <c r="AO653" s="11"/>
      <c r="AP653" s="5"/>
      <c r="AQ653" s="5"/>
      <c r="AS653" s="5"/>
      <c r="AT653" s="5"/>
    </row>
    <row r="654" spans="3:46" ht="15.75" hidden="1" customHeight="1">
      <c r="C654" s="11"/>
      <c r="D654" s="101"/>
      <c r="E654" s="11"/>
      <c r="F654" s="11"/>
      <c r="G654" s="11"/>
      <c r="H654" s="102"/>
      <c r="I654" s="134"/>
      <c r="J654" s="11"/>
      <c r="K654" s="11"/>
      <c r="L654" s="11"/>
      <c r="P654" s="11"/>
      <c r="Q654" s="101"/>
      <c r="R654" s="11"/>
      <c r="S654" s="11"/>
      <c r="T654" s="11"/>
      <c r="U654" s="11"/>
      <c r="V654" s="11"/>
      <c r="W654" s="102"/>
      <c r="X654" s="11"/>
      <c r="Y654" s="11"/>
      <c r="Z654" s="11"/>
      <c r="AA654" s="11"/>
      <c r="AB654" s="11"/>
      <c r="AC654" s="11"/>
      <c r="AD654" s="11"/>
      <c r="AE654" s="11"/>
      <c r="AF654" s="11"/>
      <c r="AG654" s="11"/>
      <c r="AH654" s="11"/>
      <c r="AI654" s="11"/>
      <c r="AJ654" s="11"/>
      <c r="AK654" s="11"/>
      <c r="AL654" s="102"/>
      <c r="AM654" s="102"/>
      <c r="AN654" s="11"/>
      <c r="AO654" s="11"/>
      <c r="AP654" s="5"/>
      <c r="AQ654" s="5"/>
      <c r="AS654" s="5"/>
      <c r="AT654" s="5"/>
    </row>
    <row r="655" spans="3:46" ht="15.75" hidden="1" customHeight="1">
      <c r="C655" s="11"/>
      <c r="D655" s="101"/>
      <c r="E655" s="11"/>
      <c r="F655" s="11"/>
      <c r="G655" s="11"/>
      <c r="H655" s="102"/>
      <c r="I655" s="134"/>
      <c r="J655" s="11"/>
      <c r="K655" s="11"/>
      <c r="L655" s="11"/>
      <c r="P655" s="11"/>
      <c r="Q655" s="101"/>
      <c r="R655" s="11"/>
      <c r="S655" s="11"/>
      <c r="T655" s="11"/>
      <c r="U655" s="11"/>
      <c r="V655" s="11"/>
      <c r="W655" s="102"/>
      <c r="X655" s="11"/>
      <c r="Y655" s="11"/>
      <c r="Z655" s="11"/>
      <c r="AA655" s="11"/>
      <c r="AB655" s="11"/>
      <c r="AC655" s="11"/>
      <c r="AD655" s="11"/>
      <c r="AE655" s="11"/>
      <c r="AF655" s="11"/>
      <c r="AG655" s="11"/>
      <c r="AH655" s="11"/>
      <c r="AI655" s="11"/>
      <c r="AJ655" s="11"/>
      <c r="AK655" s="11"/>
      <c r="AL655" s="102"/>
      <c r="AM655" s="102"/>
      <c r="AN655" s="11"/>
      <c r="AO655" s="11"/>
      <c r="AP655" s="5"/>
      <c r="AQ655" s="5"/>
      <c r="AS655" s="5"/>
      <c r="AT655" s="5"/>
    </row>
    <row r="656" spans="3:46" ht="15.75" hidden="1" customHeight="1">
      <c r="C656" s="11"/>
      <c r="D656" s="101"/>
      <c r="E656" s="11"/>
      <c r="F656" s="11"/>
      <c r="G656" s="11"/>
      <c r="H656" s="102"/>
      <c r="I656" s="134"/>
      <c r="J656" s="11"/>
      <c r="K656" s="11"/>
      <c r="L656" s="11"/>
      <c r="P656" s="11"/>
      <c r="Q656" s="101"/>
      <c r="R656" s="11"/>
      <c r="S656" s="11"/>
      <c r="T656" s="11"/>
      <c r="U656" s="11"/>
      <c r="V656" s="11"/>
      <c r="W656" s="102"/>
      <c r="X656" s="11"/>
      <c r="Y656" s="11"/>
      <c r="Z656" s="11"/>
      <c r="AA656" s="11"/>
      <c r="AB656" s="11"/>
      <c r="AC656" s="11"/>
      <c r="AD656" s="11"/>
      <c r="AE656" s="11"/>
      <c r="AF656" s="11"/>
      <c r="AG656" s="11"/>
      <c r="AH656" s="11"/>
      <c r="AI656" s="11"/>
      <c r="AJ656" s="11"/>
      <c r="AK656" s="11"/>
      <c r="AL656" s="102"/>
      <c r="AM656" s="102"/>
      <c r="AN656" s="11"/>
      <c r="AO656" s="11"/>
      <c r="AP656" s="5"/>
      <c r="AQ656" s="5"/>
      <c r="AS656" s="5"/>
      <c r="AT656" s="5"/>
    </row>
    <row r="657" spans="3:46" ht="15.75" hidden="1" customHeight="1">
      <c r="C657" s="11"/>
      <c r="D657" s="101"/>
      <c r="E657" s="11"/>
      <c r="F657" s="11"/>
      <c r="G657" s="11"/>
      <c r="H657" s="102"/>
      <c r="I657" s="134"/>
      <c r="J657" s="11"/>
      <c r="K657" s="11"/>
      <c r="L657" s="11"/>
      <c r="P657" s="11"/>
      <c r="Q657" s="101"/>
      <c r="R657" s="11"/>
      <c r="S657" s="11"/>
      <c r="T657" s="11"/>
      <c r="U657" s="11"/>
      <c r="V657" s="11"/>
      <c r="W657" s="102"/>
      <c r="X657" s="11"/>
      <c r="Y657" s="11"/>
      <c r="Z657" s="11"/>
      <c r="AA657" s="11"/>
      <c r="AB657" s="11"/>
      <c r="AC657" s="11"/>
      <c r="AD657" s="11"/>
      <c r="AE657" s="11"/>
      <c r="AF657" s="11"/>
      <c r="AG657" s="11"/>
      <c r="AH657" s="11"/>
      <c r="AI657" s="11"/>
      <c r="AJ657" s="11"/>
      <c r="AK657" s="11"/>
      <c r="AL657" s="102"/>
      <c r="AM657" s="102"/>
      <c r="AN657" s="11"/>
      <c r="AO657" s="11"/>
      <c r="AP657" s="5"/>
      <c r="AQ657" s="5"/>
      <c r="AS657" s="5"/>
      <c r="AT657" s="5"/>
    </row>
    <row r="658" spans="3:46" ht="15.75" hidden="1" customHeight="1">
      <c r="C658" s="11"/>
      <c r="D658" s="101"/>
      <c r="E658" s="11"/>
      <c r="F658" s="11"/>
      <c r="G658" s="11"/>
      <c r="H658" s="102"/>
      <c r="I658" s="134"/>
      <c r="J658" s="11"/>
      <c r="K658" s="11"/>
      <c r="L658" s="11"/>
      <c r="P658" s="11"/>
      <c r="Q658" s="101"/>
      <c r="R658" s="11"/>
      <c r="S658" s="11"/>
      <c r="T658" s="11"/>
      <c r="U658" s="11"/>
      <c r="V658" s="11"/>
      <c r="W658" s="102"/>
      <c r="X658" s="11"/>
      <c r="Y658" s="11"/>
      <c r="Z658" s="11"/>
      <c r="AA658" s="11"/>
      <c r="AB658" s="11"/>
      <c r="AC658" s="11"/>
      <c r="AD658" s="11"/>
      <c r="AE658" s="11"/>
      <c r="AF658" s="11"/>
      <c r="AG658" s="11"/>
      <c r="AH658" s="11"/>
      <c r="AI658" s="11"/>
      <c r="AJ658" s="11"/>
      <c r="AK658" s="11"/>
      <c r="AL658" s="102"/>
      <c r="AM658" s="102"/>
      <c r="AN658" s="11"/>
      <c r="AO658" s="11"/>
      <c r="AP658" s="5"/>
      <c r="AQ658" s="5"/>
      <c r="AS658" s="5"/>
      <c r="AT658" s="5"/>
    </row>
    <row r="659" spans="3:46" ht="15.75" hidden="1" customHeight="1">
      <c r="C659" s="11"/>
      <c r="D659" s="101"/>
      <c r="E659" s="11"/>
      <c r="F659" s="11"/>
      <c r="G659" s="11"/>
      <c r="H659" s="102"/>
      <c r="I659" s="134"/>
      <c r="J659" s="11"/>
      <c r="K659" s="11"/>
      <c r="L659" s="11"/>
      <c r="P659" s="11"/>
      <c r="Q659" s="101"/>
      <c r="R659" s="11"/>
      <c r="S659" s="11"/>
      <c r="T659" s="11"/>
      <c r="U659" s="11"/>
      <c r="V659" s="11"/>
      <c r="W659" s="102"/>
      <c r="X659" s="11"/>
      <c r="Y659" s="11"/>
      <c r="Z659" s="11"/>
      <c r="AA659" s="11"/>
      <c r="AB659" s="11"/>
      <c r="AC659" s="11"/>
      <c r="AD659" s="11"/>
      <c r="AE659" s="11"/>
      <c r="AF659" s="11"/>
      <c r="AG659" s="11"/>
      <c r="AH659" s="11"/>
      <c r="AI659" s="11"/>
      <c r="AJ659" s="11"/>
      <c r="AK659" s="11"/>
      <c r="AL659" s="102"/>
      <c r="AM659" s="102"/>
      <c r="AN659" s="11"/>
      <c r="AO659" s="11"/>
      <c r="AP659" s="5"/>
      <c r="AQ659" s="5"/>
      <c r="AS659" s="5"/>
      <c r="AT659" s="5"/>
    </row>
    <row r="660" spans="3:46" ht="15.75" hidden="1" customHeight="1">
      <c r="C660" s="11"/>
      <c r="D660" s="101"/>
      <c r="E660" s="11"/>
      <c r="F660" s="11"/>
      <c r="G660" s="11"/>
      <c r="H660" s="102"/>
      <c r="I660" s="134"/>
      <c r="J660" s="11"/>
      <c r="K660" s="11"/>
      <c r="L660" s="11"/>
      <c r="P660" s="11"/>
      <c r="Q660" s="101"/>
      <c r="R660" s="11"/>
      <c r="S660" s="11"/>
      <c r="T660" s="11"/>
      <c r="U660" s="11"/>
      <c r="V660" s="11"/>
      <c r="W660" s="102"/>
      <c r="X660" s="11"/>
      <c r="Y660" s="11"/>
      <c r="Z660" s="11"/>
      <c r="AA660" s="11"/>
      <c r="AB660" s="11"/>
      <c r="AC660" s="11"/>
      <c r="AD660" s="11"/>
      <c r="AE660" s="11"/>
      <c r="AF660" s="11"/>
      <c r="AG660" s="11"/>
      <c r="AH660" s="11"/>
      <c r="AI660" s="11"/>
      <c r="AJ660" s="11"/>
      <c r="AK660" s="11"/>
      <c r="AL660" s="102"/>
      <c r="AM660" s="102"/>
      <c r="AN660" s="11"/>
      <c r="AO660" s="11"/>
      <c r="AP660" s="5"/>
      <c r="AQ660" s="5"/>
      <c r="AS660" s="5"/>
      <c r="AT660" s="5"/>
    </row>
    <row r="661" spans="3:46" ht="15.75" hidden="1" customHeight="1">
      <c r="C661" s="11"/>
      <c r="D661" s="101"/>
      <c r="E661" s="11"/>
      <c r="F661" s="11"/>
      <c r="G661" s="11"/>
      <c r="H661" s="102"/>
      <c r="I661" s="134"/>
      <c r="J661" s="11"/>
      <c r="K661" s="11"/>
      <c r="L661" s="11"/>
      <c r="P661" s="11"/>
      <c r="Q661" s="101"/>
      <c r="R661" s="11"/>
      <c r="S661" s="11"/>
      <c r="T661" s="11"/>
      <c r="U661" s="11"/>
      <c r="V661" s="11"/>
      <c r="W661" s="102"/>
      <c r="X661" s="11"/>
      <c r="Y661" s="11"/>
      <c r="Z661" s="11"/>
      <c r="AA661" s="11"/>
      <c r="AB661" s="11"/>
      <c r="AC661" s="11"/>
      <c r="AD661" s="11"/>
      <c r="AE661" s="11"/>
      <c r="AF661" s="11"/>
      <c r="AG661" s="11"/>
      <c r="AH661" s="11"/>
      <c r="AI661" s="11"/>
      <c r="AJ661" s="11"/>
      <c r="AK661" s="11"/>
      <c r="AL661" s="102"/>
      <c r="AM661" s="102"/>
      <c r="AN661" s="11"/>
      <c r="AO661" s="11"/>
      <c r="AP661" s="5"/>
      <c r="AQ661" s="5"/>
      <c r="AS661" s="5"/>
      <c r="AT661" s="5"/>
    </row>
    <row r="662" spans="3:46" ht="15.75" hidden="1" customHeight="1">
      <c r="C662" s="11"/>
      <c r="D662" s="101"/>
      <c r="E662" s="11"/>
      <c r="F662" s="11"/>
      <c r="G662" s="11"/>
      <c r="H662" s="102"/>
      <c r="I662" s="134"/>
      <c r="J662" s="11"/>
      <c r="K662" s="11"/>
      <c r="L662" s="11"/>
      <c r="P662" s="11"/>
      <c r="Q662" s="101"/>
      <c r="R662" s="11"/>
      <c r="S662" s="11"/>
      <c r="T662" s="11"/>
      <c r="U662" s="11"/>
      <c r="V662" s="11"/>
      <c r="W662" s="102"/>
      <c r="X662" s="11"/>
      <c r="Y662" s="11"/>
      <c r="Z662" s="11"/>
      <c r="AA662" s="11"/>
      <c r="AB662" s="11"/>
      <c r="AC662" s="11"/>
      <c r="AD662" s="11"/>
      <c r="AE662" s="11"/>
      <c r="AF662" s="11"/>
      <c r="AG662" s="11"/>
      <c r="AH662" s="11"/>
      <c r="AI662" s="11"/>
      <c r="AJ662" s="11"/>
      <c r="AK662" s="11"/>
      <c r="AL662" s="102"/>
      <c r="AM662" s="102"/>
      <c r="AN662" s="11"/>
      <c r="AO662" s="11"/>
      <c r="AP662" s="5"/>
      <c r="AQ662" s="5"/>
      <c r="AS662" s="5"/>
      <c r="AT662" s="5"/>
    </row>
    <row r="663" spans="3:46" ht="15.75" hidden="1" customHeight="1">
      <c r="C663" s="11"/>
      <c r="D663" s="101"/>
      <c r="E663" s="11"/>
      <c r="F663" s="11"/>
      <c r="G663" s="11"/>
      <c r="H663" s="102"/>
      <c r="I663" s="134"/>
      <c r="J663" s="11"/>
      <c r="K663" s="11"/>
      <c r="L663" s="11"/>
      <c r="P663" s="11"/>
      <c r="Q663" s="101"/>
      <c r="R663" s="11"/>
      <c r="S663" s="11"/>
      <c r="T663" s="11"/>
      <c r="U663" s="11"/>
      <c r="V663" s="11"/>
      <c r="W663" s="102"/>
      <c r="X663" s="11"/>
      <c r="Y663" s="11"/>
      <c r="Z663" s="11"/>
      <c r="AA663" s="11"/>
      <c r="AB663" s="11"/>
      <c r="AC663" s="11"/>
      <c r="AD663" s="11"/>
      <c r="AE663" s="11"/>
      <c r="AF663" s="11"/>
      <c r="AG663" s="11"/>
      <c r="AH663" s="11"/>
      <c r="AI663" s="11"/>
      <c r="AJ663" s="11"/>
      <c r="AK663" s="11"/>
      <c r="AL663" s="102"/>
      <c r="AM663" s="102"/>
      <c r="AN663" s="11"/>
      <c r="AO663" s="11"/>
      <c r="AP663" s="5"/>
      <c r="AQ663" s="5"/>
      <c r="AS663" s="5"/>
      <c r="AT663" s="5"/>
    </row>
    <row r="664" spans="3:46" ht="15.75" hidden="1" customHeight="1">
      <c r="C664" s="11"/>
      <c r="D664" s="101"/>
      <c r="E664" s="11"/>
      <c r="F664" s="11"/>
      <c r="G664" s="11"/>
      <c r="H664" s="102"/>
      <c r="I664" s="134"/>
      <c r="J664" s="11"/>
      <c r="K664" s="11"/>
      <c r="L664" s="11"/>
      <c r="P664" s="11"/>
      <c r="Q664" s="101"/>
      <c r="R664" s="11"/>
      <c r="S664" s="11"/>
      <c r="T664" s="11"/>
      <c r="U664" s="11"/>
      <c r="V664" s="11"/>
      <c r="W664" s="102"/>
      <c r="X664" s="11"/>
      <c r="Y664" s="11"/>
      <c r="Z664" s="11"/>
      <c r="AA664" s="11"/>
      <c r="AB664" s="11"/>
      <c r="AC664" s="11"/>
      <c r="AD664" s="11"/>
      <c r="AE664" s="11"/>
      <c r="AF664" s="11"/>
      <c r="AG664" s="11"/>
      <c r="AH664" s="11"/>
      <c r="AI664" s="11"/>
      <c r="AJ664" s="11"/>
      <c r="AK664" s="11"/>
      <c r="AL664" s="102"/>
      <c r="AM664" s="102"/>
      <c r="AN664" s="11"/>
      <c r="AO664" s="11"/>
      <c r="AP664" s="5"/>
      <c r="AQ664" s="5"/>
      <c r="AS664" s="5"/>
      <c r="AT664" s="5"/>
    </row>
    <row r="665" spans="3:46" ht="15.75" hidden="1" customHeight="1">
      <c r="C665" s="11"/>
      <c r="D665" s="101"/>
      <c r="E665" s="11"/>
      <c r="F665" s="11"/>
      <c r="G665" s="11"/>
      <c r="H665" s="102"/>
      <c r="I665" s="134"/>
      <c r="J665" s="11"/>
      <c r="K665" s="11"/>
      <c r="L665" s="11"/>
      <c r="P665" s="11"/>
      <c r="Q665" s="101"/>
      <c r="R665" s="11"/>
      <c r="S665" s="11"/>
      <c r="T665" s="11"/>
      <c r="U665" s="11"/>
      <c r="V665" s="11"/>
      <c r="W665" s="102"/>
      <c r="X665" s="11"/>
      <c r="Y665" s="11"/>
      <c r="Z665" s="11"/>
      <c r="AA665" s="11"/>
      <c r="AB665" s="11"/>
      <c r="AC665" s="11"/>
      <c r="AD665" s="11"/>
      <c r="AE665" s="11"/>
      <c r="AF665" s="11"/>
      <c r="AG665" s="11"/>
      <c r="AH665" s="11"/>
      <c r="AI665" s="11"/>
      <c r="AJ665" s="11"/>
      <c r="AK665" s="11"/>
      <c r="AL665" s="102"/>
      <c r="AM665" s="102"/>
      <c r="AN665" s="11"/>
      <c r="AO665" s="11"/>
      <c r="AP665" s="5"/>
      <c r="AQ665" s="5"/>
      <c r="AS665" s="5"/>
      <c r="AT665" s="5"/>
    </row>
    <row r="666" spans="3:46" ht="15.75" hidden="1" customHeight="1">
      <c r="C666" s="11"/>
      <c r="D666" s="101"/>
      <c r="E666" s="11"/>
      <c r="F666" s="11"/>
      <c r="G666" s="11"/>
      <c r="H666" s="102"/>
      <c r="I666" s="134"/>
      <c r="J666" s="11"/>
      <c r="K666" s="11"/>
      <c r="L666" s="11"/>
      <c r="P666" s="11"/>
      <c r="Q666" s="101"/>
      <c r="R666" s="11"/>
      <c r="S666" s="11"/>
      <c r="T666" s="11"/>
      <c r="U666" s="11"/>
      <c r="V666" s="11"/>
      <c r="W666" s="102"/>
      <c r="X666" s="11"/>
      <c r="Y666" s="11"/>
      <c r="Z666" s="11"/>
      <c r="AA666" s="11"/>
      <c r="AB666" s="11"/>
      <c r="AC666" s="11"/>
      <c r="AD666" s="11"/>
      <c r="AE666" s="11"/>
      <c r="AF666" s="11"/>
      <c r="AG666" s="11"/>
      <c r="AH666" s="11"/>
      <c r="AI666" s="11"/>
      <c r="AJ666" s="11"/>
      <c r="AK666" s="11"/>
      <c r="AL666" s="102"/>
      <c r="AM666" s="102"/>
      <c r="AN666" s="11"/>
      <c r="AO666" s="11"/>
      <c r="AP666" s="5"/>
      <c r="AQ666" s="5"/>
      <c r="AS666" s="5"/>
      <c r="AT666" s="5"/>
    </row>
    <row r="667" spans="3:46" ht="15.75" hidden="1" customHeight="1">
      <c r="C667" s="11"/>
      <c r="D667" s="101"/>
      <c r="E667" s="11"/>
      <c r="F667" s="11"/>
      <c r="G667" s="11"/>
      <c r="H667" s="102"/>
      <c r="I667" s="134"/>
      <c r="J667" s="11"/>
      <c r="K667" s="11"/>
      <c r="L667" s="11"/>
      <c r="P667" s="11"/>
      <c r="Q667" s="101"/>
      <c r="R667" s="11"/>
      <c r="S667" s="11"/>
      <c r="T667" s="11"/>
      <c r="U667" s="11"/>
      <c r="V667" s="11"/>
      <c r="W667" s="102"/>
      <c r="X667" s="11"/>
      <c r="Y667" s="11"/>
      <c r="Z667" s="11"/>
      <c r="AA667" s="11"/>
      <c r="AB667" s="11"/>
      <c r="AC667" s="11"/>
      <c r="AD667" s="11"/>
      <c r="AE667" s="11"/>
      <c r="AF667" s="11"/>
      <c r="AG667" s="11"/>
      <c r="AH667" s="11"/>
      <c r="AI667" s="11"/>
      <c r="AJ667" s="11"/>
      <c r="AK667" s="11"/>
      <c r="AL667" s="102"/>
      <c r="AM667" s="102"/>
      <c r="AN667" s="11"/>
      <c r="AO667" s="11"/>
      <c r="AP667" s="5"/>
      <c r="AQ667" s="5"/>
      <c r="AS667" s="5"/>
      <c r="AT667" s="5"/>
    </row>
    <row r="668" spans="3:46" ht="15.75" hidden="1" customHeight="1">
      <c r="C668" s="11"/>
      <c r="D668" s="101"/>
      <c r="E668" s="11"/>
      <c r="F668" s="11"/>
      <c r="G668" s="11"/>
      <c r="H668" s="102"/>
      <c r="I668" s="134"/>
      <c r="J668" s="11"/>
      <c r="K668" s="11"/>
      <c r="L668" s="11"/>
      <c r="P668" s="11"/>
      <c r="Q668" s="101"/>
      <c r="R668" s="11"/>
      <c r="S668" s="11"/>
      <c r="T668" s="11"/>
      <c r="U668" s="11"/>
      <c r="V668" s="11"/>
      <c r="W668" s="102"/>
      <c r="X668" s="11"/>
      <c r="Y668" s="11"/>
      <c r="Z668" s="11"/>
      <c r="AA668" s="11"/>
      <c r="AB668" s="11"/>
      <c r="AC668" s="11"/>
      <c r="AD668" s="11"/>
      <c r="AE668" s="11"/>
      <c r="AF668" s="11"/>
      <c r="AG668" s="11"/>
      <c r="AH668" s="11"/>
      <c r="AI668" s="11"/>
      <c r="AJ668" s="11"/>
      <c r="AK668" s="11"/>
      <c r="AL668" s="102"/>
      <c r="AM668" s="102"/>
      <c r="AN668" s="11"/>
      <c r="AO668" s="11"/>
      <c r="AP668" s="5"/>
      <c r="AQ668" s="5"/>
      <c r="AS668" s="5"/>
      <c r="AT668" s="5"/>
    </row>
    <row r="669" spans="3:46" ht="15.75" hidden="1" customHeight="1">
      <c r="C669" s="11"/>
      <c r="D669" s="101"/>
      <c r="E669" s="11"/>
      <c r="F669" s="11"/>
      <c r="G669" s="11"/>
      <c r="H669" s="102"/>
      <c r="I669" s="134"/>
      <c r="J669" s="11"/>
      <c r="K669" s="11"/>
      <c r="L669" s="11"/>
      <c r="P669" s="11"/>
      <c r="Q669" s="101"/>
      <c r="R669" s="11"/>
      <c r="S669" s="11"/>
      <c r="T669" s="11"/>
      <c r="U669" s="11"/>
      <c r="V669" s="11"/>
      <c r="W669" s="102"/>
      <c r="X669" s="11"/>
      <c r="Y669" s="11"/>
      <c r="Z669" s="11"/>
      <c r="AA669" s="11"/>
      <c r="AB669" s="11"/>
      <c r="AC669" s="11"/>
      <c r="AD669" s="11"/>
      <c r="AE669" s="11"/>
      <c r="AF669" s="11"/>
      <c r="AG669" s="11"/>
      <c r="AH669" s="11"/>
      <c r="AI669" s="11"/>
      <c r="AJ669" s="11"/>
      <c r="AK669" s="11"/>
      <c r="AL669" s="102"/>
      <c r="AM669" s="102"/>
      <c r="AN669" s="11"/>
      <c r="AO669" s="11"/>
      <c r="AP669" s="5"/>
      <c r="AQ669" s="5"/>
      <c r="AS669" s="5"/>
      <c r="AT669" s="5"/>
    </row>
    <row r="670" spans="3:46" ht="15.75" hidden="1" customHeight="1">
      <c r="C670" s="11"/>
      <c r="D670" s="101"/>
      <c r="E670" s="11"/>
      <c r="F670" s="11"/>
      <c r="G670" s="11"/>
      <c r="H670" s="102"/>
      <c r="I670" s="134"/>
      <c r="J670" s="11"/>
      <c r="K670" s="11"/>
      <c r="L670" s="11"/>
      <c r="P670" s="11"/>
      <c r="Q670" s="101"/>
      <c r="R670" s="11"/>
      <c r="S670" s="11"/>
      <c r="T670" s="11"/>
      <c r="U670" s="11"/>
      <c r="V670" s="11"/>
      <c r="W670" s="102"/>
      <c r="X670" s="11"/>
      <c r="Y670" s="11"/>
      <c r="Z670" s="11"/>
      <c r="AA670" s="11"/>
      <c r="AB670" s="11"/>
      <c r="AC670" s="11"/>
      <c r="AD670" s="11"/>
      <c r="AE670" s="11"/>
      <c r="AF670" s="11"/>
      <c r="AG670" s="11"/>
      <c r="AH670" s="11"/>
      <c r="AI670" s="11"/>
      <c r="AJ670" s="11"/>
      <c r="AK670" s="11"/>
      <c r="AL670" s="102"/>
      <c r="AM670" s="102"/>
      <c r="AN670" s="11"/>
      <c r="AO670" s="11"/>
      <c r="AP670" s="5"/>
      <c r="AQ670" s="5"/>
      <c r="AS670" s="5"/>
      <c r="AT670" s="5"/>
    </row>
    <row r="671" spans="3:46" ht="15.75" hidden="1" customHeight="1">
      <c r="C671" s="11"/>
      <c r="D671" s="101"/>
      <c r="E671" s="11"/>
      <c r="F671" s="11"/>
      <c r="G671" s="11"/>
      <c r="H671" s="102"/>
      <c r="I671" s="134"/>
      <c r="J671" s="11"/>
      <c r="K671" s="11"/>
      <c r="L671" s="11"/>
      <c r="P671" s="11"/>
      <c r="Q671" s="101"/>
      <c r="R671" s="11"/>
      <c r="S671" s="11"/>
      <c r="T671" s="11"/>
      <c r="U671" s="11"/>
      <c r="V671" s="11"/>
      <c r="W671" s="102"/>
      <c r="X671" s="11"/>
      <c r="Y671" s="11"/>
      <c r="Z671" s="11"/>
      <c r="AA671" s="11"/>
      <c r="AB671" s="11"/>
      <c r="AC671" s="11"/>
      <c r="AD671" s="11"/>
      <c r="AE671" s="11"/>
      <c r="AF671" s="11"/>
      <c r="AG671" s="11"/>
      <c r="AH671" s="11"/>
      <c r="AI671" s="11"/>
      <c r="AJ671" s="11"/>
      <c r="AK671" s="11"/>
      <c r="AL671" s="102"/>
      <c r="AM671" s="102"/>
      <c r="AN671" s="11"/>
      <c r="AO671" s="11"/>
      <c r="AP671" s="5"/>
      <c r="AQ671" s="5"/>
      <c r="AS671" s="5"/>
      <c r="AT671" s="5"/>
    </row>
    <row r="672" spans="3:46" ht="15.75" hidden="1" customHeight="1">
      <c r="C672" s="11"/>
      <c r="D672" s="101"/>
      <c r="E672" s="11"/>
      <c r="F672" s="11"/>
      <c r="G672" s="11"/>
      <c r="H672" s="102"/>
      <c r="I672" s="134"/>
      <c r="J672" s="11"/>
      <c r="K672" s="11"/>
      <c r="L672" s="11"/>
      <c r="P672" s="11"/>
      <c r="Q672" s="101"/>
      <c r="R672" s="11"/>
      <c r="S672" s="11"/>
      <c r="T672" s="11"/>
      <c r="U672" s="11"/>
      <c r="V672" s="11"/>
      <c r="W672" s="102"/>
      <c r="X672" s="11"/>
      <c r="Y672" s="11"/>
      <c r="Z672" s="11"/>
      <c r="AA672" s="11"/>
      <c r="AB672" s="11"/>
      <c r="AC672" s="11"/>
      <c r="AD672" s="11"/>
      <c r="AE672" s="11"/>
      <c r="AF672" s="11"/>
      <c r="AG672" s="11"/>
      <c r="AH672" s="11"/>
      <c r="AI672" s="11"/>
      <c r="AJ672" s="11"/>
      <c r="AK672" s="11"/>
      <c r="AL672" s="102"/>
      <c r="AM672" s="102"/>
      <c r="AN672" s="11"/>
      <c r="AO672" s="11"/>
      <c r="AP672" s="5"/>
      <c r="AQ672" s="5"/>
      <c r="AS672" s="5"/>
      <c r="AT672" s="5"/>
    </row>
    <row r="673" spans="3:46" ht="15.75" hidden="1" customHeight="1">
      <c r="C673" s="11"/>
      <c r="D673" s="101"/>
      <c r="E673" s="11"/>
      <c r="F673" s="11"/>
      <c r="G673" s="11"/>
      <c r="H673" s="102"/>
      <c r="I673" s="134"/>
      <c r="J673" s="11"/>
      <c r="K673" s="11"/>
      <c r="L673" s="11"/>
      <c r="P673" s="11"/>
      <c r="Q673" s="101"/>
      <c r="R673" s="11"/>
      <c r="S673" s="11"/>
      <c r="T673" s="11"/>
      <c r="U673" s="11"/>
      <c r="V673" s="11"/>
      <c r="W673" s="102"/>
      <c r="X673" s="11"/>
      <c r="Y673" s="11"/>
      <c r="Z673" s="11"/>
      <c r="AA673" s="11"/>
      <c r="AB673" s="11"/>
      <c r="AC673" s="11"/>
      <c r="AD673" s="11"/>
      <c r="AE673" s="11"/>
      <c r="AF673" s="11"/>
      <c r="AG673" s="11"/>
      <c r="AH673" s="11"/>
      <c r="AI673" s="11"/>
      <c r="AJ673" s="11"/>
      <c r="AK673" s="11"/>
      <c r="AL673" s="102"/>
      <c r="AM673" s="102"/>
      <c r="AN673" s="11"/>
      <c r="AO673" s="11"/>
      <c r="AP673" s="5"/>
      <c r="AQ673" s="5"/>
      <c r="AS673" s="5"/>
      <c r="AT673" s="5"/>
    </row>
    <row r="674" spans="3:46" ht="15.75" hidden="1" customHeight="1">
      <c r="C674" s="11"/>
      <c r="D674" s="101"/>
      <c r="E674" s="11"/>
      <c r="F674" s="11"/>
      <c r="G674" s="11"/>
      <c r="H674" s="102"/>
      <c r="I674" s="134"/>
      <c r="J674" s="11"/>
      <c r="K674" s="11"/>
      <c r="L674" s="11"/>
      <c r="P674" s="11"/>
      <c r="Q674" s="101"/>
      <c r="R674" s="11"/>
      <c r="S674" s="11"/>
      <c r="T674" s="11"/>
      <c r="U674" s="11"/>
      <c r="V674" s="11"/>
      <c r="W674" s="102"/>
      <c r="X674" s="11"/>
      <c r="Y674" s="11"/>
      <c r="Z674" s="11"/>
      <c r="AA674" s="11"/>
      <c r="AB674" s="11"/>
      <c r="AC674" s="11"/>
      <c r="AD674" s="11"/>
      <c r="AE674" s="11"/>
      <c r="AF674" s="11"/>
      <c r="AG674" s="11"/>
      <c r="AH674" s="11"/>
      <c r="AI674" s="11"/>
      <c r="AJ674" s="11"/>
      <c r="AK674" s="11"/>
      <c r="AL674" s="102"/>
      <c r="AM674" s="102"/>
      <c r="AN674" s="11"/>
      <c r="AO674" s="11"/>
      <c r="AP674" s="5"/>
      <c r="AQ674" s="5"/>
      <c r="AS674" s="5"/>
      <c r="AT674" s="5"/>
    </row>
    <row r="675" spans="3:46" ht="15.75" hidden="1" customHeight="1">
      <c r="C675" s="11"/>
      <c r="D675" s="101"/>
      <c r="E675" s="11"/>
      <c r="F675" s="11"/>
      <c r="G675" s="11"/>
      <c r="H675" s="102"/>
      <c r="I675" s="134"/>
      <c r="J675" s="11"/>
      <c r="K675" s="11"/>
      <c r="L675" s="11"/>
      <c r="P675" s="11"/>
      <c r="Q675" s="101"/>
      <c r="R675" s="11"/>
      <c r="S675" s="11"/>
      <c r="T675" s="11"/>
      <c r="U675" s="11"/>
      <c r="V675" s="11"/>
      <c r="W675" s="102"/>
      <c r="X675" s="11"/>
      <c r="Y675" s="11"/>
      <c r="Z675" s="11"/>
      <c r="AA675" s="11"/>
      <c r="AB675" s="11"/>
      <c r="AC675" s="11"/>
      <c r="AD675" s="11"/>
      <c r="AE675" s="11"/>
      <c r="AF675" s="11"/>
      <c r="AG675" s="11"/>
      <c r="AH675" s="11"/>
      <c r="AI675" s="11"/>
      <c r="AJ675" s="11"/>
      <c r="AK675" s="11"/>
      <c r="AL675" s="102"/>
      <c r="AM675" s="102"/>
      <c r="AN675" s="11"/>
      <c r="AO675" s="11"/>
      <c r="AP675" s="5"/>
      <c r="AQ675" s="5"/>
      <c r="AS675" s="5"/>
      <c r="AT675" s="5"/>
    </row>
    <row r="676" spans="3:46" ht="15.75" hidden="1" customHeight="1">
      <c r="C676" s="11"/>
      <c r="D676" s="101"/>
      <c r="E676" s="11"/>
      <c r="F676" s="11"/>
      <c r="G676" s="11"/>
      <c r="H676" s="102"/>
      <c r="I676" s="134"/>
      <c r="J676" s="11"/>
      <c r="K676" s="11"/>
      <c r="L676" s="11"/>
      <c r="P676" s="11"/>
      <c r="Q676" s="101"/>
      <c r="R676" s="11"/>
      <c r="S676" s="11"/>
      <c r="T676" s="11"/>
      <c r="U676" s="11"/>
      <c r="V676" s="11"/>
      <c r="W676" s="102"/>
      <c r="X676" s="11"/>
      <c r="Y676" s="11"/>
      <c r="Z676" s="11"/>
      <c r="AA676" s="11"/>
      <c r="AB676" s="11"/>
      <c r="AC676" s="11"/>
      <c r="AD676" s="11"/>
      <c r="AE676" s="11"/>
      <c r="AF676" s="11"/>
      <c r="AG676" s="11"/>
      <c r="AH676" s="11"/>
      <c r="AI676" s="11"/>
      <c r="AJ676" s="11"/>
      <c r="AK676" s="11"/>
      <c r="AL676" s="102"/>
      <c r="AM676" s="102"/>
      <c r="AN676" s="11"/>
      <c r="AO676" s="11"/>
      <c r="AP676" s="5"/>
      <c r="AQ676" s="5"/>
      <c r="AS676" s="5"/>
      <c r="AT676" s="5"/>
    </row>
    <row r="677" spans="3:46" ht="15.75" hidden="1" customHeight="1">
      <c r="C677" s="11"/>
      <c r="D677" s="101"/>
      <c r="E677" s="11"/>
      <c r="F677" s="11"/>
      <c r="G677" s="11"/>
      <c r="H677" s="102"/>
      <c r="I677" s="134"/>
      <c r="J677" s="11"/>
      <c r="K677" s="11"/>
      <c r="L677" s="11"/>
      <c r="P677" s="11"/>
      <c r="Q677" s="101"/>
      <c r="R677" s="11"/>
      <c r="S677" s="11"/>
      <c r="T677" s="11"/>
      <c r="U677" s="11"/>
      <c r="V677" s="11"/>
      <c r="W677" s="102"/>
      <c r="X677" s="11"/>
      <c r="Y677" s="11"/>
      <c r="Z677" s="11"/>
      <c r="AA677" s="11"/>
      <c r="AB677" s="11"/>
      <c r="AC677" s="11"/>
      <c r="AD677" s="11"/>
      <c r="AE677" s="11"/>
      <c r="AF677" s="11"/>
      <c r="AG677" s="11"/>
      <c r="AH677" s="11"/>
      <c r="AI677" s="11"/>
      <c r="AJ677" s="11"/>
      <c r="AK677" s="11"/>
      <c r="AL677" s="102"/>
      <c r="AM677" s="102"/>
      <c r="AN677" s="11"/>
      <c r="AO677" s="11"/>
      <c r="AP677" s="5"/>
      <c r="AQ677" s="5"/>
      <c r="AS677" s="5"/>
      <c r="AT677" s="5"/>
    </row>
    <row r="678" spans="3:46" ht="15.75" hidden="1" customHeight="1">
      <c r="C678" s="11"/>
      <c r="D678" s="101"/>
      <c r="E678" s="11"/>
      <c r="F678" s="11"/>
      <c r="G678" s="11"/>
      <c r="H678" s="102"/>
      <c r="I678" s="134"/>
      <c r="J678" s="11"/>
      <c r="K678" s="11"/>
      <c r="L678" s="11"/>
      <c r="P678" s="11"/>
      <c r="Q678" s="101"/>
      <c r="R678" s="11"/>
      <c r="S678" s="11"/>
      <c r="T678" s="11"/>
      <c r="U678" s="11"/>
      <c r="V678" s="11"/>
      <c r="W678" s="102"/>
      <c r="X678" s="11"/>
      <c r="Y678" s="11"/>
      <c r="Z678" s="11"/>
      <c r="AA678" s="11"/>
      <c r="AB678" s="11"/>
      <c r="AC678" s="11"/>
      <c r="AD678" s="11"/>
      <c r="AE678" s="11"/>
      <c r="AF678" s="11"/>
      <c r="AG678" s="11"/>
      <c r="AH678" s="11"/>
      <c r="AI678" s="11"/>
      <c r="AJ678" s="11"/>
      <c r="AK678" s="11"/>
      <c r="AL678" s="102"/>
      <c r="AM678" s="102"/>
      <c r="AN678" s="11"/>
      <c r="AO678" s="11"/>
      <c r="AP678" s="5"/>
      <c r="AQ678" s="5"/>
      <c r="AS678" s="5"/>
      <c r="AT678" s="5"/>
    </row>
    <row r="679" spans="3:46" ht="15.75" hidden="1" customHeight="1">
      <c r="C679" s="11"/>
      <c r="D679" s="101"/>
      <c r="E679" s="11"/>
      <c r="F679" s="11"/>
      <c r="G679" s="11"/>
      <c r="H679" s="102"/>
      <c r="I679" s="134"/>
      <c r="J679" s="11"/>
      <c r="K679" s="11"/>
      <c r="L679" s="11"/>
      <c r="P679" s="11"/>
      <c r="Q679" s="101"/>
      <c r="R679" s="11"/>
      <c r="S679" s="11"/>
      <c r="T679" s="11"/>
      <c r="U679" s="11"/>
      <c r="V679" s="11"/>
      <c r="W679" s="102"/>
      <c r="X679" s="11"/>
      <c r="Y679" s="11"/>
      <c r="Z679" s="11"/>
      <c r="AA679" s="11"/>
      <c r="AB679" s="11"/>
      <c r="AC679" s="11"/>
      <c r="AD679" s="11"/>
      <c r="AE679" s="11"/>
      <c r="AF679" s="11"/>
      <c r="AG679" s="11"/>
      <c r="AH679" s="11"/>
      <c r="AI679" s="11"/>
      <c r="AJ679" s="11"/>
      <c r="AK679" s="11"/>
      <c r="AL679" s="102"/>
      <c r="AM679" s="102"/>
      <c r="AN679" s="11"/>
      <c r="AO679" s="11"/>
      <c r="AP679" s="5"/>
      <c r="AQ679" s="5"/>
      <c r="AS679" s="5"/>
      <c r="AT679" s="5"/>
    </row>
    <row r="680" spans="3:46" ht="15.75" hidden="1" customHeight="1">
      <c r="C680" s="11"/>
      <c r="D680" s="101"/>
      <c r="E680" s="11"/>
      <c r="F680" s="11"/>
      <c r="G680" s="11"/>
      <c r="H680" s="102"/>
      <c r="I680" s="134"/>
      <c r="J680" s="11"/>
      <c r="K680" s="11"/>
      <c r="L680" s="11"/>
      <c r="P680" s="11"/>
      <c r="Q680" s="101"/>
      <c r="R680" s="11"/>
      <c r="S680" s="11"/>
      <c r="T680" s="11"/>
      <c r="U680" s="11"/>
      <c r="V680" s="11"/>
      <c r="W680" s="102"/>
      <c r="X680" s="11"/>
      <c r="Y680" s="11"/>
      <c r="Z680" s="11"/>
      <c r="AA680" s="11"/>
      <c r="AB680" s="11"/>
      <c r="AC680" s="11"/>
      <c r="AD680" s="11"/>
      <c r="AE680" s="11"/>
      <c r="AF680" s="11"/>
      <c r="AG680" s="11"/>
      <c r="AH680" s="11"/>
      <c r="AI680" s="11"/>
      <c r="AJ680" s="11"/>
      <c r="AK680" s="11"/>
      <c r="AL680" s="102"/>
      <c r="AM680" s="102"/>
      <c r="AN680" s="11"/>
      <c r="AO680" s="11"/>
      <c r="AP680" s="5"/>
      <c r="AQ680" s="5"/>
      <c r="AS680" s="5"/>
      <c r="AT680" s="5"/>
    </row>
    <row r="681" spans="3:46" ht="15.75" hidden="1" customHeight="1">
      <c r="C681" s="11"/>
      <c r="D681" s="101"/>
      <c r="E681" s="11"/>
      <c r="F681" s="11"/>
      <c r="G681" s="11"/>
      <c r="H681" s="102"/>
      <c r="I681" s="134"/>
      <c r="J681" s="11"/>
      <c r="K681" s="11"/>
      <c r="L681" s="11"/>
      <c r="P681" s="11"/>
      <c r="Q681" s="101"/>
      <c r="R681" s="11"/>
      <c r="S681" s="11"/>
      <c r="T681" s="11"/>
      <c r="U681" s="11"/>
      <c r="V681" s="11"/>
      <c r="W681" s="102"/>
      <c r="X681" s="11"/>
      <c r="Y681" s="11"/>
      <c r="Z681" s="11"/>
      <c r="AA681" s="11"/>
      <c r="AB681" s="11"/>
      <c r="AC681" s="11"/>
      <c r="AD681" s="11"/>
      <c r="AE681" s="11"/>
      <c r="AF681" s="11"/>
      <c r="AG681" s="11"/>
      <c r="AH681" s="11"/>
      <c r="AI681" s="11"/>
      <c r="AJ681" s="11"/>
      <c r="AK681" s="11"/>
      <c r="AL681" s="102"/>
      <c r="AM681" s="102"/>
      <c r="AN681" s="11"/>
      <c r="AO681" s="11"/>
      <c r="AP681" s="5"/>
      <c r="AQ681" s="5"/>
      <c r="AS681" s="5"/>
      <c r="AT681" s="5"/>
    </row>
    <row r="682" spans="3:46" ht="15.75" hidden="1" customHeight="1">
      <c r="C682" s="11"/>
      <c r="D682" s="101"/>
      <c r="E682" s="11"/>
      <c r="F682" s="11"/>
      <c r="G682" s="11"/>
      <c r="H682" s="102"/>
      <c r="I682" s="134"/>
      <c r="J682" s="11"/>
      <c r="K682" s="11"/>
      <c r="L682" s="11"/>
      <c r="P682" s="11"/>
      <c r="Q682" s="101"/>
      <c r="R682" s="11"/>
      <c r="S682" s="11"/>
      <c r="T682" s="11"/>
      <c r="U682" s="11"/>
      <c r="V682" s="11"/>
      <c r="W682" s="102"/>
      <c r="X682" s="11"/>
      <c r="Y682" s="11"/>
      <c r="Z682" s="11"/>
      <c r="AA682" s="11"/>
      <c r="AB682" s="11"/>
      <c r="AC682" s="11"/>
      <c r="AD682" s="11"/>
      <c r="AE682" s="11"/>
      <c r="AF682" s="11"/>
      <c r="AG682" s="11"/>
      <c r="AH682" s="11"/>
      <c r="AI682" s="11"/>
      <c r="AJ682" s="11"/>
      <c r="AK682" s="11"/>
      <c r="AL682" s="102"/>
      <c r="AM682" s="102"/>
      <c r="AN682" s="11"/>
      <c r="AO682" s="11"/>
      <c r="AP682" s="5"/>
      <c r="AQ682" s="5"/>
      <c r="AS682" s="5"/>
      <c r="AT682" s="5"/>
    </row>
    <row r="683" spans="3:46" ht="15.75" hidden="1" customHeight="1">
      <c r="C683" s="11"/>
      <c r="D683" s="101"/>
      <c r="E683" s="11"/>
      <c r="F683" s="11"/>
      <c r="G683" s="11"/>
      <c r="H683" s="102"/>
      <c r="I683" s="134"/>
      <c r="J683" s="11"/>
      <c r="K683" s="11"/>
      <c r="L683" s="11"/>
      <c r="P683" s="11"/>
      <c r="Q683" s="101"/>
      <c r="R683" s="11"/>
      <c r="S683" s="11"/>
      <c r="T683" s="11"/>
      <c r="U683" s="11"/>
      <c r="V683" s="11"/>
      <c r="W683" s="102"/>
      <c r="X683" s="11"/>
      <c r="Y683" s="11"/>
      <c r="Z683" s="11"/>
      <c r="AA683" s="11"/>
      <c r="AB683" s="11"/>
      <c r="AC683" s="11"/>
      <c r="AD683" s="11"/>
      <c r="AE683" s="11"/>
      <c r="AF683" s="11"/>
      <c r="AG683" s="11"/>
      <c r="AH683" s="11"/>
      <c r="AI683" s="11"/>
      <c r="AJ683" s="11"/>
      <c r="AK683" s="11"/>
      <c r="AL683" s="102"/>
      <c r="AM683" s="102"/>
      <c r="AN683" s="11"/>
      <c r="AO683" s="11"/>
      <c r="AP683" s="5"/>
      <c r="AQ683" s="5"/>
      <c r="AS683" s="5"/>
      <c r="AT683" s="5"/>
    </row>
    <row r="684" spans="3:46" ht="15.75" hidden="1" customHeight="1">
      <c r="C684" s="11"/>
      <c r="D684" s="101"/>
      <c r="E684" s="11"/>
      <c r="F684" s="11"/>
      <c r="G684" s="11"/>
      <c r="H684" s="102"/>
      <c r="I684" s="134"/>
      <c r="J684" s="11"/>
      <c r="K684" s="11"/>
      <c r="L684" s="11"/>
      <c r="P684" s="11"/>
      <c r="Q684" s="101"/>
      <c r="R684" s="11"/>
      <c r="S684" s="11"/>
      <c r="T684" s="11"/>
      <c r="U684" s="11"/>
      <c r="V684" s="11"/>
      <c r="W684" s="102"/>
      <c r="X684" s="11"/>
      <c r="Y684" s="11"/>
      <c r="Z684" s="11"/>
      <c r="AA684" s="11"/>
      <c r="AB684" s="11"/>
      <c r="AC684" s="11"/>
      <c r="AD684" s="11"/>
      <c r="AE684" s="11"/>
      <c r="AF684" s="11"/>
      <c r="AG684" s="11"/>
      <c r="AH684" s="11"/>
      <c r="AI684" s="11"/>
      <c r="AJ684" s="11"/>
      <c r="AK684" s="11"/>
      <c r="AL684" s="102"/>
      <c r="AM684" s="102"/>
      <c r="AN684" s="11"/>
      <c r="AO684" s="11"/>
      <c r="AP684" s="5"/>
      <c r="AQ684" s="5"/>
      <c r="AS684" s="5"/>
      <c r="AT684" s="5"/>
    </row>
    <row r="685" spans="3:46" ht="15.75" hidden="1" customHeight="1">
      <c r="C685" s="11"/>
      <c r="D685" s="101"/>
      <c r="E685" s="11"/>
      <c r="F685" s="11"/>
      <c r="G685" s="11"/>
      <c r="H685" s="102"/>
      <c r="I685" s="134"/>
      <c r="J685" s="11"/>
      <c r="K685" s="11"/>
      <c r="L685" s="11"/>
      <c r="P685" s="11"/>
      <c r="Q685" s="101"/>
      <c r="R685" s="11"/>
      <c r="S685" s="11"/>
      <c r="T685" s="11"/>
      <c r="U685" s="11"/>
      <c r="V685" s="11"/>
      <c r="W685" s="102"/>
      <c r="X685" s="11"/>
      <c r="Y685" s="11"/>
      <c r="Z685" s="11"/>
      <c r="AA685" s="11"/>
      <c r="AB685" s="11"/>
      <c r="AC685" s="11"/>
      <c r="AD685" s="11"/>
      <c r="AE685" s="11"/>
      <c r="AF685" s="11"/>
      <c r="AG685" s="11"/>
      <c r="AH685" s="11"/>
      <c r="AI685" s="11"/>
      <c r="AJ685" s="11"/>
      <c r="AK685" s="11"/>
      <c r="AL685" s="102"/>
      <c r="AM685" s="102"/>
      <c r="AN685" s="11"/>
      <c r="AO685" s="11"/>
      <c r="AP685" s="5"/>
      <c r="AQ685" s="5"/>
      <c r="AS685" s="5"/>
      <c r="AT685" s="5"/>
    </row>
    <row r="686" spans="3:46" ht="15.75" hidden="1" customHeight="1">
      <c r="C686" s="11"/>
      <c r="D686" s="101"/>
      <c r="E686" s="11"/>
      <c r="F686" s="11"/>
      <c r="G686" s="11"/>
      <c r="H686" s="102"/>
      <c r="I686" s="134"/>
      <c r="J686" s="11"/>
      <c r="K686" s="11"/>
      <c r="L686" s="11"/>
      <c r="P686" s="11"/>
      <c r="Q686" s="101"/>
      <c r="R686" s="11"/>
      <c r="S686" s="11"/>
      <c r="T686" s="11"/>
      <c r="U686" s="11"/>
      <c r="V686" s="11"/>
      <c r="W686" s="102"/>
      <c r="X686" s="11"/>
      <c r="Y686" s="11"/>
      <c r="Z686" s="11"/>
      <c r="AA686" s="11"/>
      <c r="AB686" s="11"/>
      <c r="AC686" s="11"/>
      <c r="AD686" s="11"/>
      <c r="AE686" s="11"/>
      <c r="AF686" s="11"/>
      <c r="AG686" s="11"/>
      <c r="AH686" s="11"/>
      <c r="AI686" s="11"/>
      <c r="AJ686" s="11"/>
      <c r="AK686" s="11"/>
      <c r="AL686" s="102"/>
      <c r="AM686" s="102"/>
      <c r="AN686" s="11"/>
      <c r="AO686" s="11"/>
      <c r="AP686" s="5"/>
      <c r="AQ686" s="5"/>
      <c r="AS686" s="5"/>
      <c r="AT686" s="5"/>
    </row>
    <row r="687" spans="3:46" ht="15.75" hidden="1" customHeight="1">
      <c r="C687" s="11"/>
      <c r="D687" s="101"/>
      <c r="E687" s="11"/>
      <c r="F687" s="11"/>
      <c r="G687" s="11"/>
      <c r="H687" s="102"/>
      <c r="I687" s="134"/>
      <c r="J687" s="11"/>
      <c r="K687" s="11"/>
      <c r="L687" s="11"/>
      <c r="P687" s="11"/>
      <c r="Q687" s="101"/>
      <c r="R687" s="11"/>
      <c r="S687" s="11"/>
      <c r="T687" s="11"/>
      <c r="U687" s="11"/>
      <c r="V687" s="11"/>
      <c r="W687" s="102"/>
      <c r="X687" s="11"/>
      <c r="Y687" s="11"/>
      <c r="Z687" s="11"/>
      <c r="AA687" s="11"/>
      <c r="AB687" s="11"/>
      <c r="AC687" s="11"/>
      <c r="AD687" s="11"/>
      <c r="AE687" s="11"/>
      <c r="AF687" s="11"/>
      <c r="AG687" s="11"/>
      <c r="AH687" s="11"/>
      <c r="AI687" s="11"/>
      <c r="AJ687" s="11"/>
      <c r="AK687" s="11"/>
      <c r="AL687" s="102"/>
      <c r="AM687" s="102"/>
      <c r="AN687" s="11"/>
      <c r="AO687" s="11"/>
      <c r="AP687" s="5"/>
      <c r="AQ687" s="5"/>
      <c r="AS687" s="5"/>
      <c r="AT687" s="5"/>
    </row>
    <row r="688" spans="3:46" ht="15.75" hidden="1" customHeight="1">
      <c r="C688" s="11"/>
      <c r="D688" s="101"/>
      <c r="E688" s="11"/>
      <c r="F688" s="11"/>
      <c r="G688" s="11"/>
      <c r="H688" s="102"/>
      <c r="I688" s="134"/>
      <c r="J688" s="11"/>
      <c r="K688" s="11"/>
      <c r="L688" s="11"/>
      <c r="P688" s="11"/>
      <c r="Q688" s="101"/>
      <c r="R688" s="11"/>
      <c r="S688" s="11"/>
      <c r="T688" s="11"/>
      <c r="U688" s="11"/>
      <c r="V688" s="11"/>
      <c r="W688" s="102"/>
      <c r="X688" s="11"/>
      <c r="Y688" s="11"/>
      <c r="Z688" s="11"/>
      <c r="AA688" s="11"/>
      <c r="AB688" s="11"/>
      <c r="AC688" s="11"/>
      <c r="AD688" s="11"/>
      <c r="AE688" s="11"/>
      <c r="AF688" s="11"/>
      <c r="AG688" s="11"/>
      <c r="AH688" s="11"/>
      <c r="AI688" s="11"/>
      <c r="AJ688" s="11"/>
      <c r="AK688" s="11"/>
      <c r="AL688" s="102"/>
      <c r="AM688" s="102"/>
      <c r="AN688" s="11"/>
      <c r="AO688" s="11"/>
      <c r="AP688" s="5"/>
      <c r="AQ688" s="5"/>
      <c r="AS688" s="5"/>
      <c r="AT688" s="5"/>
    </row>
    <row r="689" spans="3:46" ht="15.75" hidden="1" customHeight="1">
      <c r="C689" s="11"/>
      <c r="D689" s="101"/>
      <c r="E689" s="11"/>
      <c r="F689" s="11"/>
      <c r="G689" s="11"/>
      <c r="H689" s="102"/>
      <c r="I689" s="134"/>
      <c r="J689" s="11"/>
      <c r="K689" s="11"/>
      <c r="L689" s="11"/>
      <c r="P689" s="11"/>
      <c r="Q689" s="101"/>
      <c r="R689" s="11"/>
      <c r="S689" s="11"/>
      <c r="T689" s="11"/>
      <c r="U689" s="11"/>
      <c r="V689" s="11"/>
      <c r="W689" s="102"/>
      <c r="X689" s="11"/>
      <c r="Y689" s="11"/>
      <c r="Z689" s="11"/>
      <c r="AA689" s="11"/>
      <c r="AB689" s="11"/>
      <c r="AC689" s="11"/>
      <c r="AD689" s="11"/>
      <c r="AE689" s="11"/>
      <c r="AF689" s="11"/>
      <c r="AG689" s="11"/>
      <c r="AH689" s="11"/>
      <c r="AI689" s="11"/>
      <c r="AJ689" s="11"/>
      <c r="AK689" s="11"/>
      <c r="AL689" s="102"/>
      <c r="AM689" s="102"/>
      <c r="AN689" s="11"/>
      <c r="AO689" s="11"/>
      <c r="AP689" s="5"/>
      <c r="AQ689" s="5"/>
      <c r="AS689" s="5"/>
      <c r="AT689" s="5"/>
    </row>
    <row r="690" spans="3:46" ht="15.75" hidden="1" customHeight="1">
      <c r="C690" s="11"/>
      <c r="D690" s="101"/>
      <c r="E690" s="11"/>
      <c r="F690" s="11"/>
      <c r="G690" s="11"/>
      <c r="H690" s="102"/>
      <c r="I690" s="134"/>
      <c r="J690" s="11"/>
      <c r="K690" s="11"/>
      <c r="L690" s="11"/>
      <c r="P690" s="11"/>
      <c r="Q690" s="101"/>
      <c r="R690" s="11"/>
      <c r="S690" s="11"/>
      <c r="T690" s="11"/>
      <c r="U690" s="11"/>
      <c r="V690" s="11"/>
      <c r="W690" s="102"/>
      <c r="X690" s="11"/>
      <c r="Y690" s="11"/>
      <c r="Z690" s="11"/>
      <c r="AA690" s="11"/>
      <c r="AB690" s="11"/>
      <c r="AC690" s="11"/>
      <c r="AD690" s="11"/>
      <c r="AE690" s="11"/>
      <c r="AF690" s="11"/>
      <c r="AG690" s="11"/>
      <c r="AH690" s="11"/>
      <c r="AI690" s="11"/>
      <c r="AJ690" s="11"/>
      <c r="AK690" s="11"/>
      <c r="AL690" s="102"/>
      <c r="AM690" s="102"/>
      <c r="AN690" s="11"/>
      <c r="AO690" s="11"/>
      <c r="AP690" s="5"/>
      <c r="AQ690" s="5"/>
      <c r="AS690" s="5"/>
      <c r="AT690" s="5"/>
    </row>
    <row r="691" spans="3:46" ht="15.75" hidden="1" customHeight="1">
      <c r="C691" s="11"/>
      <c r="D691" s="101"/>
      <c r="E691" s="11"/>
      <c r="F691" s="11"/>
      <c r="G691" s="11"/>
      <c r="H691" s="102"/>
      <c r="I691" s="134"/>
      <c r="J691" s="11"/>
      <c r="K691" s="11"/>
      <c r="L691" s="11"/>
      <c r="P691" s="11"/>
      <c r="Q691" s="101"/>
      <c r="R691" s="11"/>
      <c r="S691" s="11"/>
      <c r="T691" s="11"/>
      <c r="U691" s="11"/>
      <c r="V691" s="11"/>
      <c r="W691" s="102"/>
      <c r="X691" s="11"/>
      <c r="Y691" s="11"/>
      <c r="Z691" s="11"/>
      <c r="AA691" s="11"/>
      <c r="AB691" s="11"/>
      <c r="AC691" s="11"/>
      <c r="AD691" s="11"/>
      <c r="AE691" s="11"/>
      <c r="AF691" s="11"/>
      <c r="AG691" s="11"/>
      <c r="AH691" s="11"/>
      <c r="AI691" s="11"/>
      <c r="AJ691" s="11"/>
      <c r="AK691" s="11"/>
      <c r="AL691" s="102"/>
      <c r="AM691" s="102"/>
      <c r="AN691" s="11"/>
      <c r="AO691" s="11"/>
      <c r="AP691" s="5"/>
      <c r="AQ691" s="5"/>
      <c r="AS691" s="5"/>
      <c r="AT691" s="5"/>
    </row>
    <row r="692" spans="3:46" ht="15.75" hidden="1" customHeight="1">
      <c r="C692" s="11"/>
      <c r="D692" s="101"/>
      <c r="E692" s="11"/>
      <c r="F692" s="11"/>
      <c r="G692" s="11"/>
      <c r="H692" s="102"/>
      <c r="I692" s="134"/>
      <c r="J692" s="11"/>
      <c r="K692" s="11"/>
      <c r="L692" s="11"/>
      <c r="P692" s="11"/>
      <c r="Q692" s="101"/>
      <c r="R692" s="11"/>
      <c r="S692" s="11"/>
      <c r="T692" s="11"/>
      <c r="U692" s="11"/>
      <c r="V692" s="11"/>
      <c r="W692" s="102"/>
      <c r="X692" s="11"/>
      <c r="Y692" s="11"/>
      <c r="Z692" s="11"/>
      <c r="AA692" s="11"/>
      <c r="AB692" s="11"/>
      <c r="AC692" s="11"/>
      <c r="AD692" s="11"/>
      <c r="AE692" s="11"/>
      <c r="AF692" s="11"/>
      <c r="AG692" s="11"/>
      <c r="AH692" s="11"/>
      <c r="AI692" s="11"/>
      <c r="AJ692" s="11"/>
      <c r="AK692" s="11"/>
      <c r="AL692" s="102"/>
      <c r="AM692" s="102"/>
      <c r="AN692" s="11"/>
      <c r="AO692" s="11"/>
      <c r="AP692" s="5"/>
      <c r="AQ692" s="5"/>
      <c r="AS692" s="5"/>
      <c r="AT692" s="5"/>
    </row>
    <row r="693" spans="3:46" ht="15.75" hidden="1" customHeight="1">
      <c r="C693" s="11"/>
      <c r="D693" s="101"/>
      <c r="E693" s="11"/>
      <c r="F693" s="11"/>
      <c r="G693" s="11"/>
      <c r="H693" s="102"/>
      <c r="I693" s="134"/>
      <c r="J693" s="11"/>
      <c r="K693" s="11"/>
      <c r="L693" s="11"/>
      <c r="P693" s="11"/>
      <c r="Q693" s="101"/>
      <c r="R693" s="11"/>
      <c r="S693" s="11"/>
      <c r="T693" s="11"/>
      <c r="U693" s="11"/>
      <c r="V693" s="11"/>
      <c r="W693" s="102"/>
      <c r="X693" s="11"/>
      <c r="Y693" s="11"/>
      <c r="Z693" s="11"/>
      <c r="AA693" s="11"/>
      <c r="AB693" s="11"/>
      <c r="AC693" s="11"/>
      <c r="AD693" s="11"/>
      <c r="AE693" s="11"/>
      <c r="AF693" s="11"/>
      <c r="AG693" s="11"/>
      <c r="AH693" s="11"/>
      <c r="AI693" s="11"/>
      <c r="AJ693" s="11"/>
      <c r="AK693" s="11"/>
      <c r="AL693" s="102"/>
      <c r="AM693" s="102"/>
      <c r="AN693" s="11"/>
      <c r="AO693" s="11"/>
      <c r="AP693" s="5"/>
      <c r="AQ693" s="5"/>
      <c r="AS693" s="5"/>
      <c r="AT693" s="5"/>
    </row>
    <row r="694" spans="3:46" ht="15.75" hidden="1" customHeight="1">
      <c r="C694" s="11"/>
      <c r="D694" s="101"/>
      <c r="E694" s="11"/>
      <c r="F694" s="11"/>
      <c r="G694" s="11"/>
      <c r="H694" s="102"/>
      <c r="I694" s="134"/>
      <c r="J694" s="11"/>
      <c r="K694" s="11"/>
      <c r="L694" s="11"/>
      <c r="P694" s="11"/>
      <c r="Q694" s="101"/>
      <c r="R694" s="11"/>
      <c r="S694" s="11"/>
      <c r="T694" s="11"/>
      <c r="U694" s="11"/>
      <c r="V694" s="11"/>
      <c r="W694" s="102"/>
      <c r="X694" s="11"/>
      <c r="Y694" s="11"/>
      <c r="Z694" s="11"/>
      <c r="AA694" s="11"/>
      <c r="AB694" s="11"/>
      <c r="AC694" s="11"/>
      <c r="AD694" s="11"/>
      <c r="AE694" s="11"/>
      <c r="AF694" s="11"/>
      <c r="AG694" s="11"/>
      <c r="AH694" s="11"/>
      <c r="AI694" s="11"/>
      <c r="AJ694" s="11"/>
      <c r="AK694" s="11"/>
      <c r="AL694" s="102"/>
      <c r="AM694" s="102"/>
      <c r="AN694" s="11"/>
      <c r="AO694" s="11"/>
      <c r="AP694" s="5"/>
      <c r="AQ694" s="5"/>
      <c r="AS694" s="5"/>
      <c r="AT694" s="5"/>
    </row>
    <row r="695" spans="3:46" ht="15.75" hidden="1" customHeight="1">
      <c r="C695" s="11"/>
      <c r="D695" s="101"/>
      <c r="E695" s="11"/>
      <c r="F695" s="11"/>
      <c r="G695" s="11"/>
      <c r="H695" s="102"/>
      <c r="I695" s="134"/>
      <c r="J695" s="11"/>
      <c r="K695" s="11"/>
      <c r="L695" s="11"/>
      <c r="P695" s="11"/>
      <c r="Q695" s="101"/>
      <c r="R695" s="11"/>
      <c r="S695" s="11"/>
      <c r="T695" s="11"/>
      <c r="U695" s="11"/>
      <c r="V695" s="11"/>
      <c r="W695" s="102"/>
      <c r="X695" s="11"/>
      <c r="Y695" s="11"/>
      <c r="Z695" s="11"/>
      <c r="AA695" s="11"/>
      <c r="AB695" s="11"/>
      <c r="AC695" s="11"/>
      <c r="AD695" s="11"/>
      <c r="AE695" s="11"/>
      <c r="AF695" s="11"/>
      <c r="AG695" s="11"/>
      <c r="AH695" s="11"/>
      <c r="AI695" s="11"/>
      <c r="AJ695" s="11"/>
      <c r="AK695" s="11"/>
      <c r="AL695" s="102"/>
      <c r="AM695" s="102"/>
      <c r="AN695" s="11"/>
      <c r="AO695" s="11"/>
      <c r="AP695" s="5"/>
      <c r="AQ695" s="5"/>
      <c r="AS695" s="5"/>
      <c r="AT695" s="5"/>
    </row>
    <row r="696" spans="3:46" ht="15.75" hidden="1" customHeight="1">
      <c r="C696" s="11"/>
      <c r="D696" s="101"/>
      <c r="E696" s="11"/>
      <c r="F696" s="11"/>
      <c r="G696" s="11"/>
      <c r="H696" s="102"/>
      <c r="I696" s="134"/>
      <c r="J696" s="11"/>
      <c r="K696" s="11"/>
      <c r="L696" s="11"/>
      <c r="P696" s="11"/>
      <c r="Q696" s="101"/>
      <c r="R696" s="11"/>
      <c r="S696" s="11"/>
      <c r="T696" s="11"/>
      <c r="U696" s="11"/>
      <c r="V696" s="11"/>
      <c r="W696" s="102"/>
      <c r="X696" s="11"/>
      <c r="Y696" s="11"/>
      <c r="Z696" s="11"/>
      <c r="AA696" s="11"/>
      <c r="AB696" s="11"/>
      <c r="AC696" s="11"/>
      <c r="AD696" s="11"/>
      <c r="AE696" s="11"/>
      <c r="AF696" s="11"/>
      <c r="AG696" s="11"/>
      <c r="AH696" s="11"/>
      <c r="AI696" s="11"/>
      <c r="AJ696" s="11"/>
      <c r="AK696" s="11"/>
      <c r="AL696" s="102"/>
      <c r="AM696" s="102"/>
      <c r="AN696" s="11"/>
      <c r="AO696" s="11"/>
      <c r="AP696" s="5"/>
      <c r="AQ696" s="5"/>
      <c r="AS696" s="5"/>
      <c r="AT696" s="5"/>
    </row>
    <row r="697" spans="3:46" ht="15.75" hidden="1" customHeight="1">
      <c r="C697" s="11"/>
      <c r="D697" s="101"/>
      <c r="E697" s="11"/>
      <c r="F697" s="11"/>
      <c r="G697" s="11"/>
      <c r="H697" s="102"/>
      <c r="I697" s="134"/>
      <c r="J697" s="11"/>
      <c r="K697" s="11"/>
      <c r="L697" s="11"/>
      <c r="P697" s="11"/>
      <c r="Q697" s="101"/>
      <c r="R697" s="11"/>
      <c r="S697" s="11"/>
      <c r="T697" s="11"/>
      <c r="U697" s="11"/>
      <c r="V697" s="11"/>
      <c r="W697" s="102"/>
      <c r="X697" s="11"/>
      <c r="Y697" s="11"/>
      <c r="Z697" s="11"/>
      <c r="AA697" s="11"/>
      <c r="AB697" s="11"/>
      <c r="AC697" s="11"/>
      <c r="AD697" s="11"/>
      <c r="AE697" s="11"/>
      <c r="AF697" s="11"/>
      <c r="AG697" s="11"/>
      <c r="AH697" s="11"/>
      <c r="AI697" s="11"/>
      <c r="AJ697" s="11"/>
      <c r="AK697" s="11"/>
      <c r="AL697" s="102"/>
      <c r="AM697" s="102"/>
      <c r="AN697" s="11"/>
      <c r="AO697" s="11"/>
      <c r="AP697" s="5"/>
      <c r="AQ697" s="5"/>
      <c r="AS697" s="5"/>
      <c r="AT697" s="5"/>
    </row>
    <row r="698" spans="3:46" ht="15.75" hidden="1" customHeight="1">
      <c r="C698" s="11"/>
      <c r="D698" s="101"/>
      <c r="E698" s="11"/>
      <c r="F698" s="11"/>
      <c r="G698" s="11"/>
      <c r="H698" s="102"/>
      <c r="I698" s="134"/>
      <c r="J698" s="11"/>
      <c r="K698" s="11"/>
      <c r="L698" s="11"/>
      <c r="P698" s="11"/>
      <c r="Q698" s="101"/>
      <c r="R698" s="11"/>
      <c r="S698" s="11"/>
      <c r="T698" s="11"/>
      <c r="U698" s="11"/>
      <c r="V698" s="11"/>
      <c r="W698" s="102"/>
      <c r="X698" s="11"/>
      <c r="Y698" s="11"/>
      <c r="Z698" s="11"/>
      <c r="AA698" s="11"/>
      <c r="AB698" s="11"/>
      <c r="AC698" s="11"/>
      <c r="AD698" s="11"/>
      <c r="AE698" s="11"/>
      <c r="AF698" s="11"/>
      <c r="AG698" s="11"/>
      <c r="AH698" s="11"/>
      <c r="AI698" s="11"/>
      <c r="AJ698" s="11"/>
      <c r="AK698" s="11"/>
      <c r="AL698" s="102"/>
      <c r="AM698" s="102"/>
      <c r="AN698" s="11"/>
      <c r="AO698" s="11"/>
      <c r="AP698" s="5"/>
      <c r="AQ698" s="5"/>
      <c r="AS698" s="5"/>
      <c r="AT698" s="5"/>
    </row>
    <row r="699" spans="3:46" ht="15.75" hidden="1" customHeight="1">
      <c r="C699" s="11"/>
      <c r="D699" s="101"/>
      <c r="E699" s="11"/>
      <c r="F699" s="11"/>
      <c r="G699" s="11"/>
      <c r="H699" s="102"/>
      <c r="I699" s="134"/>
      <c r="J699" s="11"/>
      <c r="K699" s="11"/>
      <c r="L699" s="11"/>
      <c r="P699" s="11"/>
      <c r="Q699" s="101"/>
      <c r="R699" s="11"/>
      <c r="S699" s="11"/>
      <c r="T699" s="11"/>
      <c r="U699" s="11"/>
      <c r="V699" s="11"/>
      <c r="W699" s="102"/>
      <c r="X699" s="11"/>
      <c r="Y699" s="11"/>
      <c r="Z699" s="11"/>
      <c r="AA699" s="11"/>
      <c r="AB699" s="11"/>
      <c r="AC699" s="11"/>
      <c r="AD699" s="11"/>
      <c r="AE699" s="11"/>
      <c r="AF699" s="11"/>
      <c r="AG699" s="11"/>
      <c r="AH699" s="11"/>
      <c r="AI699" s="11"/>
      <c r="AJ699" s="11"/>
      <c r="AK699" s="11"/>
      <c r="AL699" s="102"/>
      <c r="AM699" s="102"/>
      <c r="AN699" s="11"/>
      <c r="AO699" s="11"/>
      <c r="AP699" s="5"/>
      <c r="AQ699" s="5"/>
      <c r="AS699" s="5"/>
      <c r="AT699" s="5"/>
    </row>
    <row r="700" spans="3:46" ht="15.75" hidden="1" customHeight="1">
      <c r="C700" s="11"/>
      <c r="D700" s="101"/>
      <c r="E700" s="11"/>
      <c r="F700" s="11"/>
      <c r="G700" s="11"/>
      <c r="H700" s="102"/>
      <c r="I700" s="134"/>
      <c r="J700" s="11"/>
      <c r="K700" s="11"/>
      <c r="L700" s="11"/>
      <c r="P700" s="11"/>
      <c r="Q700" s="101"/>
      <c r="R700" s="11"/>
      <c r="S700" s="11"/>
      <c r="T700" s="11"/>
      <c r="U700" s="11"/>
      <c r="V700" s="11"/>
      <c r="W700" s="102"/>
      <c r="X700" s="11"/>
      <c r="Y700" s="11"/>
      <c r="Z700" s="11"/>
      <c r="AA700" s="11"/>
      <c r="AB700" s="11"/>
      <c r="AC700" s="11"/>
      <c r="AD700" s="11"/>
      <c r="AE700" s="11"/>
      <c r="AF700" s="11"/>
      <c r="AG700" s="11"/>
      <c r="AH700" s="11"/>
      <c r="AI700" s="11"/>
      <c r="AJ700" s="11"/>
      <c r="AK700" s="11"/>
      <c r="AL700" s="102"/>
      <c r="AM700" s="102"/>
      <c r="AN700" s="11"/>
      <c r="AO700" s="11"/>
      <c r="AP700" s="5"/>
      <c r="AQ700" s="5"/>
      <c r="AS700" s="5"/>
      <c r="AT700" s="5"/>
    </row>
    <row r="701" spans="3:46" ht="15.75" hidden="1" customHeight="1">
      <c r="C701" s="11"/>
      <c r="D701" s="101"/>
      <c r="E701" s="11"/>
      <c r="F701" s="11"/>
      <c r="G701" s="11"/>
      <c r="H701" s="102"/>
      <c r="I701" s="134"/>
      <c r="J701" s="11"/>
      <c r="K701" s="11"/>
      <c r="L701" s="11"/>
      <c r="P701" s="11"/>
      <c r="Q701" s="101"/>
      <c r="R701" s="11"/>
      <c r="S701" s="11"/>
      <c r="T701" s="11"/>
      <c r="U701" s="11"/>
      <c r="V701" s="11"/>
      <c r="W701" s="102"/>
      <c r="X701" s="11"/>
      <c r="Y701" s="11"/>
      <c r="Z701" s="11"/>
      <c r="AA701" s="11"/>
      <c r="AB701" s="11"/>
      <c r="AC701" s="11"/>
      <c r="AD701" s="11"/>
      <c r="AE701" s="11"/>
      <c r="AF701" s="11"/>
      <c r="AG701" s="11"/>
      <c r="AH701" s="11"/>
      <c r="AI701" s="11"/>
      <c r="AJ701" s="11"/>
      <c r="AK701" s="11"/>
      <c r="AL701" s="102"/>
      <c r="AM701" s="102"/>
      <c r="AN701" s="11"/>
      <c r="AO701" s="11"/>
      <c r="AP701" s="5"/>
      <c r="AQ701" s="5"/>
      <c r="AS701" s="5"/>
      <c r="AT701" s="5"/>
    </row>
    <row r="702" spans="3:46" ht="15.75" hidden="1" customHeight="1">
      <c r="C702" s="11"/>
      <c r="D702" s="101"/>
      <c r="E702" s="11"/>
      <c r="F702" s="11"/>
      <c r="G702" s="11"/>
      <c r="H702" s="102"/>
      <c r="I702" s="134"/>
      <c r="J702" s="11"/>
      <c r="K702" s="11"/>
      <c r="L702" s="11"/>
      <c r="P702" s="11"/>
      <c r="Q702" s="101"/>
      <c r="R702" s="11"/>
      <c r="S702" s="11"/>
      <c r="T702" s="11"/>
      <c r="U702" s="11"/>
      <c r="V702" s="11"/>
      <c r="W702" s="102"/>
      <c r="X702" s="11"/>
      <c r="Y702" s="11"/>
      <c r="Z702" s="11"/>
      <c r="AA702" s="11"/>
      <c r="AB702" s="11"/>
      <c r="AC702" s="11"/>
      <c r="AD702" s="11"/>
      <c r="AE702" s="11"/>
      <c r="AF702" s="11"/>
      <c r="AG702" s="11"/>
      <c r="AH702" s="11"/>
      <c r="AI702" s="11"/>
      <c r="AJ702" s="11"/>
      <c r="AK702" s="11"/>
      <c r="AL702" s="102"/>
      <c r="AM702" s="102"/>
      <c r="AN702" s="11"/>
      <c r="AO702" s="11"/>
      <c r="AP702" s="5"/>
      <c r="AQ702" s="5"/>
      <c r="AS702" s="5"/>
      <c r="AT702" s="5"/>
    </row>
    <row r="703" spans="3:46" ht="15.75" hidden="1" customHeight="1">
      <c r="C703" s="11"/>
      <c r="D703" s="101"/>
      <c r="E703" s="11"/>
      <c r="F703" s="11"/>
      <c r="G703" s="11"/>
      <c r="H703" s="102"/>
      <c r="I703" s="134"/>
      <c r="J703" s="11"/>
      <c r="K703" s="11"/>
      <c r="L703" s="11"/>
      <c r="P703" s="11"/>
      <c r="Q703" s="101"/>
      <c r="R703" s="11"/>
      <c r="S703" s="11"/>
      <c r="T703" s="11"/>
      <c r="U703" s="11"/>
      <c r="V703" s="11"/>
      <c r="W703" s="102"/>
      <c r="X703" s="11"/>
      <c r="Y703" s="11"/>
      <c r="Z703" s="11"/>
      <c r="AA703" s="11"/>
      <c r="AB703" s="11"/>
      <c r="AC703" s="11"/>
      <c r="AD703" s="11"/>
      <c r="AE703" s="11"/>
      <c r="AF703" s="11"/>
      <c r="AG703" s="11"/>
      <c r="AH703" s="11"/>
      <c r="AI703" s="11"/>
      <c r="AJ703" s="11"/>
      <c r="AK703" s="11"/>
      <c r="AL703" s="102"/>
      <c r="AM703" s="102"/>
      <c r="AN703" s="11"/>
      <c r="AO703" s="11"/>
      <c r="AP703" s="5"/>
      <c r="AQ703" s="5"/>
      <c r="AS703" s="5"/>
      <c r="AT703" s="5"/>
    </row>
    <row r="704" spans="3:46" ht="15.75" hidden="1" customHeight="1">
      <c r="C704" s="11"/>
      <c r="D704" s="101"/>
      <c r="E704" s="11"/>
      <c r="F704" s="11"/>
      <c r="G704" s="11"/>
      <c r="H704" s="102"/>
      <c r="I704" s="134"/>
      <c r="J704" s="11"/>
      <c r="K704" s="11"/>
      <c r="L704" s="11"/>
      <c r="P704" s="11"/>
      <c r="Q704" s="101"/>
      <c r="R704" s="11"/>
      <c r="S704" s="11"/>
      <c r="T704" s="11"/>
      <c r="U704" s="11"/>
      <c r="V704" s="11"/>
      <c r="W704" s="102"/>
      <c r="X704" s="11"/>
      <c r="Y704" s="11"/>
      <c r="Z704" s="11"/>
      <c r="AA704" s="11"/>
      <c r="AB704" s="11"/>
      <c r="AC704" s="11"/>
      <c r="AD704" s="11"/>
      <c r="AE704" s="11"/>
      <c r="AF704" s="11"/>
      <c r="AG704" s="11"/>
      <c r="AH704" s="11"/>
      <c r="AI704" s="11"/>
      <c r="AJ704" s="11"/>
      <c r="AK704" s="11"/>
      <c r="AL704" s="102"/>
      <c r="AM704" s="102"/>
      <c r="AN704" s="11"/>
      <c r="AO704" s="11"/>
      <c r="AP704" s="5"/>
      <c r="AQ704" s="5"/>
      <c r="AS704" s="5"/>
      <c r="AT704" s="5"/>
    </row>
    <row r="705" spans="3:46" ht="15.75" hidden="1" customHeight="1">
      <c r="C705" s="11"/>
      <c r="D705" s="101"/>
      <c r="E705" s="11"/>
      <c r="F705" s="11"/>
      <c r="G705" s="11"/>
      <c r="H705" s="102"/>
      <c r="I705" s="134"/>
      <c r="J705" s="11"/>
      <c r="K705" s="11"/>
      <c r="L705" s="11"/>
      <c r="P705" s="11"/>
      <c r="Q705" s="101"/>
      <c r="R705" s="11"/>
      <c r="S705" s="11"/>
      <c r="T705" s="11"/>
      <c r="U705" s="11"/>
      <c r="V705" s="11"/>
      <c r="W705" s="102"/>
      <c r="X705" s="11"/>
      <c r="Y705" s="11"/>
      <c r="Z705" s="11"/>
      <c r="AA705" s="11"/>
      <c r="AB705" s="11"/>
      <c r="AC705" s="11"/>
      <c r="AD705" s="11"/>
      <c r="AE705" s="11"/>
      <c r="AF705" s="11"/>
      <c r="AG705" s="11"/>
      <c r="AH705" s="11"/>
      <c r="AI705" s="11"/>
      <c r="AJ705" s="11"/>
      <c r="AK705" s="11"/>
      <c r="AL705" s="102"/>
      <c r="AM705" s="102"/>
      <c r="AN705" s="11"/>
      <c r="AO705" s="11"/>
      <c r="AP705" s="5"/>
      <c r="AQ705" s="5"/>
      <c r="AS705" s="5"/>
      <c r="AT705" s="5"/>
    </row>
    <row r="706" spans="3:46" ht="15.75" hidden="1" customHeight="1">
      <c r="C706" s="11"/>
      <c r="D706" s="101"/>
      <c r="E706" s="11"/>
      <c r="F706" s="11"/>
      <c r="G706" s="11"/>
      <c r="H706" s="102"/>
      <c r="I706" s="134"/>
      <c r="J706" s="11"/>
      <c r="K706" s="11"/>
      <c r="L706" s="11"/>
      <c r="P706" s="11"/>
      <c r="Q706" s="101"/>
      <c r="R706" s="11"/>
      <c r="S706" s="11"/>
      <c r="T706" s="11"/>
      <c r="U706" s="11"/>
      <c r="V706" s="11"/>
      <c r="W706" s="102"/>
      <c r="X706" s="11"/>
      <c r="Y706" s="11"/>
      <c r="Z706" s="11"/>
      <c r="AA706" s="11"/>
      <c r="AB706" s="11"/>
      <c r="AC706" s="11"/>
      <c r="AD706" s="11"/>
      <c r="AE706" s="11"/>
      <c r="AF706" s="11"/>
      <c r="AG706" s="11"/>
      <c r="AH706" s="11"/>
      <c r="AI706" s="11"/>
      <c r="AJ706" s="11"/>
      <c r="AK706" s="11"/>
      <c r="AL706" s="102"/>
      <c r="AM706" s="102"/>
      <c r="AN706" s="11"/>
      <c r="AO706" s="11"/>
      <c r="AP706" s="5"/>
      <c r="AQ706" s="5"/>
      <c r="AS706" s="5"/>
      <c r="AT706" s="5"/>
    </row>
    <row r="707" spans="3:46" ht="15.75" hidden="1" customHeight="1">
      <c r="C707" s="11"/>
      <c r="D707" s="101"/>
      <c r="E707" s="11"/>
      <c r="F707" s="11"/>
      <c r="G707" s="11"/>
      <c r="H707" s="102"/>
      <c r="I707" s="134"/>
      <c r="J707" s="11"/>
      <c r="K707" s="11"/>
      <c r="L707" s="11"/>
      <c r="P707" s="11"/>
      <c r="Q707" s="101"/>
      <c r="R707" s="11"/>
      <c r="S707" s="11"/>
      <c r="T707" s="11"/>
      <c r="U707" s="11"/>
      <c r="V707" s="11"/>
      <c r="W707" s="102"/>
      <c r="X707" s="11"/>
      <c r="Y707" s="11"/>
      <c r="Z707" s="11"/>
      <c r="AA707" s="11"/>
      <c r="AB707" s="11"/>
      <c r="AC707" s="11"/>
      <c r="AD707" s="11"/>
      <c r="AE707" s="11"/>
      <c r="AF707" s="11"/>
      <c r="AG707" s="11"/>
      <c r="AH707" s="11"/>
      <c r="AI707" s="11"/>
      <c r="AJ707" s="11"/>
      <c r="AK707" s="11"/>
      <c r="AL707" s="102"/>
      <c r="AM707" s="102"/>
      <c r="AN707" s="11"/>
      <c r="AO707" s="11"/>
      <c r="AP707" s="5"/>
      <c r="AQ707" s="5"/>
      <c r="AS707" s="5"/>
      <c r="AT707" s="5"/>
    </row>
    <row r="708" spans="3:46" ht="15.75" hidden="1" customHeight="1">
      <c r="C708" s="11"/>
      <c r="D708" s="101"/>
      <c r="E708" s="11"/>
      <c r="F708" s="11"/>
      <c r="G708" s="11"/>
      <c r="H708" s="102"/>
      <c r="I708" s="134"/>
      <c r="J708" s="11"/>
      <c r="K708" s="11"/>
      <c r="L708" s="11"/>
      <c r="P708" s="11"/>
      <c r="Q708" s="101"/>
      <c r="R708" s="11"/>
      <c r="S708" s="11"/>
      <c r="T708" s="11"/>
      <c r="U708" s="11"/>
      <c r="V708" s="11"/>
      <c r="W708" s="102"/>
      <c r="X708" s="11"/>
      <c r="Y708" s="11"/>
      <c r="Z708" s="11"/>
      <c r="AA708" s="11"/>
      <c r="AB708" s="11"/>
      <c r="AC708" s="11"/>
      <c r="AD708" s="11"/>
      <c r="AE708" s="11"/>
      <c r="AF708" s="11"/>
      <c r="AG708" s="11"/>
      <c r="AH708" s="11"/>
      <c r="AI708" s="11"/>
      <c r="AJ708" s="11"/>
      <c r="AK708" s="11"/>
      <c r="AL708" s="102"/>
      <c r="AM708" s="102"/>
      <c r="AN708" s="11"/>
      <c r="AO708" s="11"/>
      <c r="AP708" s="5"/>
      <c r="AQ708" s="5"/>
      <c r="AS708" s="5"/>
      <c r="AT708" s="5"/>
    </row>
    <row r="709" spans="3:46" ht="15.75" hidden="1" customHeight="1">
      <c r="C709" s="11"/>
      <c r="D709" s="101"/>
      <c r="E709" s="11"/>
      <c r="F709" s="11"/>
      <c r="G709" s="11"/>
      <c r="H709" s="102"/>
      <c r="I709" s="134"/>
      <c r="J709" s="11"/>
      <c r="K709" s="11"/>
      <c r="L709" s="11"/>
      <c r="P709" s="11"/>
      <c r="Q709" s="101"/>
      <c r="R709" s="11"/>
      <c r="S709" s="11"/>
      <c r="T709" s="11"/>
      <c r="U709" s="11"/>
      <c r="V709" s="11"/>
      <c r="W709" s="102"/>
      <c r="X709" s="11"/>
      <c r="Y709" s="11"/>
      <c r="Z709" s="11"/>
      <c r="AA709" s="11"/>
      <c r="AB709" s="11"/>
      <c r="AC709" s="11"/>
      <c r="AD709" s="11"/>
      <c r="AE709" s="11"/>
      <c r="AF709" s="11"/>
      <c r="AG709" s="11"/>
      <c r="AH709" s="11"/>
      <c r="AI709" s="11"/>
      <c r="AJ709" s="11"/>
      <c r="AK709" s="11"/>
      <c r="AL709" s="102"/>
      <c r="AM709" s="102"/>
      <c r="AN709" s="11"/>
      <c r="AO709" s="11"/>
      <c r="AP709" s="5"/>
      <c r="AQ709" s="5"/>
      <c r="AS709" s="5"/>
      <c r="AT709" s="5"/>
    </row>
    <row r="710" spans="3:46" ht="15.75" hidden="1" customHeight="1">
      <c r="C710" s="11"/>
      <c r="D710" s="101"/>
      <c r="E710" s="11"/>
      <c r="F710" s="11"/>
      <c r="G710" s="11"/>
      <c r="H710" s="102"/>
      <c r="I710" s="134"/>
      <c r="J710" s="11"/>
      <c r="K710" s="11"/>
      <c r="L710" s="11"/>
      <c r="P710" s="11"/>
      <c r="Q710" s="101"/>
      <c r="R710" s="11"/>
      <c r="S710" s="11"/>
      <c r="T710" s="11"/>
      <c r="U710" s="11"/>
      <c r="V710" s="11"/>
      <c r="W710" s="102"/>
      <c r="X710" s="11"/>
      <c r="Y710" s="11"/>
      <c r="Z710" s="11"/>
      <c r="AA710" s="11"/>
      <c r="AB710" s="11"/>
      <c r="AC710" s="11"/>
      <c r="AD710" s="11"/>
      <c r="AE710" s="11"/>
      <c r="AF710" s="11"/>
      <c r="AG710" s="11"/>
      <c r="AH710" s="11"/>
      <c r="AI710" s="11"/>
      <c r="AJ710" s="11"/>
      <c r="AK710" s="11"/>
      <c r="AL710" s="102"/>
      <c r="AM710" s="102"/>
      <c r="AN710" s="11"/>
      <c r="AO710" s="11"/>
      <c r="AP710" s="5"/>
      <c r="AQ710" s="5"/>
      <c r="AS710" s="5"/>
      <c r="AT710" s="5"/>
    </row>
    <row r="711" spans="3:46" ht="15.75" hidden="1" customHeight="1">
      <c r="C711" s="11"/>
      <c r="D711" s="101"/>
      <c r="E711" s="11"/>
      <c r="F711" s="11"/>
      <c r="G711" s="11"/>
      <c r="H711" s="102"/>
      <c r="I711" s="134"/>
      <c r="J711" s="11"/>
      <c r="K711" s="11"/>
      <c r="L711" s="11"/>
      <c r="P711" s="11"/>
      <c r="Q711" s="101"/>
      <c r="R711" s="11"/>
      <c r="S711" s="11"/>
      <c r="T711" s="11"/>
      <c r="U711" s="11"/>
      <c r="V711" s="11"/>
      <c r="W711" s="102"/>
      <c r="X711" s="11"/>
      <c r="Y711" s="11"/>
      <c r="Z711" s="11"/>
      <c r="AA711" s="11"/>
      <c r="AB711" s="11"/>
      <c r="AC711" s="11"/>
      <c r="AD711" s="11"/>
      <c r="AE711" s="11"/>
      <c r="AF711" s="11"/>
      <c r="AG711" s="11"/>
      <c r="AH711" s="11"/>
      <c r="AI711" s="11"/>
      <c r="AJ711" s="11"/>
      <c r="AK711" s="11"/>
      <c r="AL711" s="102"/>
      <c r="AM711" s="102"/>
      <c r="AN711" s="11"/>
      <c r="AO711" s="11"/>
      <c r="AP711" s="5"/>
      <c r="AQ711" s="5"/>
      <c r="AS711" s="5"/>
      <c r="AT711" s="5"/>
    </row>
    <row r="712" spans="3:46" ht="15.75" hidden="1" customHeight="1">
      <c r="C712" s="11"/>
      <c r="D712" s="101"/>
      <c r="E712" s="11"/>
      <c r="F712" s="11"/>
      <c r="G712" s="11"/>
      <c r="H712" s="102"/>
      <c r="I712" s="134"/>
      <c r="J712" s="11"/>
      <c r="K712" s="11"/>
      <c r="L712" s="11"/>
      <c r="P712" s="11"/>
      <c r="Q712" s="101"/>
      <c r="R712" s="11"/>
      <c r="S712" s="11"/>
      <c r="T712" s="11"/>
      <c r="U712" s="11"/>
      <c r="V712" s="11"/>
      <c r="W712" s="102"/>
      <c r="X712" s="11"/>
      <c r="Y712" s="11"/>
      <c r="Z712" s="11"/>
      <c r="AA712" s="11"/>
      <c r="AB712" s="11"/>
      <c r="AC712" s="11"/>
      <c r="AD712" s="11"/>
      <c r="AE712" s="11"/>
      <c r="AF712" s="11"/>
      <c r="AG712" s="11"/>
      <c r="AH712" s="11"/>
      <c r="AI712" s="11"/>
      <c r="AJ712" s="11"/>
      <c r="AK712" s="11"/>
      <c r="AL712" s="102"/>
      <c r="AM712" s="102"/>
      <c r="AN712" s="11"/>
      <c r="AO712" s="11"/>
      <c r="AP712" s="5"/>
      <c r="AQ712" s="5"/>
      <c r="AS712" s="5"/>
      <c r="AT712" s="5"/>
    </row>
    <row r="713" spans="3:46" ht="15.75" hidden="1" customHeight="1">
      <c r="C713" s="11"/>
      <c r="D713" s="101"/>
      <c r="E713" s="11"/>
      <c r="F713" s="11"/>
      <c r="G713" s="11"/>
      <c r="H713" s="102"/>
      <c r="I713" s="134"/>
      <c r="J713" s="11"/>
      <c r="K713" s="11"/>
      <c r="L713" s="11"/>
      <c r="P713" s="11"/>
      <c r="Q713" s="101"/>
      <c r="R713" s="11"/>
      <c r="S713" s="11"/>
      <c r="T713" s="11"/>
      <c r="U713" s="11"/>
      <c r="V713" s="11"/>
      <c r="W713" s="102"/>
      <c r="X713" s="11"/>
      <c r="Y713" s="11"/>
      <c r="Z713" s="11"/>
      <c r="AA713" s="11"/>
      <c r="AB713" s="11"/>
      <c r="AC713" s="11"/>
      <c r="AD713" s="11"/>
      <c r="AE713" s="11"/>
      <c r="AF713" s="11"/>
      <c r="AG713" s="11"/>
      <c r="AH713" s="11"/>
      <c r="AI713" s="11"/>
      <c r="AJ713" s="11"/>
      <c r="AK713" s="11"/>
      <c r="AL713" s="102"/>
      <c r="AM713" s="102"/>
      <c r="AN713" s="11"/>
      <c r="AO713" s="11"/>
      <c r="AP713" s="5"/>
      <c r="AQ713" s="5"/>
      <c r="AS713" s="5"/>
      <c r="AT713" s="5"/>
    </row>
    <row r="714" spans="3:46" ht="15.75" hidden="1" customHeight="1">
      <c r="C714" s="11"/>
      <c r="D714" s="101"/>
      <c r="E714" s="11"/>
      <c r="F714" s="11"/>
      <c r="G714" s="11"/>
      <c r="H714" s="102"/>
      <c r="I714" s="134"/>
      <c r="J714" s="11"/>
      <c r="K714" s="11"/>
      <c r="L714" s="11"/>
      <c r="P714" s="11"/>
      <c r="Q714" s="101"/>
      <c r="R714" s="11"/>
      <c r="S714" s="11"/>
      <c r="T714" s="11"/>
      <c r="U714" s="11"/>
      <c r="V714" s="11"/>
      <c r="W714" s="102"/>
      <c r="X714" s="11"/>
      <c r="Y714" s="11"/>
      <c r="Z714" s="11"/>
      <c r="AA714" s="11"/>
      <c r="AB714" s="11"/>
      <c r="AC714" s="11"/>
      <c r="AD714" s="11"/>
      <c r="AE714" s="11"/>
      <c r="AF714" s="11"/>
      <c r="AG714" s="11"/>
      <c r="AH714" s="11"/>
      <c r="AI714" s="11"/>
      <c r="AJ714" s="11"/>
      <c r="AK714" s="11"/>
      <c r="AL714" s="102"/>
      <c r="AM714" s="102"/>
      <c r="AN714" s="11"/>
      <c r="AO714" s="11"/>
      <c r="AP714" s="5"/>
      <c r="AQ714" s="5"/>
      <c r="AS714" s="5"/>
      <c r="AT714" s="5"/>
    </row>
    <row r="715" spans="3:46" ht="15.75" hidden="1" customHeight="1">
      <c r="C715" s="11"/>
      <c r="D715" s="101"/>
      <c r="E715" s="11"/>
      <c r="F715" s="11"/>
      <c r="G715" s="11"/>
      <c r="H715" s="102"/>
      <c r="I715" s="134"/>
      <c r="J715" s="11"/>
      <c r="K715" s="11"/>
      <c r="L715" s="11"/>
      <c r="P715" s="11"/>
      <c r="Q715" s="101"/>
      <c r="R715" s="11"/>
      <c r="S715" s="11"/>
      <c r="T715" s="11"/>
      <c r="U715" s="11"/>
      <c r="V715" s="11"/>
      <c r="W715" s="102"/>
      <c r="X715" s="11"/>
      <c r="Y715" s="11"/>
      <c r="Z715" s="11"/>
      <c r="AA715" s="11"/>
      <c r="AB715" s="11"/>
      <c r="AC715" s="11"/>
      <c r="AD715" s="11"/>
      <c r="AE715" s="11"/>
      <c r="AF715" s="11"/>
      <c r="AG715" s="11"/>
      <c r="AH715" s="11"/>
      <c r="AI715" s="11"/>
      <c r="AJ715" s="11"/>
      <c r="AK715" s="11"/>
      <c r="AL715" s="102"/>
      <c r="AM715" s="102"/>
      <c r="AN715" s="11"/>
      <c r="AO715" s="11"/>
      <c r="AP715" s="5"/>
      <c r="AQ715" s="5"/>
      <c r="AS715" s="5"/>
      <c r="AT715" s="5"/>
    </row>
    <row r="716" spans="3:46" ht="15.75" hidden="1" customHeight="1">
      <c r="C716" s="11"/>
      <c r="D716" s="101"/>
      <c r="E716" s="11"/>
      <c r="F716" s="11"/>
      <c r="G716" s="11"/>
      <c r="H716" s="102"/>
      <c r="I716" s="134"/>
      <c r="J716" s="11"/>
      <c r="K716" s="11"/>
      <c r="L716" s="11"/>
      <c r="P716" s="11"/>
      <c r="Q716" s="101"/>
      <c r="R716" s="11"/>
      <c r="S716" s="11"/>
      <c r="T716" s="11"/>
      <c r="U716" s="11"/>
      <c r="V716" s="11"/>
      <c r="W716" s="102"/>
      <c r="X716" s="11"/>
      <c r="Y716" s="11"/>
      <c r="Z716" s="11"/>
      <c r="AA716" s="11"/>
      <c r="AB716" s="11"/>
      <c r="AC716" s="11"/>
      <c r="AD716" s="11"/>
      <c r="AE716" s="11"/>
      <c r="AF716" s="11"/>
      <c r="AG716" s="11"/>
      <c r="AH716" s="11"/>
      <c r="AI716" s="11"/>
      <c r="AJ716" s="11"/>
      <c r="AK716" s="11"/>
      <c r="AL716" s="102"/>
      <c r="AM716" s="102"/>
      <c r="AN716" s="11"/>
      <c r="AO716" s="11"/>
      <c r="AP716" s="5"/>
      <c r="AQ716" s="5"/>
      <c r="AS716" s="5"/>
      <c r="AT716" s="5"/>
    </row>
    <row r="717" spans="3:46" ht="15.75" hidden="1" customHeight="1">
      <c r="C717" s="11"/>
      <c r="D717" s="101"/>
      <c r="E717" s="11"/>
      <c r="F717" s="11"/>
      <c r="G717" s="11"/>
      <c r="H717" s="102"/>
      <c r="I717" s="134"/>
      <c r="J717" s="11"/>
      <c r="K717" s="11"/>
      <c r="L717" s="11"/>
      <c r="P717" s="11"/>
      <c r="Q717" s="101"/>
      <c r="R717" s="11"/>
      <c r="S717" s="11"/>
      <c r="T717" s="11"/>
      <c r="U717" s="11"/>
      <c r="V717" s="11"/>
      <c r="W717" s="102"/>
      <c r="X717" s="11"/>
      <c r="Y717" s="11"/>
      <c r="Z717" s="11"/>
      <c r="AA717" s="11"/>
      <c r="AB717" s="11"/>
      <c r="AC717" s="11"/>
      <c r="AD717" s="11"/>
      <c r="AE717" s="11"/>
      <c r="AF717" s="11"/>
      <c r="AG717" s="11"/>
      <c r="AH717" s="11"/>
      <c r="AI717" s="11"/>
      <c r="AJ717" s="11"/>
      <c r="AK717" s="11"/>
      <c r="AL717" s="102"/>
      <c r="AM717" s="102"/>
      <c r="AN717" s="11"/>
      <c r="AO717" s="11"/>
      <c r="AP717" s="5"/>
      <c r="AQ717" s="5"/>
      <c r="AS717" s="5"/>
      <c r="AT717" s="5"/>
    </row>
    <row r="718" spans="3:46" ht="15.75" hidden="1" customHeight="1">
      <c r="C718" s="11"/>
      <c r="D718" s="101"/>
      <c r="E718" s="11"/>
      <c r="F718" s="11"/>
      <c r="G718" s="11"/>
      <c r="H718" s="102"/>
      <c r="I718" s="134"/>
      <c r="J718" s="11"/>
      <c r="K718" s="11"/>
      <c r="L718" s="11"/>
      <c r="P718" s="11"/>
      <c r="Q718" s="101"/>
      <c r="R718" s="11"/>
      <c r="S718" s="11"/>
      <c r="T718" s="11"/>
      <c r="U718" s="11"/>
      <c r="V718" s="11"/>
      <c r="W718" s="102"/>
      <c r="X718" s="11"/>
      <c r="Y718" s="11"/>
      <c r="Z718" s="11"/>
      <c r="AA718" s="11"/>
      <c r="AB718" s="11"/>
      <c r="AC718" s="11"/>
      <c r="AD718" s="11"/>
      <c r="AE718" s="11"/>
      <c r="AF718" s="11"/>
      <c r="AG718" s="11"/>
      <c r="AH718" s="11"/>
      <c r="AI718" s="11"/>
      <c r="AJ718" s="11"/>
      <c r="AK718" s="11"/>
      <c r="AL718" s="102"/>
      <c r="AM718" s="102"/>
      <c r="AN718" s="11"/>
      <c r="AO718" s="11"/>
      <c r="AP718" s="5"/>
      <c r="AQ718" s="5"/>
      <c r="AS718" s="5"/>
      <c r="AT718" s="5"/>
    </row>
    <row r="719" spans="3:46" ht="15.75" hidden="1" customHeight="1">
      <c r="C719" s="11"/>
      <c r="D719" s="101"/>
      <c r="E719" s="11"/>
      <c r="F719" s="11"/>
      <c r="G719" s="11"/>
      <c r="H719" s="102"/>
      <c r="I719" s="134"/>
      <c r="J719" s="11"/>
      <c r="K719" s="11"/>
      <c r="L719" s="11"/>
      <c r="P719" s="11"/>
      <c r="Q719" s="101"/>
      <c r="R719" s="11"/>
      <c r="S719" s="11"/>
      <c r="T719" s="11"/>
      <c r="U719" s="11"/>
      <c r="V719" s="11"/>
      <c r="W719" s="102"/>
      <c r="X719" s="11"/>
      <c r="Y719" s="11"/>
      <c r="Z719" s="11"/>
      <c r="AA719" s="11"/>
      <c r="AB719" s="11"/>
      <c r="AC719" s="11"/>
      <c r="AD719" s="11"/>
      <c r="AE719" s="11"/>
      <c r="AF719" s="11"/>
      <c r="AG719" s="11"/>
      <c r="AH719" s="11"/>
      <c r="AI719" s="11"/>
      <c r="AJ719" s="11"/>
      <c r="AK719" s="11"/>
      <c r="AL719" s="102"/>
      <c r="AM719" s="102"/>
      <c r="AN719" s="11"/>
      <c r="AO719" s="11"/>
      <c r="AP719" s="5"/>
      <c r="AQ719" s="5"/>
      <c r="AS719" s="5"/>
      <c r="AT719" s="5"/>
    </row>
    <row r="720" spans="3:46" ht="15.75" hidden="1" customHeight="1">
      <c r="C720" s="11"/>
      <c r="D720" s="101"/>
      <c r="E720" s="11"/>
      <c r="F720" s="11"/>
      <c r="G720" s="11"/>
      <c r="H720" s="102"/>
      <c r="I720" s="134"/>
      <c r="J720" s="11"/>
      <c r="K720" s="11"/>
      <c r="L720" s="11"/>
      <c r="P720" s="11"/>
      <c r="Q720" s="101"/>
      <c r="R720" s="11"/>
      <c r="S720" s="11"/>
      <c r="T720" s="11"/>
      <c r="U720" s="11"/>
      <c r="V720" s="11"/>
      <c r="W720" s="102"/>
      <c r="X720" s="11"/>
      <c r="Y720" s="11"/>
      <c r="Z720" s="11"/>
      <c r="AA720" s="11"/>
      <c r="AB720" s="11"/>
      <c r="AC720" s="11"/>
      <c r="AD720" s="11"/>
      <c r="AE720" s="11"/>
      <c r="AF720" s="11"/>
      <c r="AG720" s="11"/>
      <c r="AH720" s="11"/>
      <c r="AI720" s="11"/>
      <c r="AJ720" s="11"/>
      <c r="AK720" s="11"/>
      <c r="AL720" s="102"/>
      <c r="AM720" s="102"/>
      <c r="AN720" s="11"/>
      <c r="AO720" s="11"/>
      <c r="AP720" s="5"/>
      <c r="AQ720" s="5"/>
      <c r="AS720" s="5"/>
      <c r="AT720" s="5"/>
    </row>
    <row r="721" spans="3:46" ht="15.75" hidden="1" customHeight="1">
      <c r="C721" s="11"/>
      <c r="D721" s="101"/>
      <c r="E721" s="11"/>
      <c r="F721" s="11"/>
      <c r="G721" s="11"/>
      <c r="H721" s="102"/>
      <c r="I721" s="134"/>
      <c r="J721" s="11"/>
      <c r="K721" s="11"/>
      <c r="L721" s="11"/>
      <c r="P721" s="11"/>
      <c r="Q721" s="101"/>
      <c r="R721" s="11"/>
      <c r="S721" s="11"/>
      <c r="T721" s="11"/>
      <c r="U721" s="11"/>
      <c r="V721" s="11"/>
      <c r="W721" s="102"/>
      <c r="X721" s="11"/>
      <c r="Y721" s="11"/>
      <c r="Z721" s="11"/>
      <c r="AA721" s="11"/>
      <c r="AB721" s="11"/>
      <c r="AC721" s="11"/>
      <c r="AD721" s="11"/>
      <c r="AE721" s="11"/>
      <c r="AF721" s="11"/>
      <c r="AG721" s="11"/>
      <c r="AH721" s="11"/>
      <c r="AI721" s="11"/>
      <c r="AJ721" s="11"/>
      <c r="AK721" s="11"/>
      <c r="AL721" s="102"/>
      <c r="AM721" s="102"/>
      <c r="AN721" s="11"/>
      <c r="AO721" s="11"/>
      <c r="AP721" s="5"/>
      <c r="AQ721" s="5"/>
      <c r="AS721" s="5"/>
      <c r="AT721" s="5"/>
    </row>
    <row r="722" spans="3:46" ht="15.75" hidden="1" customHeight="1">
      <c r="C722" s="11"/>
      <c r="D722" s="101"/>
      <c r="E722" s="11"/>
      <c r="F722" s="11"/>
      <c r="G722" s="11"/>
      <c r="H722" s="102"/>
      <c r="I722" s="134"/>
      <c r="J722" s="11"/>
      <c r="K722" s="11"/>
      <c r="L722" s="11"/>
      <c r="P722" s="11"/>
      <c r="Q722" s="101"/>
      <c r="R722" s="11"/>
      <c r="S722" s="11"/>
      <c r="T722" s="11"/>
      <c r="U722" s="11"/>
      <c r="V722" s="11"/>
      <c r="W722" s="102"/>
      <c r="X722" s="11"/>
      <c r="Y722" s="11"/>
      <c r="Z722" s="11"/>
      <c r="AA722" s="11"/>
      <c r="AB722" s="11"/>
      <c r="AC722" s="11"/>
      <c r="AD722" s="11"/>
      <c r="AE722" s="11"/>
      <c r="AF722" s="11"/>
      <c r="AG722" s="11"/>
      <c r="AH722" s="11"/>
      <c r="AI722" s="11"/>
      <c r="AJ722" s="11"/>
      <c r="AK722" s="11"/>
      <c r="AL722" s="102"/>
      <c r="AM722" s="102"/>
      <c r="AN722" s="11"/>
      <c r="AO722" s="11"/>
      <c r="AP722" s="5"/>
      <c r="AQ722" s="5"/>
      <c r="AS722" s="5"/>
      <c r="AT722" s="5"/>
    </row>
    <row r="723" spans="3:46" ht="15.75" hidden="1" customHeight="1">
      <c r="C723" s="11"/>
      <c r="D723" s="101"/>
      <c r="E723" s="11"/>
      <c r="F723" s="11"/>
      <c r="G723" s="11"/>
      <c r="H723" s="102"/>
      <c r="I723" s="134"/>
      <c r="J723" s="11"/>
      <c r="K723" s="11"/>
      <c r="L723" s="11"/>
      <c r="P723" s="11"/>
      <c r="Q723" s="101"/>
      <c r="R723" s="11"/>
      <c r="S723" s="11"/>
      <c r="T723" s="11"/>
      <c r="U723" s="11"/>
      <c r="V723" s="11"/>
      <c r="W723" s="102"/>
      <c r="X723" s="11"/>
      <c r="Y723" s="11"/>
      <c r="Z723" s="11"/>
      <c r="AA723" s="11"/>
      <c r="AB723" s="11"/>
      <c r="AC723" s="11"/>
      <c r="AD723" s="11"/>
      <c r="AE723" s="11"/>
      <c r="AF723" s="11"/>
      <c r="AG723" s="11"/>
      <c r="AH723" s="11"/>
      <c r="AI723" s="11"/>
      <c r="AJ723" s="11"/>
      <c r="AK723" s="11"/>
      <c r="AL723" s="102"/>
      <c r="AM723" s="102"/>
      <c r="AN723" s="11"/>
      <c r="AO723" s="11"/>
      <c r="AP723" s="5"/>
      <c r="AQ723" s="5"/>
      <c r="AS723" s="5"/>
      <c r="AT723" s="5"/>
    </row>
    <row r="724" spans="3:46" ht="15.75" hidden="1" customHeight="1">
      <c r="C724" s="11"/>
      <c r="D724" s="101"/>
      <c r="E724" s="11"/>
      <c r="F724" s="11"/>
      <c r="G724" s="11"/>
      <c r="H724" s="102"/>
      <c r="I724" s="134"/>
      <c r="J724" s="11"/>
      <c r="K724" s="11"/>
      <c r="L724" s="11"/>
      <c r="P724" s="11"/>
      <c r="Q724" s="101"/>
      <c r="R724" s="11"/>
      <c r="S724" s="11"/>
      <c r="T724" s="11"/>
      <c r="U724" s="11"/>
      <c r="V724" s="11"/>
      <c r="W724" s="102"/>
      <c r="X724" s="11"/>
      <c r="Y724" s="11"/>
      <c r="Z724" s="11"/>
      <c r="AA724" s="11"/>
      <c r="AB724" s="11"/>
      <c r="AC724" s="11"/>
      <c r="AD724" s="11"/>
      <c r="AE724" s="11"/>
      <c r="AF724" s="11"/>
      <c r="AG724" s="11"/>
      <c r="AH724" s="11"/>
      <c r="AI724" s="11"/>
      <c r="AJ724" s="11"/>
      <c r="AK724" s="11"/>
      <c r="AL724" s="102"/>
      <c r="AM724" s="102"/>
      <c r="AN724" s="11"/>
      <c r="AO724" s="11"/>
      <c r="AP724" s="5"/>
      <c r="AQ724" s="5"/>
      <c r="AS724" s="5"/>
      <c r="AT724" s="5"/>
    </row>
    <row r="725" spans="3:46" ht="15.75" hidden="1" customHeight="1">
      <c r="C725" s="11"/>
      <c r="D725" s="101"/>
      <c r="E725" s="11"/>
      <c r="F725" s="11"/>
      <c r="G725" s="11"/>
      <c r="H725" s="102"/>
      <c r="I725" s="134"/>
      <c r="J725" s="11"/>
      <c r="K725" s="11"/>
      <c r="L725" s="11"/>
      <c r="P725" s="11"/>
      <c r="Q725" s="101"/>
      <c r="R725" s="11"/>
      <c r="S725" s="11"/>
      <c r="T725" s="11"/>
      <c r="U725" s="11"/>
      <c r="V725" s="11"/>
      <c r="W725" s="102"/>
      <c r="X725" s="11"/>
      <c r="Y725" s="11"/>
      <c r="Z725" s="11"/>
      <c r="AA725" s="11"/>
      <c r="AB725" s="11"/>
      <c r="AC725" s="11"/>
      <c r="AD725" s="11"/>
      <c r="AE725" s="11"/>
      <c r="AF725" s="11"/>
      <c r="AG725" s="11"/>
      <c r="AH725" s="11"/>
      <c r="AI725" s="11"/>
      <c r="AJ725" s="11"/>
      <c r="AK725" s="11"/>
      <c r="AL725" s="102"/>
      <c r="AM725" s="102"/>
      <c r="AN725" s="11"/>
      <c r="AO725" s="11"/>
      <c r="AP725" s="5"/>
      <c r="AQ725" s="5"/>
      <c r="AS725" s="5"/>
      <c r="AT725" s="5"/>
    </row>
    <row r="726" spans="3:46" ht="15.75" hidden="1" customHeight="1">
      <c r="C726" s="11"/>
      <c r="D726" s="101"/>
      <c r="E726" s="11"/>
      <c r="F726" s="11"/>
      <c r="G726" s="11"/>
      <c r="H726" s="102"/>
      <c r="I726" s="134"/>
      <c r="J726" s="11"/>
      <c r="K726" s="11"/>
      <c r="L726" s="11"/>
      <c r="P726" s="11"/>
      <c r="Q726" s="101"/>
      <c r="R726" s="11"/>
      <c r="S726" s="11"/>
      <c r="T726" s="11"/>
      <c r="U726" s="11"/>
      <c r="V726" s="11"/>
      <c r="W726" s="102"/>
      <c r="X726" s="11"/>
      <c r="Y726" s="11"/>
      <c r="Z726" s="11"/>
      <c r="AA726" s="11"/>
      <c r="AB726" s="11"/>
      <c r="AC726" s="11"/>
      <c r="AD726" s="11"/>
      <c r="AE726" s="11"/>
      <c r="AF726" s="11"/>
      <c r="AG726" s="11"/>
      <c r="AH726" s="11"/>
      <c r="AI726" s="11"/>
      <c r="AJ726" s="11"/>
      <c r="AK726" s="11"/>
      <c r="AL726" s="102"/>
      <c r="AM726" s="102"/>
      <c r="AN726" s="11"/>
      <c r="AO726" s="11"/>
      <c r="AP726" s="5"/>
      <c r="AQ726" s="5"/>
      <c r="AS726" s="5"/>
      <c r="AT726" s="5"/>
    </row>
    <row r="727" spans="3:46" ht="15.75" hidden="1" customHeight="1">
      <c r="C727" s="11"/>
      <c r="D727" s="101"/>
      <c r="E727" s="11"/>
      <c r="F727" s="11"/>
      <c r="G727" s="11"/>
      <c r="H727" s="102"/>
      <c r="I727" s="134"/>
      <c r="J727" s="11"/>
      <c r="K727" s="11"/>
      <c r="L727" s="11"/>
      <c r="P727" s="11"/>
      <c r="Q727" s="101"/>
      <c r="R727" s="11"/>
      <c r="S727" s="11"/>
      <c r="T727" s="11"/>
      <c r="U727" s="11"/>
      <c r="V727" s="11"/>
      <c r="W727" s="102"/>
      <c r="X727" s="11"/>
      <c r="Y727" s="11"/>
      <c r="Z727" s="11"/>
      <c r="AA727" s="11"/>
      <c r="AB727" s="11"/>
      <c r="AC727" s="11"/>
      <c r="AD727" s="11"/>
      <c r="AE727" s="11"/>
      <c r="AF727" s="11"/>
      <c r="AG727" s="11"/>
      <c r="AH727" s="11"/>
      <c r="AI727" s="11"/>
      <c r="AJ727" s="11"/>
      <c r="AK727" s="11"/>
      <c r="AL727" s="102"/>
      <c r="AM727" s="102"/>
      <c r="AN727" s="11"/>
      <c r="AO727" s="11"/>
      <c r="AP727" s="5"/>
      <c r="AQ727" s="5"/>
      <c r="AS727" s="5"/>
      <c r="AT727" s="5"/>
    </row>
    <row r="728" spans="3:46" ht="15.75" hidden="1" customHeight="1">
      <c r="C728" s="11"/>
      <c r="D728" s="101"/>
      <c r="E728" s="11"/>
      <c r="F728" s="11"/>
      <c r="G728" s="11"/>
      <c r="H728" s="102"/>
      <c r="I728" s="134"/>
      <c r="J728" s="11"/>
      <c r="K728" s="11"/>
      <c r="L728" s="11"/>
      <c r="P728" s="11"/>
      <c r="Q728" s="101"/>
      <c r="R728" s="11"/>
      <c r="S728" s="11"/>
      <c r="T728" s="11"/>
      <c r="U728" s="11"/>
      <c r="V728" s="11"/>
      <c r="W728" s="102"/>
      <c r="X728" s="11"/>
      <c r="Y728" s="11"/>
      <c r="Z728" s="11"/>
      <c r="AA728" s="11"/>
      <c r="AB728" s="11"/>
      <c r="AC728" s="11"/>
      <c r="AD728" s="11"/>
      <c r="AE728" s="11"/>
      <c r="AF728" s="11"/>
      <c r="AG728" s="11"/>
      <c r="AH728" s="11"/>
      <c r="AI728" s="11"/>
      <c r="AJ728" s="11"/>
      <c r="AK728" s="11"/>
      <c r="AL728" s="102"/>
      <c r="AM728" s="102"/>
      <c r="AN728" s="11"/>
      <c r="AO728" s="11"/>
      <c r="AP728" s="5"/>
      <c r="AQ728" s="5"/>
      <c r="AS728" s="5"/>
      <c r="AT728" s="5"/>
    </row>
    <row r="729" spans="3:46" ht="15.75" hidden="1" customHeight="1">
      <c r="C729" s="11"/>
      <c r="D729" s="101"/>
      <c r="E729" s="11"/>
      <c r="F729" s="11"/>
      <c r="G729" s="11"/>
      <c r="H729" s="102"/>
      <c r="I729" s="134"/>
      <c r="J729" s="11"/>
      <c r="K729" s="11"/>
      <c r="L729" s="11"/>
      <c r="P729" s="11"/>
      <c r="Q729" s="101"/>
      <c r="R729" s="11"/>
      <c r="S729" s="11"/>
      <c r="T729" s="11"/>
      <c r="U729" s="11"/>
      <c r="V729" s="11"/>
      <c r="W729" s="102"/>
      <c r="X729" s="11"/>
      <c r="Y729" s="11"/>
      <c r="Z729" s="11"/>
      <c r="AA729" s="11"/>
      <c r="AB729" s="11"/>
      <c r="AC729" s="11"/>
      <c r="AD729" s="11"/>
      <c r="AE729" s="11"/>
      <c r="AF729" s="11"/>
      <c r="AG729" s="11"/>
      <c r="AH729" s="11"/>
      <c r="AI729" s="11"/>
      <c r="AJ729" s="11"/>
      <c r="AK729" s="11"/>
      <c r="AL729" s="102"/>
      <c r="AM729" s="102"/>
      <c r="AN729" s="11"/>
      <c r="AO729" s="11"/>
      <c r="AP729" s="5"/>
      <c r="AQ729" s="5"/>
      <c r="AS729" s="5"/>
      <c r="AT729" s="5"/>
    </row>
    <row r="730" spans="3:46" ht="15.75" hidden="1" customHeight="1">
      <c r="C730" s="11"/>
      <c r="D730" s="101"/>
      <c r="E730" s="11"/>
      <c r="F730" s="11"/>
      <c r="G730" s="11"/>
      <c r="H730" s="102"/>
      <c r="I730" s="134"/>
      <c r="J730" s="11"/>
      <c r="K730" s="11"/>
      <c r="L730" s="11"/>
      <c r="P730" s="11"/>
      <c r="Q730" s="101"/>
      <c r="R730" s="11"/>
      <c r="S730" s="11"/>
      <c r="T730" s="11"/>
      <c r="U730" s="11"/>
      <c r="V730" s="11"/>
      <c r="W730" s="102"/>
      <c r="X730" s="11"/>
      <c r="Y730" s="11"/>
      <c r="Z730" s="11"/>
      <c r="AA730" s="11"/>
      <c r="AB730" s="11"/>
      <c r="AC730" s="11"/>
      <c r="AD730" s="11"/>
      <c r="AE730" s="11"/>
      <c r="AF730" s="11"/>
      <c r="AG730" s="11"/>
      <c r="AH730" s="11"/>
      <c r="AI730" s="11"/>
      <c r="AJ730" s="11"/>
      <c r="AK730" s="11"/>
      <c r="AL730" s="102"/>
      <c r="AM730" s="102"/>
      <c r="AN730" s="11"/>
      <c r="AO730" s="11"/>
      <c r="AP730" s="5"/>
      <c r="AQ730" s="5"/>
      <c r="AS730" s="5"/>
      <c r="AT730" s="5"/>
    </row>
    <row r="731" spans="3:46" ht="15.75" hidden="1" customHeight="1">
      <c r="C731" s="11"/>
      <c r="D731" s="101"/>
      <c r="E731" s="11"/>
      <c r="F731" s="11"/>
      <c r="G731" s="11"/>
      <c r="H731" s="102"/>
      <c r="I731" s="134"/>
      <c r="J731" s="11"/>
      <c r="K731" s="11"/>
      <c r="L731" s="11"/>
      <c r="P731" s="11"/>
      <c r="Q731" s="101"/>
      <c r="R731" s="11"/>
      <c r="S731" s="11"/>
      <c r="T731" s="11"/>
      <c r="U731" s="11"/>
      <c r="V731" s="11"/>
      <c r="W731" s="102"/>
      <c r="X731" s="11"/>
      <c r="Y731" s="11"/>
      <c r="Z731" s="11"/>
      <c r="AA731" s="11"/>
      <c r="AB731" s="11"/>
      <c r="AC731" s="11"/>
      <c r="AD731" s="11"/>
      <c r="AE731" s="11"/>
      <c r="AF731" s="11"/>
      <c r="AG731" s="11"/>
      <c r="AH731" s="11"/>
      <c r="AI731" s="11"/>
      <c r="AJ731" s="11"/>
      <c r="AK731" s="11"/>
      <c r="AL731" s="102"/>
      <c r="AM731" s="102"/>
      <c r="AN731" s="11"/>
      <c r="AO731" s="11"/>
      <c r="AP731" s="5"/>
      <c r="AQ731" s="5"/>
      <c r="AS731" s="5"/>
      <c r="AT731" s="5"/>
    </row>
    <row r="732" spans="3:46" ht="15.75" hidden="1" customHeight="1">
      <c r="C732" s="11"/>
      <c r="D732" s="101"/>
      <c r="E732" s="11"/>
      <c r="F732" s="11"/>
      <c r="G732" s="11"/>
      <c r="H732" s="102"/>
      <c r="I732" s="134"/>
      <c r="J732" s="11"/>
      <c r="K732" s="11"/>
      <c r="L732" s="11"/>
      <c r="P732" s="11"/>
      <c r="Q732" s="101"/>
      <c r="R732" s="11"/>
      <c r="S732" s="11"/>
      <c r="T732" s="11"/>
      <c r="U732" s="11"/>
      <c r="V732" s="11"/>
      <c r="W732" s="102"/>
      <c r="X732" s="11"/>
      <c r="Y732" s="11"/>
      <c r="Z732" s="11"/>
      <c r="AA732" s="11"/>
      <c r="AB732" s="11"/>
      <c r="AC732" s="11"/>
      <c r="AD732" s="11"/>
      <c r="AE732" s="11"/>
      <c r="AF732" s="11"/>
      <c r="AG732" s="11"/>
      <c r="AH732" s="11"/>
      <c r="AI732" s="11"/>
      <c r="AJ732" s="11"/>
      <c r="AK732" s="11"/>
      <c r="AL732" s="102"/>
      <c r="AM732" s="102"/>
      <c r="AN732" s="11"/>
      <c r="AO732" s="11"/>
      <c r="AP732" s="5"/>
      <c r="AQ732" s="5"/>
      <c r="AS732" s="5"/>
      <c r="AT732" s="5"/>
    </row>
    <row r="733" spans="3:46" ht="15.75" hidden="1" customHeight="1">
      <c r="C733" s="11"/>
      <c r="D733" s="101"/>
      <c r="E733" s="11"/>
      <c r="F733" s="11"/>
      <c r="G733" s="11"/>
      <c r="H733" s="102"/>
      <c r="I733" s="134"/>
      <c r="J733" s="11"/>
      <c r="K733" s="11"/>
      <c r="L733" s="11"/>
      <c r="P733" s="11"/>
      <c r="Q733" s="101"/>
      <c r="R733" s="11"/>
      <c r="S733" s="11"/>
      <c r="T733" s="11"/>
      <c r="U733" s="11"/>
      <c r="V733" s="11"/>
      <c r="W733" s="102"/>
      <c r="X733" s="11"/>
      <c r="Y733" s="11"/>
      <c r="Z733" s="11"/>
      <c r="AA733" s="11"/>
      <c r="AB733" s="11"/>
      <c r="AC733" s="11"/>
      <c r="AD733" s="11"/>
      <c r="AE733" s="11"/>
      <c r="AF733" s="11"/>
      <c r="AG733" s="11"/>
      <c r="AH733" s="11"/>
      <c r="AI733" s="11"/>
      <c r="AJ733" s="11"/>
      <c r="AK733" s="11"/>
      <c r="AL733" s="102"/>
      <c r="AM733" s="102"/>
      <c r="AN733" s="11"/>
      <c r="AO733" s="11"/>
      <c r="AP733" s="5"/>
      <c r="AQ733" s="5"/>
      <c r="AS733" s="5"/>
      <c r="AT733" s="5"/>
    </row>
    <row r="734" spans="3:46" ht="15.75" hidden="1" customHeight="1">
      <c r="C734" s="11"/>
      <c r="D734" s="101"/>
      <c r="E734" s="11"/>
      <c r="F734" s="11"/>
      <c r="G734" s="11"/>
      <c r="H734" s="102"/>
      <c r="I734" s="134"/>
      <c r="J734" s="11"/>
      <c r="K734" s="11"/>
      <c r="L734" s="11"/>
      <c r="P734" s="11"/>
      <c r="Q734" s="101"/>
      <c r="R734" s="11"/>
      <c r="S734" s="11"/>
      <c r="T734" s="11"/>
      <c r="U734" s="11"/>
      <c r="V734" s="11"/>
      <c r="W734" s="102"/>
      <c r="X734" s="11"/>
      <c r="Y734" s="11"/>
      <c r="Z734" s="11"/>
      <c r="AA734" s="11"/>
      <c r="AB734" s="11"/>
      <c r="AC734" s="11"/>
      <c r="AD734" s="11"/>
      <c r="AE734" s="11"/>
      <c r="AF734" s="11"/>
      <c r="AG734" s="11"/>
      <c r="AH734" s="11"/>
      <c r="AI734" s="11"/>
      <c r="AJ734" s="11"/>
      <c r="AK734" s="11"/>
      <c r="AL734" s="102"/>
      <c r="AM734" s="102"/>
      <c r="AN734" s="11"/>
      <c r="AO734" s="11"/>
      <c r="AP734" s="5"/>
      <c r="AQ734" s="5"/>
      <c r="AS734" s="5"/>
      <c r="AT734" s="5"/>
    </row>
    <row r="735" spans="3:46" ht="15.75" hidden="1" customHeight="1">
      <c r="C735" s="11"/>
      <c r="D735" s="101"/>
      <c r="E735" s="11"/>
      <c r="F735" s="11"/>
      <c r="G735" s="11"/>
      <c r="H735" s="102"/>
      <c r="I735" s="134"/>
      <c r="J735" s="11"/>
      <c r="K735" s="11"/>
      <c r="L735" s="11"/>
      <c r="P735" s="11"/>
      <c r="Q735" s="101"/>
      <c r="R735" s="11"/>
      <c r="S735" s="11"/>
      <c r="T735" s="11"/>
      <c r="U735" s="11"/>
      <c r="V735" s="11"/>
      <c r="W735" s="102"/>
      <c r="X735" s="11"/>
      <c r="Y735" s="11"/>
      <c r="Z735" s="11"/>
      <c r="AA735" s="11"/>
      <c r="AB735" s="11"/>
      <c r="AC735" s="11"/>
      <c r="AD735" s="11"/>
      <c r="AE735" s="11"/>
      <c r="AF735" s="11"/>
      <c r="AG735" s="11"/>
      <c r="AH735" s="11"/>
      <c r="AI735" s="11"/>
      <c r="AJ735" s="11"/>
      <c r="AK735" s="11"/>
      <c r="AL735" s="102"/>
      <c r="AM735" s="102"/>
      <c r="AN735" s="11"/>
      <c r="AO735" s="11"/>
      <c r="AP735" s="5"/>
      <c r="AQ735" s="5"/>
      <c r="AS735" s="5"/>
      <c r="AT735" s="5"/>
    </row>
    <row r="736" spans="3:46" ht="15.75" hidden="1" customHeight="1">
      <c r="C736" s="11"/>
      <c r="D736" s="101"/>
      <c r="E736" s="11"/>
      <c r="F736" s="11"/>
      <c r="G736" s="11"/>
      <c r="H736" s="102"/>
      <c r="I736" s="134"/>
      <c r="J736" s="11"/>
      <c r="K736" s="11"/>
      <c r="L736" s="11"/>
      <c r="P736" s="11"/>
      <c r="Q736" s="101"/>
      <c r="R736" s="11"/>
      <c r="S736" s="11"/>
      <c r="T736" s="11"/>
      <c r="U736" s="11"/>
      <c r="V736" s="11"/>
      <c r="W736" s="102"/>
      <c r="X736" s="11"/>
      <c r="Y736" s="11"/>
      <c r="Z736" s="11"/>
      <c r="AA736" s="11"/>
      <c r="AB736" s="11"/>
      <c r="AC736" s="11"/>
      <c r="AD736" s="11"/>
      <c r="AE736" s="11"/>
      <c r="AF736" s="11"/>
      <c r="AG736" s="11"/>
      <c r="AH736" s="11"/>
      <c r="AI736" s="11"/>
      <c r="AJ736" s="11"/>
      <c r="AK736" s="11"/>
      <c r="AL736" s="102"/>
      <c r="AM736" s="102"/>
      <c r="AN736" s="11"/>
      <c r="AO736" s="11"/>
      <c r="AP736" s="5"/>
      <c r="AQ736" s="5"/>
      <c r="AS736" s="5"/>
      <c r="AT736" s="5"/>
    </row>
    <row r="737" spans="3:46" ht="15.75" hidden="1" customHeight="1">
      <c r="C737" s="11"/>
      <c r="D737" s="101"/>
      <c r="E737" s="11"/>
      <c r="F737" s="11"/>
      <c r="G737" s="11"/>
      <c r="H737" s="102"/>
      <c r="I737" s="134"/>
      <c r="J737" s="11"/>
      <c r="K737" s="11"/>
      <c r="L737" s="11"/>
      <c r="P737" s="11"/>
      <c r="Q737" s="101"/>
      <c r="R737" s="11"/>
      <c r="S737" s="11"/>
      <c r="T737" s="11"/>
      <c r="U737" s="11"/>
      <c r="V737" s="11"/>
      <c r="W737" s="102"/>
      <c r="X737" s="11"/>
      <c r="Y737" s="11"/>
      <c r="Z737" s="11"/>
      <c r="AA737" s="11"/>
      <c r="AB737" s="11"/>
      <c r="AC737" s="11"/>
      <c r="AD737" s="11"/>
      <c r="AE737" s="11"/>
      <c r="AF737" s="11"/>
      <c r="AG737" s="11"/>
      <c r="AH737" s="11"/>
      <c r="AI737" s="11"/>
      <c r="AJ737" s="11"/>
      <c r="AK737" s="11"/>
      <c r="AL737" s="102"/>
      <c r="AM737" s="102"/>
      <c r="AN737" s="11"/>
      <c r="AO737" s="11"/>
      <c r="AP737" s="5"/>
      <c r="AQ737" s="5"/>
      <c r="AS737" s="5"/>
      <c r="AT737" s="5"/>
    </row>
    <row r="738" spans="3:46" ht="15.75" hidden="1" customHeight="1">
      <c r="C738" s="11"/>
      <c r="D738" s="101"/>
      <c r="E738" s="11"/>
      <c r="F738" s="11"/>
      <c r="G738" s="11"/>
      <c r="H738" s="102"/>
      <c r="I738" s="134"/>
      <c r="J738" s="11"/>
      <c r="K738" s="11"/>
      <c r="L738" s="11"/>
      <c r="P738" s="11"/>
      <c r="Q738" s="101"/>
      <c r="R738" s="11"/>
      <c r="S738" s="11"/>
      <c r="T738" s="11"/>
      <c r="U738" s="11"/>
      <c r="V738" s="11"/>
      <c r="W738" s="102"/>
      <c r="X738" s="11"/>
      <c r="Y738" s="11"/>
      <c r="Z738" s="11"/>
      <c r="AA738" s="11"/>
      <c r="AB738" s="11"/>
      <c r="AC738" s="11"/>
      <c r="AD738" s="11"/>
      <c r="AE738" s="11"/>
      <c r="AF738" s="11"/>
      <c r="AG738" s="11"/>
      <c r="AH738" s="11"/>
      <c r="AI738" s="11"/>
      <c r="AJ738" s="11"/>
      <c r="AK738" s="11"/>
      <c r="AL738" s="102"/>
      <c r="AM738" s="102"/>
      <c r="AN738" s="11"/>
      <c r="AO738" s="11"/>
      <c r="AP738" s="5"/>
      <c r="AQ738" s="5"/>
      <c r="AS738" s="5"/>
      <c r="AT738" s="5"/>
    </row>
    <row r="739" spans="3:46" ht="15.75" hidden="1" customHeight="1">
      <c r="C739" s="11"/>
      <c r="D739" s="101"/>
      <c r="E739" s="11"/>
      <c r="F739" s="11"/>
      <c r="G739" s="11"/>
      <c r="H739" s="102"/>
      <c r="I739" s="134"/>
      <c r="J739" s="11"/>
      <c r="K739" s="11"/>
      <c r="L739" s="11"/>
      <c r="P739" s="11"/>
      <c r="Q739" s="101"/>
      <c r="R739" s="11"/>
      <c r="S739" s="11"/>
      <c r="T739" s="11"/>
      <c r="U739" s="11"/>
      <c r="V739" s="11"/>
      <c r="W739" s="102"/>
      <c r="X739" s="11"/>
      <c r="Y739" s="11"/>
      <c r="Z739" s="11"/>
      <c r="AA739" s="11"/>
      <c r="AB739" s="11"/>
      <c r="AC739" s="11"/>
      <c r="AD739" s="11"/>
      <c r="AE739" s="11"/>
      <c r="AF739" s="11"/>
      <c r="AG739" s="11"/>
      <c r="AH739" s="11"/>
      <c r="AI739" s="11"/>
      <c r="AJ739" s="11"/>
      <c r="AK739" s="11"/>
      <c r="AL739" s="102"/>
      <c r="AM739" s="102"/>
      <c r="AN739" s="11"/>
      <c r="AO739" s="11"/>
      <c r="AP739" s="5"/>
      <c r="AQ739" s="5"/>
      <c r="AS739" s="5"/>
      <c r="AT739" s="5"/>
    </row>
    <row r="740" spans="3:46" ht="15.75" hidden="1" customHeight="1">
      <c r="C740" s="11"/>
      <c r="D740" s="101"/>
      <c r="E740" s="11"/>
      <c r="F740" s="11"/>
      <c r="G740" s="11"/>
      <c r="H740" s="102"/>
      <c r="I740" s="134"/>
      <c r="J740" s="11"/>
      <c r="K740" s="11"/>
      <c r="L740" s="11"/>
      <c r="P740" s="11"/>
      <c r="Q740" s="101"/>
      <c r="R740" s="11"/>
      <c r="S740" s="11"/>
      <c r="T740" s="11"/>
      <c r="U740" s="11"/>
      <c r="V740" s="11"/>
      <c r="W740" s="102"/>
      <c r="X740" s="11"/>
      <c r="Y740" s="11"/>
      <c r="Z740" s="11"/>
      <c r="AA740" s="11"/>
      <c r="AB740" s="11"/>
      <c r="AC740" s="11"/>
      <c r="AD740" s="11"/>
      <c r="AE740" s="11"/>
      <c r="AF740" s="11"/>
      <c r="AG740" s="11"/>
      <c r="AH740" s="11"/>
      <c r="AI740" s="11"/>
      <c r="AJ740" s="11"/>
      <c r="AK740" s="11"/>
      <c r="AL740" s="102"/>
      <c r="AM740" s="102"/>
      <c r="AN740" s="11"/>
      <c r="AO740" s="11"/>
      <c r="AP740" s="5"/>
      <c r="AQ740" s="5"/>
      <c r="AS740" s="5"/>
      <c r="AT740" s="5"/>
    </row>
    <row r="741" spans="3:46" ht="15.75" hidden="1" customHeight="1">
      <c r="C741" s="11"/>
      <c r="D741" s="101"/>
      <c r="E741" s="11"/>
      <c r="F741" s="11"/>
      <c r="G741" s="11"/>
      <c r="H741" s="102"/>
      <c r="I741" s="134"/>
      <c r="J741" s="11"/>
      <c r="K741" s="11"/>
      <c r="L741" s="11"/>
      <c r="P741" s="11"/>
      <c r="Q741" s="101"/>
      <c r="R741" s="11"/>
      <c r="S741" s="11"/>
      <c r="T741" s="11"/>
      <c r="U741" s="11"/>
      <c r="V741" s="11"/>
      <c r="W741" s="102"/>
      <c r="X741" s="11"/>
      <c r="Y741" s="11"/>
      <c r="Z741" s="11"/>
      <c r="AA741" s="11"/>
      <c r="AB741" s="11"/>
      <c r="AC741" s="11"/>
      <c r="AD741" s="11"/>
      <c r="AE741" s="11"/>
      <c r="AF741" s="11"/>
      <c r="AG741" s="11"/>
      <c r="AH741" s="11"/>
      <c r="AI741" s="11"/>
      <c r="AJ741" s="11"/>
      <c r="AK741" s="11"/>
      <c r="AL741" s="102"/>
      <c r="AM741" s="102"/>
      <c r="AN741" s="11"/>
      <c r="AO741" s="11"/>
      <c r="AP741" s="5"/>
      <c r="AQ741" s="5"/>
      <c r="AS741" s="5"/>
      <c r="AT741" s="5"/>
    </row>
    <row r="742" spans="3:46" ht="15.75" hidden="1" customHeight="1">
      <c r="C742" s="11"/>
      <c r="D742" s="101"/>
      <c r="E742" s="11"/>
      <c r="F742" s="11"/>
      <c r="G742" s="11"/>
      <c r="H742" s="102"/>
      <c r="I742" s="134"/>
      <c r="J742" s="11"/>
      <c r="K742" s="11"/>
      <c r="L742" s="11"/>
      <c r="P742" s="11"/>
      <c r="Q742" s="101"/>
      <c r="R742" s="11"/>
      <c r="S742" s="11"/>
      <c r="T742" s="11"/>
      <c r="U742" s="11"/>
      <c r="V742" s="11"/>
      <c r="W742" s="102"/>
      <c r="X742" s="11"/>
      <c r="Y742" s="11"/>
      <c r="Z742" s="11"/>
      <c r="AA742" s="11"/>
      <c r="AB742" s="11"/>
      <c r="AC742" s="11"/>
      <c r="AD742" s="11"/>
      <c r="AE742" s="11"/>
      <c r="AF742" s="11"/>
      <c r="AG742" s="11"/>
      <c r="AH742" s="11"/>
      <c r="AI742" s="11"/>
      <c r="AJ742" s="11"/>
      <c r="AK742" s="11"/>
      <c r="AL742" s="102"/>
      <c r="AM742" s="102"/>
      <c r="AN742" s="11"/>
      <c r="AO742" s="11"/>
      <c r="AP742" s="5"/>
      <c r="AQ742" s="5"/>
      <c r="AS742" s="5"/>
      <c r="AT742" s="5"/>
    </row>
    <row r="743" spans="3:46" ht="15.75" hidden="1" customHeight="1">
      <c r="C743" s="11"/>
      <c r="D743" s="101"/>
      <c r="E743" s="11"/>
      <c r="F743" s="11"/>
      <c r="G743" s="11"/>
      <c r="H743" s="102"/>
      <c r="I743" s="134"/>
      <c r="J743" s="11"/>
      <c r="K743" s="11"/>
      <c r="L743" s="11"/>
      <c r="P743" s="11"/>
      <c r="Q743" s="101"/>
      <c r="R743" s="11"/>
      <c r="S743" s="11"/>
      <c r="T743" s="11"/>
      <c r="U743" s="11"/>
      <c r="V743" s="11"/>
      <c r="W743" s="102"/>
      <c r="X743" s="11"/>
      <c r="Y743" s="11"/>
      <c r="Z743" s="11"/>
      <c r="AA743" s="11"/>
      <c r="AB743" s="11"/>
      <c r="AC743" s="11"/>
      <c r="AD743" s="11"/>
      <c r="AE743" s="11"/>
      <c r="AF743" s="11"/>
      <c r="AG743" s="11"/>
      <c r="AH743" s="11"/>
      <c r="AI743" s="11"/>
      <c r="AJ743" s="11"/>
      <c r="AK743" s="11"/>
      <c r="AL743" s="102"/>
      <c r="AM743" s="102"/>
      <c r="AN743" s="11"/>
      <c r="AO743" s="11"/>
      <c r="AP743" s="5"/>
      <c r="AQ743" s="5"/>
      <c r="AS743" s="5"/>
      <c r="AT743" s="5"/>
    </row>
    <row r="744" spans="3:46" ht="15.75" hidden="1" customHeight="1">
      <c r="C744" s="11"/>
      <c r="D744" s="101"/>
      <c r="E744" s="11"/>
      <c r="F744" s="11"/>
      <c r="G744" s="11"/>
      <c r="H744" s="102"/>
      <c r="I744" s="134"/>
      <c r="J744" s="11"/>
      <c r="K744" s="11"/>
      <c r="L744" s="11"/>
      <c r="P744" s="11"/>
      <c r="Q744" s="101"/>
      <c r="R744" s="11"/>
      <c r="S744" s="11"/>
      <c r="T744" s="11"/>
      <c r="U744" s="11"/>
      <c r="V744" s="11"/>
      <c r="W744" s="102"/>
      <c r="X744" s="11"/>
      <c r="Y744" s="11"/>
      <c r="Z744" s="11"/>
      <c r="AA744" s="11"/>
      <c r="AB744" s="11"/>
      <c r="AC744" s="11"/>
      <c r="AD744" s="11"/>
      <c r="AE744" s="11"/>
      <c r="AF744" s="11"/>
      <c r="AG744" s="11"/>
      <c r="AH744" s="11"/>
      <c r="AI744" s="11"/>
      <c r="AJ744" s="11"/>
      <c r="AK744" s="11"/>
      <c r="AL744" s="102"/>
      <c r="AM744" s="102"/>
      <c r="AN744" s="11"/>
      <c r="AO744" s="11"/>
      <c r="AP744" s="5"/>
      <c r="AQ744" s="5"/>
      <c r="AS744" s="5"/>
      <c r="AT744" s="5"/>
    </row>
    <row r="745" spans="3:46" ht="15.75" hidden="1" customHeight="1">
      <c r="C745" s="11"/>
      <c r="D745" s="101"/>
      <c r="E745" s="11"/>
      <c r="F745" s="11"/>
      <c r="G745" s="11"/>
      <c r="H745" s="102"/>
      <c r="I745" s="134"/>
      <c r="J745" s="11"/>
      <c r="K745" s="11"/>
      <c r="L745" s="11"/>
      <c r="P745" s="11"/>
      <c r="Q745" s="101"/>
      <c r="R745" s="11"/>
      <c r="S745" s="11"/>
      <c r="T745" s="11"/>
      <c r="U745" s="11"/>
      <c r="V745" s="11"/>
      <c r="W745" s="102"/>
      <c r="X745" s="11"/>
      <c r="Y745" s="11"/>
      <c r="Z745" s="11"/>
      <c r="AA745" s="11"/>
      <c r="AB745" s="11"/>
      <c r="AC745" s="11"/>
      <c r="AD745" s="11"/>
      <c r="AE745" s="11"/>
      <c r="AF745" s="11"/>
      <c r="AG745" s="11"/>
      <c r="AH745" s="11"/>
      <c r="AI745" s="11"/>
      <c r="AJ745" s="11"/>
      <c r="AK745" s="11"/>
      <c r="AL745" s="102"/>
      <c r="AM745" s="102"/>
      <c r="AN745" s="11"/>
      <c r="AO745" s="11"/>
      <c r="AP745" s="5"/>
      <c r="AQ745" s="5"/>
      <c r="AS745" s="5"/>
      <c r="AT745" s="5"/>
    </row>
    <row r="746" spans="3:46" ht="15.75" hidden="1" customHeight="1">
      <c r="C746" s="11"/>
      <c r="D746" s="101"/>
      <c r="E746" s="11"/>
      <c r="F746" s="11"/>
      <c r="G746" s="11"/>
      <c r="H746" s="102"/>
      <c r="I746" s="134"/>
      <c r="J746" s="11"/>
      <c r="K746" s="11"/>
      <c r="L746" s="11"/>
      <c r="P746" s="11"/>
      <c r="Q746" s="101"/>
      <c r="R746" s="11"/>
      <c r="S746" s="11"/>
      <c r="T746" s="11"/>
      <c r="U746" s="11"/>
      <c r="V746" s="11"/>
      <c r="W746" s="102"/>
      <c r="X746" s="11"/>
      <c r="Y746" s="11"/>
      <c r="Z746" s="11"/>
      <c r="AA746" s="11"/>
      <c r="AB746" s="11"/>
      <c r="AC746" s="11"/>
      <c r="AD746" s="11"/>
      <c r="AE746" s="11"/>
      <c r="AF746" s="11"/>
      <c r="AG746" s="11"/>
      <c r="AH746" s="11"/>
      <c r="AI746" s="11"/>
      <c r="AJ746" s="11"/>
      <c r="AK746" s="11"/>
      <c r="AL746" s="102"/>
      <c r="AM746" s="102"/>
      <c r="AN746" s="11"/>
      <c r="AO746" s="11"/>
      <c r="AP746" s="5"/>
      <c r="AQ746" s="5"/>
      <c r="AS746" s="5"/>
      <c r="AT746" s="5"/>
    </row>
    <row r="747" spans="3:46" ht="15.75" hidden="1" customHeight="1">
      <c r="C747" s="11"/>
      <c r="D747" s="101"/>
      <c r="E747" s="11"/>
      <c r="F747" s="11"/>
      <c r="G747" s="11"/>
      <c r="H747" s="102"/>
      <c r="I747" s="134"/>
      <c r="J747" s="11"/>
      <c r="K747" s="11"/>
      <c r="L747" s="11"/>
      <c r="P747" s="11"/>
      <c r="Q747" s="101"/>
      <c r="R747" s="11"/>
      <c r="S747" s="11"/>
      <c r="T747" s="11"/>
      <c r="U747" s="11"/>
      <c r="V747" s="11"/>
      <c r="W747" s="102"/>
      <c r="X747" s="11"/>
      <c r="Y747" s="11"/>
      <c r="Z747" s="11"/>
      <c r="AA747" s="11"/>
      <c r="AB747" s="11"/>
      <c r="AC747" s="11"/>
      <c r="AD747" s="11"/>
      <c r="AE747" s="11"/>
      <c r="AF747" s="11"/>
      <c r="AG747" s="11"/>
      <c r="AH747" s="11"/>
      <c r="AI747" s="11"/>
      <c r="AJ747" s="11"/>
      <c r="AK747" s="11"/>
      <c r="AL747" s="102"/>
      <c r="AM747" s="102"/>
      <c r="AN747" s="11"/>
      <c r="AO747" s="11"/>
      <c r="AP747" s="5"/>
      <c r="AQ747" s="5"/>
      <c r="AS747" s="5"/>
      <c r="AT747" s="5"/>
    </row>
    <row r="748" spans="3:46" ht="15.75" hidden="1" customHeight="1">
      <c r="C748" s="11"/>
      <c r="D748" s="101"/>
      <c r="E748" s="11"/>
      <c r="F748" s="11"/>
      <c r="G748" s="11"/>
      <c r="H748" s="102"/>
      <c r="I748" s="134"/>
      <c r="J748" s="11"/>
      <c r="K748" s="11"/>
      <c r="L748" s="11"/>
      <c r="P748" s="11"/>
      <c r="Q748" s="101"/>
      <c r="R748" s="11"/>
      <c r="S748" s="11"/>
      <c r="T748" s="11"/>
      <c r="U748" s="11"/>
      <c r="V748" s="11"/>
      <c r="W748" s="102"/>
      <c r="X748" s="11"/>
      <c r="Y748" s="11"/>
      <c r="Z748" s="11"/>
      <c r="AA748" s="11"/>
      <c r="AB748" s="11"/>
      <c r="AC748" s="11"/>
      <c r="AD748" s="11"/>
      <c r="AE748" s="11"/>
      <c r="AF748" s="11"/>
      <c r="AG748" s="11"/>
      <c r="AH748" s="11"/>
      <c r="AI748" s="11"/>
      <c r="AJ748" s="11"/>
      <c r="AK748" s="11"/>
      <c r="AL748" s="102"/>
      <c r="AM748" s="102"/>
      <c r="AN748" s="11"/>
      <c r="AO748" s="11"/>
      <c r="AP748" s="5"/>
      <c r="AQ748" s="5"/>
      <c r="AS748" s="5"/>
      <c r="AT748" s="5"/>
    </row>
    <row r="749" spans="3:46" ht="15.75" hidden="1" customHeight="1">
      <c r="C749" s="11"/>
      <c r="D749" s="101"/>
      <c r="E749" s="11"/>
      <c r="F749" s="11"/>
      <c r="G749" s="11"/>
      <c r="H749" s="102"/>
      <c r="I749" s="134"/>
      <c r="J749" s="11"/>
      <c r="K749" s="11"/>
      <c r="L749" s="11"/>
      <c r="P749" s="11"/>
      <c r="Q749" s="101"/>
      <c r="R749" s="11"/>
      <c r="S749" s="11"/>
      <c r="T749" s="11"/>
      <c r="U749" s="11"/>
      <c r="V749" s="11"/>
      <c r="W749" s="102"/>
      <c r="X749" s="11"/>
      <c r="Y749" s="11"/>
      <c r="Z749" s="11"/>
      <c r="AA749" s="11"/>
      <c r="AB749" s="11"/>
      <c r="AC749" s="11"/>
      <c r="AD749" s="11"/>
      <c r="AE749" s="11"/>
      <c r="AF749" s="11"/>
      <c r="AG749" s="11"/>
      <c r="AH749" s="11"/>
      <c r="AI749" s="11"/>
      <c r="AJ749" s="11"/>
      <c r="AK749" s="11"/>
      <c r="AL749" s="102"/>
      <c r="AM749" s="102"/>
      <c r="AN749" s="11"/>
      <c r="AO749" s="11"/>
      <c r="AP749" s="5"/>
      <c r="AQ749" s="5"/>
      <c r="AS749" s="5"/>
      <c r="AT749" s="5"/>
    </row>
    <row r="750" spans="3:46" ht="15.75" hidden="1" customHeight="1">
      <c r="C750" s="11"/>
      <c r="D750" s="101"/>
      <c r="E750" s="11"/>
      <c r="F750" s="11"/>
      <c r="G750" s="11"/>
      <c r="H750" s="102"/>
      <c r="I750" s="134"/>
      <c r="J750" s="11"/>
      <c r="K750" s="11"/>
      <c r="L750" s="11"/>
      <c r="P750" s="11"/>
      <c r="Q750" s="101"/>
      <c r="R750" s="11"/>
      <c r="S750" s="11"/>
      <c r="T750" s="11"/>
      <c r="U750" s="11"/>
      <c r="V750" s="11"/>
      <c r="W750" s="102"/>
      <c r="X750" s="11"/>
      <c r="Y750" s="11"/>
      <c r="Z750" s="11"/>
      <c r="AA750" s="11"/>
      <c r="AB750" s="11"/>
      <c r="AC750" s="11"/>
      <c r="AD750" s="11"/>
      <c r="AE750" s="11"/>
      <c r="AF750" s="11"/>
      <c r="AG750" s="11"/>
      <c r="AH750" s="11"/>
      <c r="AI750" s="11"/>
      <c r="AJ750" s="11"/>
      <c r="AK750" s="11"/>
      <c r="AL750" s="102"/>
      <c r="AM750" s="102"/>
      <c r="AN750" s="11"/>
      <c r="AO750" s="11"/>
      <c r="AP750" s="5"/>
      <c r="AQ750" s="5"/>
      <c r="AS750" s="5"/>
      <c r="AT750" s="5"/>
    </row>
    <row r="751" spans="3:46" ht="15.75" hidden="1" customHeight="1">
      <c r="C751" s="11"/>
      <c r="D751" s="101"/>
      <c r="E751" s="11"/>
      <c r="F751" s="11"/>
      <c r="G751" s="11"/>
      <c r="H751" s="102"/>
      <c r="I751" s="134"/>
      <c r="J751" s="11"/>
      <c r="K751" s="11"/>
      <c r="L751" s="11"/>
      <c r="P751" s="11"/>
      <c r="Q751" s="101"/>
      <c r="R751" s="11"/>
      <c r="S751" s="11"/>
      <c r="T751" s="11"/>
      <c r="U751" s="11"/>
      <c r="V751" s="11"/>
      <c r="W751" s="102"/>
      <c r="X751" s="11"/>
      <c r="Y751" s="11"/>
      <c r="Z751" s="11"/>
      <c r="AA751" s="11"/>
      <c r="AB751" s="11"/>
      <c r="AC751" s="11"/>
      <c r="AD751" s="11"/>
      <c r="AE751" s="11"/>
      <c r="AF751" s="11"/>
      <c r="AG751" s="11"/>
      <c r="AH751" s="11"/>
      <c r="AI751" s="11"/>
      <c r="AJ751" s="11"/>
      <c r="AK751" s="11"/>
      <c r="AL751" s="102"/>
      <c r="AM751" s="102"/>
      <c r="AN751" s="11"/>
      <c r="AO751" s="11"/>
      <c r="AP751" s="5"/>
      <c r="AQ751" s="5"/>
      <c r="AS751" s="5"/>
      <c r="AT751" s="5"/>
    </row>
    <row r="752" spans="3:46" ht="15.75" hidden="1" customHeight="1">
      <c r="C752" s="11"/>
      <c r="D752" s="101"/>
      <c r="E752" s="11"/>
      <c r="F752" s="11"/>
      <c r="G752" s="11"/>
      <c r="H752" s="102"/>
      <c r="I752" s="134"/>
      <c r="J752" s="11"/>
      <c r="K752" s="11"/>
      <c r="L752" s="11"/>
      <c r="P752" s="11"/>
      <c r="Q752" s="101"/>
      <c r="R752" s="11"/>
      <c r="S752" s="11"/>
      <c r="T752" s="11"/>
      <c r="U752" s="11"/>
      <c r="V752" s="11"/>
      <c r="W752" s="102"/>
      <c r="X752" s="11"/>
      <c r="Y752" s="11"/>
      <c r="Z752" s="11"/>
      <c r="AA752" s="11"/>
      <c r="AB752" s="11"/>
      <c r="AC752" s="11"/>
      <c r="AD752" s="11"/>
      <c r="AE752" s="11"/>
      <c r="AF752" s="11"/>
      <c r="AG752" s="11"/>
      <c r="AH752" s="11"/>
      <c r="AI752" s="11"/>
      <c r="AJ752" s="11"/>
      <c r="AK752" s="11"/>
      <c r="AL752" s="102"/>
      <c r="AM752" s="102"/>
      <c r="AN752" s="11"/>
      <c r="AO752" s="11"/>
      <c r="AP752" s="5"/>
      <c r="AQ752" s="5"/>
      <c r="AS752" s="5"/>
      <c r="AT752" s="5"/>
    </row>
    <row r="753" spans="3:46" ht="15.75" hidden="1" customHeight="1">
      <c r="C753" s="11"/>
      <c r="D753" s="101"/>
      <c r="E753" s="11"/>
      <c r="F753" s="11"/>
      <c r="G753" s="11"/>
      <c r="H753" s="102"/>
      <c r="I753" s="134"/>
      <c r="J753" s="11"/>
      <c r="K753" s="11"/>
      <c r="L753" s="11"/>
      <c r="P753" s="11"/>
      <c r="Q753" s="101"/>
      <c r="R753" s="11"/>
      <c r="S753" s="11"/>
      <c r="T753" s="11"/>
      <c r="U753" s="11"/>
      <c r="V753" s="11"/>
      <c r="W753" s="102"/>
      <c r="X753" s="11"/>
      <c r="Y753" s="11"/>
      <c r="Z753" s="11"/>
      <c r="AA753" s="11"/>
      <c r="AB753" s="11"/>
      <c r="AC753" s="11"/>
      <c r="AD753" s="11"/>
      <c r="AE753" s="11"/>
      <c r="AF753" s="11"/>
      <c r="AG753" s="11"/>
      <c r="AH753" s="11"/>
      <c r="AI753" s="11"/>
      <c r="AJ753" s="11"/>
      <c r="AK753" s="11"/>
      <c r="AL753" s="102"/>
      <c r="AM753" s="102"/>
      <c r="AN753" s="11"/>
      <c r="AO753" s="11"/>
      <c r="AP753" s="5"/>
      <c r="AQ753" s="5"/>
      <c r="AS753" s="5"/>
      <c r="AT753" s="5"/>
    </row>
    <row r="754" spans="3:46" ht="15.75" hidden="1" customHeight="1">
      <c r="C754" s="11"/>
      <c r="D754" s="101"/>
      <c r="E754" s="11"/>
      <c r="F754" s="11"/>
      <c r="G754" s="11"/>
      <c r="H754" s="102"/>
      <c r="I754" s="134"/>
      <c r="J754" s="11"/>
      <c r="K754" s="11"/>
      <c r="L754" s="11"/>
      <c r="P754" s="11"/>
      <c r="Q754" s="101"/>
      <c r="R754" s="11"/>
      <c r="S754" s="11"/>
      <c r="T754" s="11"/>
      <c r="U754" s="11"/>
      <c r="V754" s="11"/>
      <c r="W754" s="102"/>
      <c r="X754" s="11"/>
      <c r="Y754" s="11"/>
      <c r="Z754" s="11"/>
      <c r="AA754" s="11"/>
      <c r="AB754" s="11"/>
      <c r="AC754" s="11"/>
      <c r="AD754" s="11"/>
      <c r="AE754" s="11"/>
      <c r="AF754" s="11"/>
      <c r="AG754" s="11"/>
      <c r="AH754" s="11"/>
      <c r="AI754" s="11"/>
      <c r="AJ754" s="11"/>
      <c r="AK754" s="11"/>
      <c r="AL754" s="102"/>
      <c r="AM754" s="102"/>
      <c r="AN754" s="11"/>
      <c r="AO754" s="11"/>
      <c r="AP754" s="5"/>
      <c r="AQ754" s="5"/>
      <c r="AS754" s="5"/>
      <c r="AT754" s="5"/>
    </row>
    <row r="755" spans="3:46" ht="15.75" hidden="1" customHeight="1">
      <c r="C755" s="11"/>
      <c r="D755" s="101"/>
      <c r="E755" s="11"/>
      <c r="F755" s="11"/>
      <c r="G755" s="11"/>
      <c r="H755" s="102"/>
      <c r="I755" s="134"/>
      <c r="J755" s="11"/>
      <c r="K755" s="11"/>
      <c r="L755" s="11"/>
      <c r="P755" s="11"/>
      <c r="Q755" s="101"/>
      <c r="R755" s="11"/>
      <c r="S755" s="11"/>
      <c r="T755" s="11"/>
      <c r="U755" s="11"/>
      <c r="V755" s="11"/>
      <c r="W755" s="102"/>
      <c r="X755" s="11"/>
      <c r="Y755" s="11"/>
      <c r="Z755" s="11"/>
      <c r="AA755" s="11"/>
      <c r="AB755" s="11"/>
      <c r="AC755" s="11"/>
      <c r="AD755" s="11"/>
      <c r="AE755" s="11"/>
      <c r="AF755" s="11"/>
      <c r="AG755" s="11"/>
      <c r="AH755" s="11"/>
      <c r="AI755" s="11"/>
      <c r="AJ755" s="11"/>
      <c r="AK755" s="11"/>
      <c r="AL755" s="102"/>
      <c r="AM755" s="102"/>
      <c r="AN755" s="11"/>
      <c r="AO755" s="11"/>
      <c r="AP755" s="5"/>
      <c r="AQ755" s="5"/>
      <c r="AS755" s="5"/>
      <c r="AT755" s="5"/>
    </row>
    <row r="756" spans="3:46" ht="15.75" hidden="1" customHeight="1">
      <c r="C756" s="11"/>
      <c r="D756" s="101"/>
      <c r="E756" s="11"/>
      <c r="F756" s="11"/>
      <c r="G756" s="11"/>
      <c r="H756" s="102"/>
      <c r="I756" s="134"/>
      <c r="J756" s="11"/>
      <c r="K756" s="11"/>
      <c r="L756" s="11"/>
      <c r="P756" s="11"/>
      <c r="Q756" s="101"/>
      <c r="R756" s="11"/>
      <c r="S756" s="11"/>
      <c r="T756" s="11"/>
      <c r="U756" s="11"/>
      <c r="V756" s="11"/>
      <c r="W756" s="102"/>
      <c r="X756" s="11"/>
      <c r="Y756" s="11"/>
      <c r="Z756" s="11"/>
      <c r="AA756" s="11"/>
      <c r="AB756" s="11"/>
      <c r="AC756" s="11"/>
      <c r="AD756" s="11"/>
      <c r="AE756" s="11"/>
      <c r="AF756" s="11"/>
      <c r="AG756" s="11"/>
      <c r="AH756" s="11"/>
      <c r="AI756" s="11"/>
      <c r="AJ756" s="11"/>
      <c r="AK756" s="11"/>
      <c r="AL756" s="102"/>
      <c r="AM756" s="102"/>
      <c r="AN756" s="11"/>
      <c r="AO756" s="11"/>
      <c r="AP756" s="5"/>
      <c r="AQ756" s="5"/>
      <c r="AS756" s="5"/>
      <c r="AT756" s="5"/>
    </row>
    <row r="757" spans="3:46" ht="15.75" hidden="1" customHeight="1">
      <c r="C757" s="11"/>
      <c r="D757" s="101"/>
      <c r="E757" s="11"/>
      <c r="F757" s="11"/>
      <c r="G757" s="11"/>
      <c r="H757" s="102"/>
      <c r="I757" s="134"/>
      <c r="J757" s="11"/>
      <c r="K757" s="11"/>
      <c r="L757" s="11"/>
      <c r="P757" s="11"/>
      <c r="Q757" s="101"/>
      <c r="R757" s="11"/>
      <c r="S757" s="11"/>
      <c r="T757" s="11"/>
      <c r="U757" s="11"/>
      <c r="V757" s="11"/>
      <c r="W757" s="102"/>
      <c r="X757" s="11"/>
      <c r="Y757" s="11"/>
      <c r="Z757" s="11"/>
      <c r="AA757" s="11"/>
      <c r="AB757" s="11"/>
      <c r="AC757" s="11"/>
      <c r="AD757" s="11"/>
      <c r="AE757" s="11"/>
      <c r="AF757" s="11"/>
      <c r="AG757" s="11"/>
      <c r="AH757" s="11"/>
      <c r="AI757" s="11"/>
      <c r="AJ757" s="11"/>
      <c r="AK757" s="11"/>
      <c r="AL757" s="102"/>
      <c r="AM757" s="102"/>
      <c r="AN757" s="11"/>
      <c r="AO757" s="11"/>
      <c r="AP757" s="5"/>
      <c r="AQ757" s="5"/>
      <c r="AS757" s="5"/>
      <c r="AT757" s="5"/>
    </row>
    <row r="758" spans="3:46" ht="15.75" hidden="1" customHeight="1">
      <c r="C758" s="11"/>
      <c r="D758" s="101"/>
      <c r="E758" s="11"/>
      <c r="F758" s="11"/>
      <c r="G758" s="11"/>
      <c r="H758" s="102"/>
      <c r="I758" s="134"/>
      <c r="J758" s="11"/>
      <c r="K758" s="11"/>
      <c r="L758" s="11"/>
      <c r="P758" s="11"/>
      <c r="Q758" s="101"/>
      <c r="R758" s="11"/>
      <c r="S758" s="11"/>
      <c r="T758" s="11"/>
      <c r="U758" s="11"/>
      <c r="V758" s="11"/>
      <c r="W758" s="102"/>
      <c r="X758" s="11"/>
      <c r="Y758" s="11"/>
      <c r="Z758" s="11"/>
      <c r="AA758" s="11"/>
      <c r="AB758" s="11"/>
      <c r="AC758" s="11"/>
      <c r="AD758" s="11"/>
      <c r="AE758" s="11"/>
      <c r="AF758" s="11"/>
      <c r="AG758" s="11"/>
      <c r="AH758" s="11"/>
      <c r="AI758" s="11"/>
      <c r="AJ758" s="11"/>
      <c r="AK758" s="11"/>
      <c r="AL758" s="102"/>
      <c r="AM758" s="102"/>
      <c r="AN758" s="11"/>
      <c r="AO758" s="11"/>
      <c r="AP758" s="5"/>
      <c r="AQ758" s="5"/>
      <c r="AS758" s="5"/>
      <c r="AT758" s="5"/>
    </row>
    <row r="759" spans="3:46" ht="15.75" hidden="1" customHeight="1">
      <c r="C759" s="11"/>
      <c r="D759" s="101"/>
      <c r="E759" s="11"/>
      <c r="F759" s="11"/>
      <c r="G759" s="11"/>
      <c r="H759" s="102"/>
      <c r="I759" s="134"/>
      <c r="J759" s="11"/>
      <c r="K759" s="11"/>
      <c r="L759" s="11"/>
      <c r="P759" s="11"/>
      <c r="Q759" s="101"/>
      <c r="R759" s="11"/>
      <c r="S759" s="11"/>
      <c r="T759" s="11"/>
      <c r="U759" s="11"/>
      <c r="V759" s="11"/>
      <c r="W759" s="102"/>
      <c r="X759" s="11"/>
      <c r="Y759" s="11"/>
      <c r="Z759" s="11"/>
      <c r="AA759" s="11"/>
      <c r="AB759" s="11"/>
      <c r="AC759" s="11"/>
      <c r="AD759" s="11"/>
      <c r="AE759" s="11"/>
      <c r="AF759" s="11"/>
      <c r="AG759" s="11"/>
      <c r="AH759" s="11"/>
      <c r="AI759" s="11"/>
      <c r="AJ759" s="11"/>
      <c r="AK759" s="11"/>
      <c r="AL759" s="102"/>
      <c r="AM759" s="102"/>
      <c r="AN759" s="11"/>
      <c r="AO759" s="11"/>
      <c r="AP759" s="5"/>
      <c r="AQ759" s="5"/>
      <c r="AS759" s="5"/>
      <c r="AT759" s="5"/>
    </row>
    <row r="760" spans="3:46" ht="15.75" hidden="1" customHeight="1">
      <c r="C760" s="11"/>
      <c r="D760" s="101"/>
      <c r="E760" s="11"/>
      <c r="F760" s="11"/>
      <c r="G760" s="11"/>
      <c r="H760" s="102"/>
      <c r="I760" s="134"/>
      <c r="J760" s="11"/>
      <c r="K760" s="11"/>
      <c r="L760" s="11"/>
      <c r="P760" s="11"/>
      <c r="Q760" s="101"/>
      <c r="R760" s="11"/>
      <c r="S760" s="11"/>
      <c r="T760" s="11"/>
      <c r="U760" s="11"/>
      <c r="V760" s="11"/>
      <c r="W760" s="102"/>
      <c r="X760" s="11"/>
      <c r="Y760" s="11"/>
      <c r="Z760" s="11"/>
      <c r="AA760" s="11"/>
      <c r="AB760" s="11"/>
      <c r="AC760" s="11"/>
      <c r="AD760" s="11"/>
      <c r="AE760" s="11"/>
      <c r="AF760" s="11"/>
      <c r="AG760" s="11"/>
      <c r="AH760" s="11"/>
      <c r="AI760" s="11"/>
      <c r="AJ760" s="11"/>
      <c r="AK760" s="11"/>
      <c r="AL760" s="102"/>
      <c r="AM760" s="102"/>
      <c r="AN760" s="11"/>
      <c r="AO760" s="11"/>
      <c r="AP760" s="5"/>
      <c r="AQ760" s="5"/>
      <c r="AS760" s="5"/>
      <c r="AT760" s="5"/>
    </row>
    <row r="761" spans="3:46" ht="15.75" hidden="1" customHeight="1">
      <c r="C761" s="11"/>
      <c r="D761" s="101"/>
      <c r="E761" s="11"/>
      <c r="F761" s="11"/>
      <c r="G761" s="11"/>
      <c r="H761" s="102"/>
      <c r="I761" s="134"/>
      <c r="J761" s="11"/>
      <c r="K761" s="11"/>
      <c r="L761" s="11"/>
      <c r="P761" s="11"/>
      <c r="Q761" s="101"/>
      <c r="R761" s="11"/>
      <c r="S761" s="11"/>
      <c r="T761" s="11"/>
      <c r="U761" s="11"/>
      <c r="V761" s="11"/>
      <c r="W761" s="102"/>
      <c r="X761" s="11"/>
      <c r="Y761" s="11"/>
      <c r="Z761" s="11"/>
      <c r="AA761" s="11"/>
      <c r="AB761" s="11"/>
      <c r="AC761" s="11"/>
      <c r="AD761" s="11"/>
      <c r="AE761" s="11"/>
      <c r="AF761" s="11"/>
      <c r="AG761" s="11"/>
      <c r="AH761" s="11"/>
      <c r="AI761" s="11"/>
      <c r="AJ761" s="11"/>
      <c r="AK761" s="11"/>
      <c r="AL761" s="102"/>
      <c r="AM761" s="102"/>
      <c r="AN761" s="11"/>
      <c r="AO761" s="11"/>
      <c r="AP761" s="5"/>
      <c r="AQ761" s="5"/>
      <c r="AS761" s="5"/>
      <c r="AT761" s="5"/>
    </row>
    <row r="762" spans="3:46" ht="15.75" hidden="1" customHeight="1">
      <c r="C762" s="11"/>
      <c r="D762" s="101"/>
      <c r="E762" s="11"/>
      <c r="F762" s="11"/>
      <c r="G762" s="11"/>
      <c r="H762" s="102"/>
      <c r="I762" s="134"/>
      <c r="J762" s="11"/>
      <c r="K762" s="11"/>
      <c r="L762" s="11"/>
      <c r="P762" s="11"/>
      <c r="Q762" s="101"/>
      <c r="R762" s="11"/>
      <c r="S762" s="11"/>
      <c r="T762" s="11"/>
      <c r="U762" s="11"/>
      <c r="V762" s="11"/>
      <c r="W762" s="102"/>
      <c r="X762" s="11"/>
      <c r="Y762" s="11"/>
      <c r="Z762" s="11"/>
      <c r="AA762" s="11"/>
      <c r="AB762" s="11"/>
      <c r="AC762" s="11"/>
      <c r="AD762" s="11"/>
      <c r="AE762" s="11"/>
      <c r="AF762" s="11"/>
      <c r="AG762" s="11"/>
      <c r="AH762" s="11"/>
      <c r="AI762" s="11"/>
      <c r="AJ762" s="11"/>
      <c r="AK762" s="11"/>
      <c r="AL762" s="102"/>
      <c r="AM762" s="102"/>
      <c r="AN762" s="11"/>
      <c r="AO762" s="11"/>
      <c r="AP762" s="5"/>
      <c r="AQ762" s="5"/>
      <c r="AS762" s="5"/>
      <c r="AT762" s="5"/>
    </row>
    <row r="763" spans="3:46" ht="15.75" hidden="1" customHeight="1">
      <c r="C763" s="11"/>
      <c r="D763" s="101"/>
      <c r="E763" s="11"/>
      <c r="F763" s="11"/>
      <c r="G763" s="11"/>
      <c r="H763" s="102"/>
      <c r="I763" s="134"/>
      <c r="J763" s="11"/>
      <c r="K763" s="11"/>
      <c r="L763" s="11"/>
      <c r="P763" s="11"/>
      <c r="Q763" s="101"/>
      <c r="R763" s="11"/>
      <c r="S763" s="11"/>
      <c r="T763" s="11"/>
      <c r="U763" s="11"/>
      <c r="V763" s="11"/>
      <c r="W763" s="102"/>
      <c r="X763" s="11"/>
      <c r="Y763" s="11"/>
      <c r="Z763" s="11"/>
      <c r="AA763" s="11"/>
      <c r="AB763" s="11"/>
      <c r="AC763" s="11"/>
      <c r="AD763" s="11"/>
      <c r="AE763" s="11"/>
      <c r="AF763" s="11"/>
      <c r="AG763" s="11"/>
      <c r="AH763" s="11"/>
      <c r="AI763" s="11"/>
      <c r="AJ763" s="11"/>
      <c r="AK763" s="11"/>
      <c r="AL763" s="102"/>
      <c r="AM763" s="102"/>
      <c r="AN763" s="11"/>
      <c r="AO763" s="11"/>
      <c r="AP763" s="5"/>
      <c r="AQ763" s="5"/>
      <c r="AS763" s="5"/>
      <c r="AT763" s="5"/>
    </row>
    <row r="764" spans="3:46" ht="15.75" hidden="1" customHeight="1">
      <c r="C764" s="11"/>
      <c r="D764" s="101"/>
      <c r="E764" s="11"/>
      <c r="F764" s="11"/>
      <c r="G764" s="11"/>
      <c r="H764" s="102"/>
      <c r="I764" s="134"/>
      <c r="J764" s="11"/>
      <c r="K764" s="11"/>
      <c r="L764" s="11"/>
      <c r="P764" s="11"/>
      <c r="Q764" s="101"/>
      <c r="R764" s="11"/>
      <c r="S764" s="11"/>
      <c r="T764" s="11"/>
      <c r="U764" s="11"/>
      <c r="V764" s="11"/>
      <c r="W764" s="102"/>
      <c r="X764" s="11"/>
      <c r="Y764" s="11"/>
      <c r="Z764" s="11"/>
      <c r="AA764" s="11"/>
      <c r="AB764" s="11"/>
      <c r="AC764" s="11"/>
      <c r="AD764" s="11"/>
      <c r="AE764" s="11"/>
      <c r="AF764" s="11"/>
      <c r="AG764" s="11"/>
      <c r="AH764" s="11"/>
      <c r="AI764" s="11"/>
      <c r="AJ764" s="11"/>
      <c r="AK764" s="11"/>
      <c r="AL764" s="102"/>
      <c r="AM764" s="102"/>
      <c r="AN764" s="11"/>
      <c r="AO764" s="11"/>
      <c r="AP764" s="5"/>
      <c r="AQ764" s="5"/>
      <c r="AS764" s="5"/>
      <c r="AT764" s="5"/>
    </row>
    <row r="765" spans="3:46" ht="15.75" hidden="1" customHeight="1">
      <c r="C765" s="11"/>
      <c r="D765" s="101"/>
      <c r="E765" s="11"/>
      <c r="F765" s="11"/>
      <c r="G765" s="11"/>
      <c r="H765" s="102"/>
      <c r="I765" s="134"/>
      <c r="J765" s="11"/>
      <c r="K765" s="11"/>
      <c r="L765" s="11"/>
      <c r="P765" s="11"/>
      <c r="Q765" s="101"/>
      <c r="R765" s="11"/>
      <c r="S765" s="11"/>
      <c r="T765" s="11"/>
      <c r="U765" s="11"/>
      <c r="V765" s="11"/>
      <c r="W765" s="102"/>
      <c r="X765" s="11"/>
      <c r="Y765" s="11"/>
      <c r="Z765" s="11"/>
      <c r="AA765" s="11"/>
      <c r="AB765" s="11"/>
      <c r="AC765" s="11"/>
      <c r="AD765" s="11"/>
      <c r="AE765" s="11"/>
      <c r="AF765" s="11"/>
      <c r="AG765" s="11"/>
      <c r="AH765" s="11"/>
      <c r="AI765" s="11"/>
      <c r="AJ765" s="11"/>
      <c r="AK765" s="11"/>
      <c r="AL765" s="102"/>
      <c r="AM765" s="102"/>
      <c r="AN765" s="11"/>
      <c r="AO765" s="11"/>
      <c r="AP765" s="5"/>
      <c r="AQ765" s="5"/>
      <c r="AS765" s="5"/>
      <c r="AT765" s="5"/>
    </row>
    <row r="766" spans="3:46" ht="15.75" hidden="1" customHeight="1">
      <c r="C766" s="11"/>
      <c r="D766" s="101"/>
      <c r="E766" s="11"/>
      <c r="F766" s="11"/>
      <c r="G766" s="11"/>
      <c r="H766" s="102"/>
      <c r="I766" s="134"/>
      <c r="J766" s="11"/>
      <c r="K766" s="11"/>
      <c r="L766" s="11"/>
      <c r="P766" s="11"/>
      <c r="Q766" s="101"/>
      <c r="R766" s="11"/>
      <c r="S766" s="11"/>
      <c r="T766" s="11"/>
      <c r="U766" s="11"/>
      <c r="V766" s="11"/>
      <c r="W766" s="102"/>
      <c r="X766" s="11"/>
      <c r="Y766" s="11"/>
      <c r="Z766" s="11"/>
      <c r="AA766" s="11"/>
      <c r="AB766" s="11"/>
      <c r="AC766" s="11"/>
      <c r="AD766" s="11"/>
      <c r="AE766" s="11"/>
      <c r="AF766" s="11"/>
      <c r="AG766" s="11"/>
      <c r="AH766" s="11"/>
      <c r="AI766" s="11"/>
      <c r="AJ766" s="11"/>
      <c r="AK766" s="11"/>
      <c r="AL766" s="102"/>
      <c r="AM766" s="102"/>
      <c r="AN766" s="11"/>
      <c r="AO766" s="11"/>
      <c r="AP766" s="5"/>
      <c r="AQ766" s="5"/>
      <c r="AS766" s="5"/>
      <c r="AT766" s="5"/>
    </row>
    <row r="767" spans="3:46" ht="15.75" hidden="1" customHeight="1">
      <c r="C767" s="11"/>
      <c r="D767" s="101"/>
      <c r="E767" s="11"/>
      <c r="F767" s="11"/>
      <c r="G767" s="11"/>
      <c r="H767" s="102"/>
      <c r="I767" s="134"/>
      <c r="J767" s="11"/>
      <c r="K767" s="11"/>
      <c r="L767" s="11"/>
      <c r="P767" s="11"/>
      <c r="Q767" s="101"/>
      <c r="R767" s="11"/>
      <c r="S767" s="11"/>
      <c r="T767" s="11"/>
      <c r="U767" s="11"/>
      <c r="V767" s="11"/>
      <c r="W767" s="102"/>
      <c r="X767" s="11"/>
      <c r="Y767" s="11"/>
      <c r="Z767" s="11"/>
      <c r="AA767" s="11"/>
      <c r="AB767" s="11"/>
      <c r="AC767" s="11"/>
      <c r="AD767" s="11"/>
      <c r="AE767" s="11"/>
      <c r="AF767" s="11"/>
      <c r="AG767" s="11"/>
      <c r="AH767" s="11"/>
      <c r="AI767" s="11"/>
      <c r="AJ767" s="11"/>
      <c r="AK767" s="11"/>
      <c r="AL767" s="102"/>
      <c r="AM767" s="102"/>
      <c r="AN767" s="11"/>
      <c r="AO767" s="11"/>
      <c r="AP767" s="5"/>
      <c r="AQ767" s="5"/>
      <c r="AS767" s="5"/>
      <c r="AT767" s="5"/>
    </row>
    <row r="768" spans="3:46" ht="15.75" hidden="1" customHeight="1">
      <c r="C768" s="11"/>
      <c r="D768" s="101"/>
      <c r="E768" s="11"/>
      <c r="F768" s="11"/>
      <c r="G768" s="11"/>
      <c r="H768" s="102"/>
      <c r="I768" s="134"/>
      <c r="J768" s="11"/>
      <c r="K768" s="11"/>
      <c r="L768" s="11"/>
      <c r="P768" s="11"/>
      <c r="Q768" s="101"/>
      <c r="R768" s="11"/>
      <c r="S768" s="11"/>
      <c r="T768" s="11"/>
      <c r="U768" s="11"/>
      <c r="V768" s="11"/>
      <c r="W768" s="102"/>
      <c r="X768" s="11"/>
      <c r="Y768" s="11"/>
      <c r="Z768" s="11"/>
      <c r="AA768" s="11"/>
      <c r="AB768" s="11"/>
      <c r="AC768" s="11"/>
      <c r="AD768" s="11"/>
      <c r="AE768" s="11"/>
      <c r="AF768" s="11"/>
      <c r="AG768" s="11"/>
      <c r="AH768" s="11"/>
      <c r="AI768" s="11"/>
      <c r="AJ768" s="11"/>
      <c r="AK768" s="11"/>
      <c r="AL768" s="102"/>
      <c r="AM768" s="102"/>
      <c r="AN768" s="11"/>
      <c r="AO768" s="11"/>
      <c r="AP768" s="5"/>
      <c r="AQ768" s="5"/>
      <c r="AS768" s="5"/>
      <c r="AT768" s="5"/>
    </row>
    <row r="769" spans="3:46" ht="15.75" hidden="1" customHeight="1">
      <c r="C769" s="11"/>
      <c r="D769" s="101"/>
      <c r="E769" s="11"/>
      <c r="F769" s="11"/>
      <c r="G769" s="11"/>
      <c r="H769" s="102"/>
      <c r="I769" s="134"/>
      <c r="J769" s="11"/>
      <c r="K769" s="11"/>
      <c r="L769" s="11"/>
      <c r="P769" s="11"/>
      <c r="Q769" s="101"/>
      <c r="R769" s="11"/>
      <c r="S769" s="11"/>
      <c r="T769" s="11"/>
      <c r="U769" s="11"/>
      <c r="V769" s="11"/>
      <c r="W769" s="102"/>
      <c r="X769" s="11"/>
      <c r="Y769" s="11"/>
      <c r="Z769" s="11"/>
      <c r="AA769" s="11"/>
      <c r="AB769" s="11"/>
      <c r="AC769" s="11"/>
      <c r="AD769" s="11"/>
      <c r="AE769" s="11"/>
      <c r="AF769" s="11"/>
      <c r="AG769" s="11"/>
      <c r="AH769" s="11"/>
      <c r="AI769" s="11"/>
      <c r="AJ769" s="11"/>
      <c r="AK769" s="11"/>
      <c r="AL769" s="102"/>
      <c r="AM769" s="102"/>
      <c r="AN769" s="11"/>
      <c r="AO769" s="11"/>
      <c r="AP769" s="5"/>
      <c r="AQ769" s="5"/>
      <c r="AS769" s="5"/>
      <c r="AT769" s="5"/>
    </row>
    <row r="770" spans="3:46" ht="15.75" hidden="1" customHeight="1">
      <c r="C770" s="11"/>
      <c r="D770" s="101"/>
      <c r="E770" s="11"/>
      <c r="F770" s="11"/>
      <c r="G770" s="11"/>
      <c r="H770" s="102"/>
      <c r="I770" s="134"/>
      <c r="J770" s="11"/>
      <c r="K770" s="11"/>
      <c r="L770" s="11"/>
      <c r="P770" s="11"/>
      <c r="Q770" s="101"/>
      <c r="R770" s="11"/>
      <c r="S770" s="11"/>
      <c r="T770" s="11"/>
      <c r="U770" s="11"/>
      <c r="V770" s="11"/>
      <c r="W770" s="102"/>
      <c r="X770" s="11"/>
      <c r="Y770" s="11"/>
      <c r="Z770" s="11"/>
      <c r="AA770" s="11"/>
      <c r="AB770" s="11"/>
      <c r="AC770" s="11"/>
      <c r="AD770" s="11"/>
      <c r="AE770" s="11"/>
      <c r="AF770" s="11"/>
      <c r="AG770" s="11"/>
      <c r="AH770" s="11"/>
      <c r="AI770" s="11"/>
      <c r="AJ770" s="11"/>
      <c r="AK770" s="11"/>
      <c r="AL770" s="102"/>
      <c r="AM770" s="102"/>
      <c r="AN770" s="11"/>
      <c r="AO770" s="11"/>
      <c r="AP770" s="5"/>
      <c r="AQ770" s="5"/>
      <c r="AS770" s="5"/>
      <c r="AT770" s="5"/>
    </row>
    <row r="771" spans="3:46" ht="15.75" hidden="1" customHeight="1">
      <c r="C771" s="11"/>
      <c r="D771" s="101"/>
      <c r="E771" s="11"/>
      <c r="F771" s="11"/>
      <c r="G771" s="11"/>
      <c r="H771" s="102"/>
      <c r="I771" s="134"/>
      <c r="J771" s="11"/>
      <c r="K771" s="11"/>
      <c r="L771" s="11"/>
      <c r="P771" s="11"/>
      <c r="Q771" s="101"/>
      <c r="R771" s="11"/>
      <c r="S771" s="11"/>
      <c r="T771" s="11"/>
      <c r="U771" s="11"/>
      <c r="V771" s="11"/>
      <c r="W771" s="102"/>
      <c r="X771" s="11"/>
      <c r="Y771" s="11"/>
      <c r="Z771" s="11"/>
      <c r="AA771" s="11"/>
      <c r="AB771" s="11"/>
      <c r="AC771" s="11"/>
      <c r="AD771" s="11"/>
      <c r="AE771" s="11"/>
      <c r="AF771" s="11"/>
      <c r="AG771" s="11"/>
      <c r="AH771" s="11"/>
      <c r="AI771" s="11"/>
      <c r="AJ771" s="11"/>
      <c r="AK771" s="11"/>
      <c r="AL771" s="102"/>
      <c r="AM771" s="102"/>
      <c r="AN771" s="11"/>
      <c r="AO771" s="11"/>
      <c r="AP771" s="5"/>
      <c r="AQ771" s="5"/>
      <c r="AS771" s="5"/>
      <c r="AT771" s="5"/>
    </row>
    <row r="772" spans="3:46" ht="15.75" hidden="1" customHeight="1">
      <c r="C772" s="11"/>
      <c r="D772" s="101"/>
      <c r="E772" s="11"/>
      <c r="F772" s="11"/>
      <c r="G772" s="11"/>
      <c r="H772" s="102"/>
      <c r="I772" s="134"/>
      <c r="J772" s="11"/>
      <c r="K772" s="11"/>
      <c r="L772" s="11"/>
      <c r="P772" s="11"/>
      <c r="Q772" s="101"/>
      <c r="R772" s="11"/>
      <c r="S772" s="11"/>
      <c r="T772" s="11"/>
      <c r="U772" s="11"/>
      <c r="V772" s="11"/>
      <c r="W772" s="102"/>
      <c r="X772" s="11"/>
      <c r="Y772" s="11"/>
      <c r="Z772" s="11"/>
      <c r="AA772" s="11"/>
      <c r="AB772" s="11"/>
      <c r="AC772" s="11"/>
      <c r="AD772" s="11"/>
      <c r="AE772" s="11"/>
      <c r="AF772" s="11"/>
      <c r="AG772" s="11"/>
      <c r="AH772" s="11"/>
      <c r="AI772" s="11"/>
      <c r="AJ772" s="11"/>
      <c r="AK772" s="11"/>
      <c r="AL772" s="102"/>
      <c r="AM772" s="102"/>
      <c r="AN772" s="11"/>
      <c r="AO772" s="11"/>
      <c r="AP772" s="5"/>
      <c r="AQ772" s="5"/>
      <c r="AS772" s="5"/>
      <c r="AT772" s="5"/>
    </row>
    <row r="773" spans="3:46" ht="15.75" hidden="1" customHeight="1">
      <c r="C773" s="11"/>
      <c r="D773" s="101"/>
      <c r="E773" s="11"/>
      <c r="F773" s="11"/>
      <c r="G773" s="11"/>
      <c r="H773" s="102"/>
      <c r="I773" s="134"/>
      <c r="J773" s="11"/>
      <c r="K773" s="11"/>
      <c r="L773" s="11"/>
      <c r="P773" s="11"/>
      <c r="Q773" s="101"/>
      <c r="R773" s="11"/>
      <c r="S773" s="11"/>
      <c r="T773" s="11"/>
      <c r="U773" s="11"/>
      <c r="V773" s="11"/>
      <c r="W773" s="102"/>
      <c r="X773" s="11"/>
      <c r="Y773" s="11"/>
      <c r="Z773" s="11"/>
      <c r="AA773" s="11"/>
      <c r="AB773" s="11"/>
      <c r="AC773" s="11"/>
      <c r="AD773" s="11"/>
      <c r="AE773" s="11"/>
      <c r="AF773" s="11"/>
      <c r="AG773" s="11"/>
      <c r="AH773" s="11"/>
      <c r="AI773" s="11"/>
      <c r="AJ773" s="11"/>
      <c r="AK773" s="11"/>
      <c r="AL773" s="102"/>
      <c r="AM773" s="102"/>
      <c r="AN773" s="11"/>
      <c r="AO773" s="11"/>
      <c r="AP773" s="5"/>
      <c r="AQ773" s="5"/>
      <c r="AS773" s="5"/>
      <c r="AT773" s="5"/>
    </row>
    <row r="774" spans="3:46" ht="15.75" hidden="1" customHeight="1">
      <c r="C774" s="11"/>
      <c r="D774" s="101"/>
      <c r="E774" s="11"/>
      <c r="F774" s="11"/>
      <c r="G774" s="11"/>
      <c r="H774" s="102"/>
      <c r="I774" s="134"/>
      <c r="J774" s="11"/>
      <c r="K774" s="11"/>
      <c r="L774" s="11"/>
      <c r="P774" s="11"/>
      <c r="Q774" s="101"/>
      <c r="R774" s="11"/>
      <c r="S774" s="11"/>
      <c r="T774" s="11"/>
      <c r="U774" s="11"/>
      <c r="V774" s="11"/>
      <c r="W774" s="102"/>
      <c r="X774" s="11"/>
      <c r="Y774" s="11"/>
      <c r="Z774" s="11"/>
      <c r="AA774" s="11"/>
      <c r="AB774" s="11"/>
      <c r="AC774" s="11"/>
      <c r="AD774" s="11"/>
      <c r="AE774" s="11"/>
      <c r="AF774" s="11"/>
      <c r="AG774" s="11"/>
      <c r="AH774" s="11"/>
      <c r="AI774" s="11"/>
      <c r="AJ774" s="11"/>
      <c r="AK774" s="11"/>
      <c r="AL774" s="102"/>
      <c r="AM774" s="102"/>
      <c r="AN774" s="11"/>
      <c r="AO774" s="11"/>
      <c r="AP774" s="5"/>
      <c r="AQ774" s="5"/>
      <c r="AS774" s="5"/>
      <c r="AT774" s="5"/>
    </row>
    <row r="775" spans="3:46" ht="15.75" hidden="1" customHeight="1">
      <c r="C775" s="11"/>
      <c r="D775" s="101"/>
      <c r="E775" s="11"/>
      <c r="F775" s="11"/>
      <c r="G775" s="11"/>
      <c r="H775" s="102"/>
      <c r="I775" s="134"/>
      <c r="J775" s="11"/>
      <c r="K775" s="11"/>
      <c r="L775" s="11"/>
      <c r="P775" s="11"/>
      <c r="Q775" s="101"/>
      <c r="R775" s="11"/>
      <c r="S775" s="11"/>
      <c r="T775" s="11"/>
      <c r="U775" s="11"/>
      <c r="V775" s="11"/>
      <c r="W775" s="102"/>
      <c r="X775" s="11"/>
      <c r="Y775" s="11"/>
      <c r="Z775" s="11"/>
      <c r="AA775" s="11"/>
      <c r="AB775" s="11"/>
      <c r="AC775" s="11"/>
      <c r="AD775" s="11"/>
      <c r="AE775" s="11"/>
      <c r="AF775" s="11"/>
      <c r="AG775" s="11"/>
      <c r="AH775" s="11"/>
      <c r="AI775" s="11"/>
      <c r="AJ775" s="11"/>
      <c r="AK775" s="11"/>
      <c r="AL775" s="102"/>
      <c r="AM775" s="102"/>
      <c r="AN775" s="11"/>
      <c r="AO775" s="11"/>
      <c r="AP775" s="5"/>
      <c r="AQ775" s="5"/>
      <c r="AS775" s="5"/>
      <c r="AT775" s="5"/>
    </row>
    <row r="776" spans="3:46" ht="15.75" hidden="1" customHeight="1">
      <c r="C776" s="11"/>
      <c r="D776" s="101"/>
      <c r="E776" s="11"/>
      <c r="F776" s="11"/>
      <c r="G776" s="11"/>
      <c r="H776" s="102"/>
      <c r="I776" s="134"/>
      <c r="J776" s="11"/>
      <c r="K776" s="11"/>
      <c r="L776" s="11"/>
      <c r="P776" s="11"/>
      <c r="Q776" s="101"/>
      <c r="R776" s="11"/>
      <c r="S776" s="11"/>
      <c r="T776" s="11"/>
      <c r="U776" s="11"/>
      <c r="V776" s="11"/>
      <c r="W776" s="102"/>
      <c r="X776" s="11"/>
      <c r="Y776" s="11"/>
      <c r="Z776" s="11"/>
      <c r="AA776" s="11"/>
      <c r="AB776" s="11"/>
      <c r="AC776" s="11"/>
      <c r="AD776" s="11"/>
      <c r="AE776" s="11"/>
      <c r="AF776" s="11"/>
      <c r="AG776" s="11"/>
      <c r="AH776" s="11"/>
      <c r="AI776" s="11"/>
      <c r="AJ776" s="11"/>
      <c r="AK776" s="11"/>
      <c r="AL776" s="102"/>
      <c r="AM776" s="102"/>
      <c r="AN776" s="11"/>
      <c r="AO776" s="11"/>
      <c r="AP776" s="5"/>
      <c r="AQ776" s="5"/>
      <c r="AS776" s="5"/>
      <c r="AT776" s="5"/>
    </row>
    <row r="777" spans="3:46" ht="15.75" hidden="1" customHeight="1">
      <c r="C777" s="11"/>
      <c r="D777" s="101"/>
      <c r="E777" s="11"/>
      <c r="F777" s="11"/>
      <c r="G777" s="11"/>
      <c r="H777" s="102"/>
      <c r="I777" s="134"/>
      <c r="J777" s="11"/>
      <c r="K777" s="11"/>
      <c r="L777" s="11"/>
      <c r="P777" s="11"/>
      <c r="Q777" s="101"/>
      <c r="R777" s="11"/>
      <c r="S777" s="11"/>
      <c r="T777" s="11"/>
      <c r="U777" s="11"/>
      <c r="V777" s="11"/>
      <c r="W777" s="102"/>
      <c r="X777" s="11"/>
      <c r="Y777" s="11"/>
      <c r="Z777" s="11"/>
      <c r="AA777" s="11"/>
      <c r="AB777" s="11"/>
      <c r="AC777" s="11"/>
      <c r="AD777" s="11"/>
      <c r="AE777" s="11"/>
      <c r="AF777" s="11"/>
      <c r="AG777" s="11"/>
      <c r="AH777" s="11"/>
      <c r="AI777" s="11"/>
      <c r="AJ777" s="11"/>
      <c r="AK777" s="11"/>
      <c r="AL777" s="102"/>
      <c r="AM777" s="102"/>
      <c r="AN777" s="11"/>
      <c r="AO777" s="11"/>
      <c r="AP777" s="5"/>
      <c r="AQ777" s="5"/>
      <c r="AS777" s="5"/>
      <c r="AT777" s="5"/>
    </row>
    <row r="778" spans="3:46" ht="15.75" hidden="1" customHeight="1">
      <c r="C778" s="11"/>
      <c r="D778" s="101"/>
      <c r="E778" s="11"/>
      <c r="F778" s="11"/>
      <c r="G778" s="11"/>
      <c r="H778" s="102"/>
      <c r="I778" s="134"/>
      <c r="J778" s="11"/>
      <c r="K778" s="11"/>
      <c r="L778" s="11"/>
      <c r="P778" s="11"/>
      <c r="Q778" s="101"/>
      <c r="R778" s="11"/>
      <c r="S778" s="11"/>
      <c r="T778" s="11"/>
      <c r="U778" s="11"/>
      <c r="V778" s="11"/>
      <c r="W778" s="102"/>
      <c r="X778" s="11"/>
      <c r="Y778" s="11"/>
      <c r="Z778" s="11"/>
      <c r="AA778" s="11"/>
      <c r="AB778" s="11"/>
      <c r="AC778" s="11"/>
      <c r="AD778" s="11"/>
      <c r="AE778" s="11"/>
      <c r="AF778" s="11"/>
      <c r="AG778" s="11"/>
      <c r="AH778" s="11"/>
      <c r="AI778" s="11"/>
      <c r="AJ778" s="11"/>
      <c r="AK778" s="11"/>
      <c r="AL778" s="102"/>
      <c r="AM778" s="102"/>
      <c r="AN778" s="11"/>
      <c r="AO778" s="11"/>
      <c r="AP778" s="5"/>
      <c r="AQ778" s="5"/>
      <c r="AS778" s="5"/>
      <c r="AT778" s="5"/>
    </row>
    <row r="779" spans="3:46" ht="15.75" hidden="1" customHeight="1">
      <c r="AP779" s="5"/>
      <c r="AQ779" s="5"/>
      <c r="AS779" s="5"/>
      <c r="AT779" s="5"/>
    </row>
    <row r="780" spans="3:46" ht="15.75" hidden="1" customHeight="1"/>
    <row r="781" spans="3:46" ht="15.75" hidden="1" customHeight="1"/>
    <row r="782" spans="3:46" ht="15.75" hidden="1" customHeight="1"/>
    <row r="783" spans="3:46" ht="15.75" hidden="1" customHeight="1"/>
    <row r="784" spans="3:46" ht="15.75" hidden="1" customHeight="1"/>
    <row r="785" ht="15.75" hidden="1" customHeight="1"/>
    <row r="786" ht="15.75" hidden="1" customHeight="1"/>
    <row r="787" ht="15.75" hidden="1" customHeight="1"/>
    <row r="788" ht="15.75" hidden="1" customHeight="1"/>
    <row r="789" ht="15.75" hidden="1" customHeight="1"/>
    <row r="790" ht="15.75" hidden="1" customHeight="1"/>
    <row r="791" ht="15.75" hidden="1" customHeight="1"/>
    <row r="792" ht="15.75" hidden="1" customHeight="1"/>
    <row r="793" ht="15.75" hidden="1" customHeight="1"/>
    <row r="794" ht="15.75" hidden="1" customHeight="1"/>
    <row r="795" ht="15.75" hidden="1" customHeight="1"/>
    <row r="796" ht="15.75" hidden="1" customHeight="1"/>
    <row r="797" ht="15.75" hidden="1" customHeight="1"/>
    <row r="798" ht="15.75" hidden="1" customHeight="1"/>
    <row r="799" ht="15.75" hidden="1" customHeight="1"/>
    <row r="800" ht="15.75" hidden="1" customHeight="1"/>
    <row r="801" ht="15.75" hidden="1" customHeight="1"/>
    <row r="802" ht="15.75" hidden="1" customHeight="1"/>
    <row r="803" ht="15.75" hidden="1" customHeight="1"/>
    <row r="804" ht="15.75" hidden="1" customHeight="1"/>
    <row r="805" ht="15.75" hidden="1" customHeight="1"/>
    <row r="806" ht="15.75" hidden="1" customHeight="1"/>
    <row r="807" ht="15.75" hidden="1" customHeight="1"/>
    <row r="808" ht="15.75" hidden="1" customHeight="1"/>
    <row r="809" ht="15.75" hidden="1" customHeight="1"/>
    <row r="810" ht="15.75" hidden="1" customHeight="1"/>
    <row r="811" ht="15.75" hidden="1" customHeight="1"/>
    <row r="812" ht="15.75" hidden="1" customHeight="1"/>
    <row r="813" ht="15.75" hidden="1" customHeight="1"/>
    <row r="814" ht="15.75" hidden="1" customHeight="1"/>
    <row r="815" ht="15.75" hidden="1" customHeight="1"/>
    <row r="816" ht="15.75" hidden="1" customHeight="1"/>
    <row r="817" ht="15.75" hidden="1" customHeight="1"/>
    <row r="818" ht="15.75" hidden="1" customHeight="1"/>
    <row r="819" ht="15.75" hidden="1" customHeight="1"/>
    <row r="820" ht="15.75" hidden="1" customHeight="1"/>
    <row r="821" ht="15.75" hidden="1" customHeight="1"/>
    <row r="822" ht="15.75" hidden="1" customHeight="1"/>
    <row r="823" ht="15.75" hidden="1" customHeight="1"/>
    <row r="824" ht="15.75" hidden="1" customHeight="1"/>
    <row r="825" ht="15.75" hidden="1" customHeight="1"/>
    <row r="826" ht="15.75" hidden="1" customHeight="1"/>
    <row r="827" ht="15.75" hidden="1" customHeight="1"/>
    <row r="828" ht="15.75" hidden="1" customHeight="1"/>
    <row r="829" ht="15.75" hidden="1" customHeight="1"/>
    <row r="830" ht="15.75" hidden="1" customHeight="1"/>
    <row r="831" ht="15.75" hidden="1" customHeight="1"/>
    <row r="832" ht="15.75" hidden="1" customHeight="1"/>
    <row r="833" ht="15.75" hidden="1" customHeight="1"/>
    <row r="834" ht="15.75" hidden="1" customHeight="1"/>
    <row r="835" ht="15.75" hidden="1" customHeight="1"/>
    <row r="836" ht="15.75" hidden="1" customHeight="1"/>
    <row r="837" ht="15.75" hidden="1" customHeight="1"/>
    <row r="838" ht="15.75" hidden="1" customHeight="1"/>
    <row r="839" ht="15.75" hidden="1" customHeight="1"/>
    <row r="840" ht="15.75" hidden="1" customHeight="1"/>
    <row r="841" ht="15.75" hidden="1" customHeight="1"/>
    <row r="842" ht="15.75" hidden="1" customHeight="1"/>
    <row r="843" ht="15.75" hidden="1" customHeight="1"/>
    <row r="844" ht="15.75" hidden="1" customHeight="1"/>
    <row r="845" ht="15.75" hidden="1" customHeight="1"/>
    <row r="846" ht="15.75" hidden="1" customHeight="1"/>
    <row r="847" ht="15.75" hidden="1" customHeight="1"/>
    <row r="848" ht="15.75" hidden="1" customHeight="1"/>
    <row r="849" ht="15.75" hidden="1" customHeight="1"/>
    <row r="850" ht="15.75" hidden="1" customHeight="1"/>
    <row r="851" ht="15.75" hidden="1" customHeight="1"/>
    <row r="852" ht="15.75" hidden="1" customHeight="1"/>
    <row r="853" ht="15.75" hidden="1" customHeight="1"/>
    <row r="854" ht="15.75" hidden="1" customHeight="1"/>
    <row r="855" ht="15.75" hidden="1" customHeight="1"/>
    <row r="856" ht="15.75" hidden="1" customHeight="1"/>
    <row r="857" ht="15.75" hidden="1" customHeight="1"/>
    <row r="858" ht="15.75" hidden="1" customHeight="1"/>
    <row r="859" ht="15.75" hidden="1" customHeight="1"/>
    <row r="860" ht="15.75" hidden="1" customHeight="1"/>
    <row r="861" ht="15.75" hidden="1" customHeight="1"/>
    <row r="862" ht="15.75" hidden="1" customHeight="1"/>
    <row r="863" ht="15.75" hidden="1" customHeight="1"/>
    <row r="864" ht="15.75" hidden="1" customHeight="1"/>
    <row r="865" ht="15.75" hidden="1" customHeight="1"/>
    <row r="866" ht="15.75" hidden="1" customHeight="1"/>
    <row r="867" ht="15.75" hidden="1" customHeight="1"/>
    <row r="868" ht="15.75" hidden="1" customHeight="1"/>
    <row r="869" ht="15.75" hidden="1" customHeight="1"/>
    <row r="870" ht="15.75" hidden="1" customHeight="1"/>
    <row r="871" ht="15.75" hidden="1" customHeight="1"/>
    <row r="872" ht="15.75" hidden="1" customHeight="1"/>
    <row r="873" ht="15.75" hidden="1" customHeight="1"/>
    <row r="874" ht="15.75" hidden="1" customHeight="1"/>
    <row r="875" ht="15.75" hidden="1" customHeight="1"/>
    <row r="876" ht="15.75" hidden="1" customHeight="1"/>
    <row r="877" ht="15.75" hidden="1" customHeight="1"/>
    <row r="878" ht="15.75" hidden="1" customHeight="1"/>
    <row r="879" ht="15.75" hidden="1" customHeight="1"/>
    <row r="880" ht="15.75" hidden="1" customHeight="1"/>
    <row r="881" ht="15.75" hidden="1" customHeight="1"/>
    <row r="882" ht="15.75" hidden="1" customHeight="1"/>
    <row r="883" ht="15.75" hidden="1" customHeight="1"/>
    <row r="884" ht="15.75" hidden="1" customHeight="1"/>
    <row r="885" ht="15.75" hidden="1" customHeight="1"/>
    <row r="886" ht="15.75" hidden="1" customHeight="1"/>
    <row r="887" ht="15.75" hidden="1" customHeight="1"/>
    <row r="888" ht="15.75" hidden="1" customHeight="1"/>
    <row r="889" ht="15.75" hidden="1" customHeight="1"/>
    <row r="890" ht="15.75" hidden="1" customHeight="1"/>
    <row r="891" ht="15.75" hidden="1" customHeight="1"/>
    <row r="892" ht="15.75" hidden="1" customHeight="1"/>
    <row r="893" ht="15.75" hidden="1" customHeight="1"/>
    <row r="894" ht="15.75" hidden="1" customHeight="1"/>
    <row r="895" ht="15.75" hidden="1" customHeight="1"/>
    <row r="896" ht="15.75" hidden="1" customHeight="1"/>
    <row r="897" ht="15.75" hidden="1" customHeight="1"/>
    <row r="898" ht="15.75" hidden="1" customHeight="1"/>
    <row r="899" ht="15.75" hidden="1" customHeight="1"/>
    <row r="900" ht="15.75" hidden="1" customHeight="1"/>
    <row r="901" ht="15.75" hidden="1" customHeight="1"/>
    <row r="902" ht="15.75" hidden="1" customHeight="1"/>
    <row r="903" ht="15.75" hidden="1" customHeight="1"/>
    <row r="904" ht="15.75" hidden="1" customHeight="1"/>
    <row r="905" ht="15.75" hidden="1" customHeight="1"/>
    <row r="906" ht="15.75" hidden="1" customHeight="1"/>
    <row r="907" ht="15.75" hidden="1" customHeight="1"/>
    <row r="908" ht="15.75" hidden="1" customHeight="1"/>
    <row r="909" ht="15.75" hidden="1" customHeight="1"/>
    <row r="910" ht="15.75" hidden="1" customHeight="1"/>
    <row r="911" ht="15.75" hidden="1" customHeight="1"/>
    <row r="912" ht="15.75" hidden="1" customHeight="1"/>
    <row r="913" ht="15.75" hidden="1" customHeight="1"/>
    <row r="914" ht="15.75" hidden="1" customHeight="1"/>
    <row r="915" ht="15.75" hidden="1" customHeight="1"/>
    <row r="916" ht="15.75" hidden="1" customHeight="1"/>
    <row r="917" ht="15.75" hidden="1" customHeight="1"/>
    <row r="918" ht="15.75" hidden="1" customHeight="1"/>
    <row r="919" ht="15.75" hidden="1" customHeight="1"/>
    <row r="920" ht="15.75" hidden="1" customHeight="1"/>
    <row r="921" ht="15.75" hidden="1" customHeight="1"/>
    <row r="922" ht="15.75" hidden="1" customHeight="1"/>
    <row r="923" ht="15.75" hidden="1" customHeight="1"/>
    <row r="924" ht="15.75" hidden="1" customHeight="1"/>
    <row r="925" ht="15.75" hidden="1" customHeight="1"/>
    <row r="926" ht="15.75" hidden="1" customHeight="1"/>
    <row r="927" ht="15.75" hidden="1" customHeight="1"/>
    <row r="928" ht="15.75" hidden="1" customHeight="1"/>
    <row r="929" ht="15.75" hidden="1" customHeight="1"/>
    <row r="930" ht="15.75" hidden="1" customHeight="1"/>
    <row r="931" ht="15.75" hidden="1" customHeight="1"/>
    <row r="932" ht="15.75" hidden="1" customHeight="1"/>
    <row r="933" ht="15.75" hidden="1" customHeight="1"/>
    <row r="934" ht="15.75" hidden="1" customHeight="1"/>
    <row r="935" ht="15.75" hidden="1" customHeight="1"/>
    <row r="936" ht="15.75" hidden="1" customHeight="1"/>
    <row r="937" ht="15.75" hidden="1" customHeight="1"/>
    <row r="938" ht="15.75" hidden="1" customHeight="1"/>
    <row r="939" ht="15.75" hidden="1" customHeight="1"/>
    <row r="940" ht="15.75" hidden="1" customHeight="1"/>
    <row r="941" ht="15.75" hidden="1" customHeight="1"/>
    <row r="942" ht="15.75" hidden="1" customHeight="1"/>
    <row r="943" ht="15.75" hidden="1" customHeight="1"/>
    <row r="944" ht="15.75" hidden="1" customHeight="1"/>
    <row r="945" ht="15.75" hidden="1" customHeight="1"/>
    <row r="946" ht="15.75" hidden="1" customHeight="1"/>
    <row r="947" ht="15.75" hidden="1" customHeight="1"/>
    <row r="948" ht="15.75" hidden="1" customHeight="1"/>
    <row r="949" ht="15.75" hidden="1" customHeight="1"/>
    <row r="950" ht="15.75" hidden="1" customHeight="1"/>
    <row r="951" ht="15.75" hidden="1" customHeight="1"/>
    <row r="952" ht="15.75" hidden="1" customHeight="1"/>
    <row r="953" ht="15.75" hidden="1" customHeight="1"/>
    <row r="954" ht="15.75" hidden="1" customHeight="1"/>
    <row r="955" ht="15.75" hidden="1" customHeight="1"/>
    <row r="956" ht="15.75" hidden="1" customHeight="1"/>
    <row r="957" ht="15.75" hidden="1" customHeight="1"/>
    <row r="958" ht="15.75" hidden="1" customHeight="1"/>
    <row r="959" ht="15.75" hidden="1" customHeight="1"/>
    <row r="960" ht="15.75" hidden="1" customHeight="1"/>
    <row r="961" ht="15.75" hidden="1" customHeight="1"/>
    <row r="962" ht="15.75" hidden="1" customHeight="1"/>
    <row r="963" ht="15.75" hidden="1" customHeight="1"/>
    <row r="964" ht="15.75" hidden="1" customHeight="1"/>
    <row r="965" ht="15.75" hidden="1" customHeight="1"/>
    <row r="966" ht="15.75" hidden="1" customHeight="1"/>
    <row r="967" ht="15.75" hidden="1" customHeight="1"/>
    <row r="968" ht="15.75" hidden="1" customHeight="1"/>
    <row r="969" ht="15.75" hidden="1" customHeight="1"/>
    <row r="970" ht="15.75" hidden="1" customHeight="1"/>
    <row r="971" ht="15.75" hidden="1" customHeight="1"/>
    <row r="972" ht="15.75" hidden="1" customHeight="1"/>
    <row r="973" ht="15.75" hidden="1" customHeight="1"/>
    <row r="974" ht="15.75" hidden="1" customHeight="1"/>
    <row r="975" ht="15.75" hidden="1" customHeight="1"/>
    <row r="976" ht="15.75" hidden="1" customHeight="1"/>
    <row r="977" ht="15.75" hidden="1" customHeight="1"/>
    <row r="978" ht="15.75" hidden="1" customHeight="1"/>
    <row r="979" ht="15.75" hidden="1" customHeight="1"/>
    <row r="980" ht="15.75" hidden="1" customHeight="1"/>
    <row r="981" ht="15.75" hidden="1" customHeight="1"/>
    <row r="982" ht="15.75" hidden="1" customHeight="1"/>
    <row r="983" ht="15.75" hidden="1" customHeight="1"/>
    <row r="984" ht="15.75" hidden="1" customHeight="1"/>
    <row r="985" ht="15.75" hidden="1" customHeight="1"/>
    <row r="986" ht="15.75" hidden="1" customHeight="1"/>
    <row r="987" ht="15.75" hidden="1" customHeight="1"/>
    <row r="988" ht="15.75" hidden="1" customHeight="1"/>
    <row r="989" ht="15.75" hidden="1" customHeight="1"/>
    <row r="990" ht="15.75" hidden="1" customHeight="1"/>
    <row r="991" ht="15.75" hidden="1" customHeight="1"/>
    <row r="992" ht="15.75" hidden="1" customHeight="1"/>
    <row r="993" ht="15.75" hidden="1" customHeight="1"/>
    <row r="994" ht="15.75" hidden="1" customHeight="1"/>
    <row r="995" ht="15.75" hidden="1" customHeight="1"/>
    <row r="996" ht="15.75" hidden="1" customHeight="1"/>
    <row r="997" ht="15.75" hidden="1" customHeight="1"/>
    <row r="998" ht="15.75" hidden="1" customHeight="1"/>
    <row r="999" ht="15.75" hidden="1" customHeight="1"/>
    <row r="1000" ht="15.75" hidden="1" customHeight="1"/>
    <row r="1001" ht="15.75" hidden="1" customHeight="1"/>
    <row r="1002" ht="15.75" hidden="1" customHeight="1"/>
    <row r="1003" ht="15.75" hidden="1" customHeight="1"/>
    <row r="1004" ht="15.75" hidden="1" customHeight="1"/>
    <row r="1005" ht="15.75" hidden="1" customHeight="1"/>
    <row r="1006" ht="15.75" hidden="1" customHeight="1"/>
    <row r="1007" ht="15.75" hidden="1" customHeight="1"/>
    <row r="1008" ht="15.75" hidden="1" customHeight="1"/>
    <row r="1009" ht="15.75" hidden="1" customHeight="1"/>
    <row r="1010" ht="15.75" hidden="1" customHeight="1"/>
    <row r="1011" ht="15.75" hidden="1" customHeight="1"/>
    <row r="1012" ht="15.75" hidden="1" customHeight="1"/>
    <row r="1013" ht="15.75" hidden="1" customHeight="1"/>
    <row r="1014" ht="15.75" hidden="1" customHeight="1"/>
    <row r="1015" ht="15.75" hidden="1" customHeight="1"/>
    <row r="1016" ht="15.75" hidden="1" customHeight="1"/>
    <row r="1017" ht="15.75" hidden="1" customHeight="1"/>
    <row r="1018" ht="15.75" hidden="1" customHeight="1"/>
    <row r="1019" ht="15.75" hidden="1" customHeight="1"/>
    <row r="1020" ht="15.75" hidden="1" customHeight="1"/>
    <row r="1021" ht="15.75" hidden="1" customHeight="1"/>
    <row r="1022" ht="15.75" hidden="1" customHeight="1"/>
    <row r="1023" ht="15.75" hidden="1" customHeight="1"/>
    <row r="1024" ht="15.75" hidden="1" customHeight="1"/>
    <row r="1025" ht="15.75" hidden="1" customHeight="1"/>
    <row r="1026" ht="15.75" hidden="1" customHeight="1"/>
    <row r="1027" ht="15.75" hidden="1" customHeight="1"/>
    <row r="1028" ht="15.75" hidden="1" customHeight="1"/>
    <row r="1029" ht="15.75" hidden="1" customHeight="1"/>
    <row r="1030" ht="15.75" hidden="1" customHeight="1"/>
    <row r="1031" ht="15.75" hidden="1" customHeight="1"/>
    <row r="1032" ht="15.75" hidden="1" customHeight="1"/>
    <row r="1033" ht="15.75" hidden="1" customHeight="1"/>
    <row r="1034" ht="15.75" hidden="1" customHeight="1"/>
    <row r="1035" ht="15.75" hidden="1" customHeight="1"/>
    <row r="1036" ht="15.75" hidden="1" customHeight="1"/>
    <row r="1037" ht="15.75" hidden="1" customHeight="1"/>
    <row r="1038" ht="15.75" hidden="1" customHeight="1"/>
    <row r="1039" ht="15.75" hidden="1" customHeight="1"/>
    <row r="1040" ht="15.75" hidden="1" customHeight="1"/>
    <row r="1041" ht="15.75" hidden="1" customHeight="1"/>
    <row r="1042" ht="15.75" hidden="1" customHeight="1"/>
    <row r="1043" ht="15.75" hidden="1" customHeight="1"/>
    <row r="1044" ht="15.75" hidden="1" customHeight="1"/>
    <row r="1045" ht="15.75" hidden="1" customHeight="1"/>
    <row r="1046" ht="15.75" hidden="1" customHeight="1"/>
  </sheetData>
  <mergeCells count="11">
    <mergeCell ref="X1:AL1"/>
    <mergeCell ref="A45:C45"/>
    <mergeCell ref="Q1:W1"/>
    <mergeCell ref="A3:C3"/>
    <mergeCell ref="A14:C14"/>
    <mergeCell ref="A25:C25"/>
    <mergeCell ref="A34:C34"/>
    <mergeCell ref="B1:C1"/>
    <mergeCell ref="D1:H1"/>
    <mergeCell ref="J1:L1"/>
    <mergeCell ref="M1:O1"/>
  </mergeCells>
  <hyperlinks>
    <hyperlink ref="AM4" r:id="rId1" xr:uid="{FDE195D1-00F2-424B-B861-5FC1719B391F}"/>
    <hyperlink ref="AM5" r:id="rId2" xr:uid="{7C4D1A73-D63D-4245-BA67-CEF6BE732AF6}"/>
    <hyperlink ref="AM6" r:id="rId3" xr:uid="{5BC6BBCF-FD7D-9942-A167-0526AD2EF6AB}"/>
    <hyperlink ref="AM7" r:id="rId4" xr:uid="{7126C46E-BD15-FB41-8CD2-4E94E70E7944}"/>
    <hyperlink ref="AM8" r:id="rId5" xr:uid="{77D3A1DA-F3E5-EC41-95F4-AC9D18357E49}"/>
    <hyperlink ref="AM9" r:id="rId6" xr:uid="{A21118AE-882F-1C49-BA47-496767082645}"/>
    <hyperlink ref="AM10" r:id="rId7" xr:uid="{7DB3CB57-518A-9340-BC3C-76E23C572155}"/>
    <hyperlink ref="AM11" r:id="rId8" xr:uid="{2FBA8D01-1C11-8B4B-846D-1B2F964CFE03}"/>
    <hyperlink ref="AM12" r:id="rId9" xr:uid="{8B960CDF-BACF-B54F-9E80-6AB245D7C45E}"/>
    <hyperlink ref="AM13" r:id="rId10" xr:uid="{59A96FC5-E80C-D344-9D1C-2B37A277BD3C}"/>
    <hyperlink ref="AM15" r:id="rId11" xr:uid="{8BE7BCCB-BD56-B642-9872-E918F90A5CEB}"/>
    <hyperlink ref="AM16" r:id="rId12" xr:uid="{6C67D3B5-9F9F-C644-A8EE-B9F3199FD50B}"/>
    <hyperlink ref="AM17" r:id="rId13" xr:uid="{DE0E4D41-9013-F241-820E-770DA6104F55}"/>
    <hyperlink ref="AM18" r:id="rId14" xr:uid="{9E2BD349-0EF6-DD46-A6CF-5A444131A8EC}"/>
    <hyperlink ref="AM19" r:id="rId15" xr:uid="{3A5E0C0F-0979-9243-8CE2-DB47209680D1}"/>
    <hyperlink ref="AM20" r:id="rId16" xr:uid="{4CA37785-5DAE-E44F-A3EC-E20CF1E6762D}"/>
    <hyperlink ref="AM21" r:id="rId17" xr:uid="{BF4C0D7D-6866-CD4A-94CD-C3C87ABAD391}"/>
    <hyperlink ref="AM22" r:id="rId18" xr:uid="{3A3C0693-49FC-6D4F-95C1-76581F338C51}"/>
    <hyperlink ref="AM23" r:id="rId19" xr:uid="{1946AB9B-8254-1243-AE69-1CCEF0452997}"/>
    <hyperlink ref="AM24" r:id="rId20" xr:uid="{D25EF462-50DD-4248-937D-6E361D03CFB1}"/>
    <hyperlink ref="AM26" r:id="rId21" xr:uid="{BB6498BA-6F85-1E4A-8936-C85ED0D7C704}"/>
    <hyperlink ref="AM27" r:id="rId22" xr:uid="{8966AE16-2058-F84B-9D7C-6A41564B95F7}"/>
    <hyperlink ref="AM28" r:id="rId23" xr:uid="{BB2856B7-EBAB-0C40-BA64-E1AA3418FF1A}"/>
    <hyperlink ref="AM29" r:id="rId24" xr:uid="{14A4EDFD-5BE1-9A4A-819D-98CC3E308D04}"/>
    <hyperlink ref="AM30" r:id="rId25" xr:uid="{0027D2FF-EC78-734E-8394-013BBCDD0115}"/>
    <hyperlink ref="AM31" r:id="rId26" xr:uid="{3F6FFF6D-8A05-5A4E-9AFA-5A81A0A9BB21}"/>
    <hyperlink ref="AM32" r:id="rId27" xr:uid="{9D89E308-A9DD-5F48-B3C9-361D53BAABC6}"/>
    <hyperlink ref="AM33" r:id="rId28" xr:uid="{3E7179BD-27D0-194A-9576-58F83A453D6A}"/>
    <hyperlink ref="AM35" r:id="rId29" xr:uid="{FE405E3A-4994-9742-B158-D3E77E5C745C}"/>
    <hyperlink ref="AM36" r:id="rId30" xr:uid="{890E6E09-3F03-C54C-B36C-F1BF23A95D8E}"/>
    <hyperlink ref="AM37" r:id="rId31" xr:uid="{6BA7DD05-7E1C-D740-8CA3-7DA5EAE293B8}"/>
    <hyperlink ref="AM38" r:id="rId32" xr:uid="{1734E800-BDBF-CC40-BE6B-FE548AEBC867}"/>
    <hyperlink ref="AM39" r:id="rId33" xr:uid="{E5CB2B1A-8D8A-9049-BC9B-BFA866DDC40C}"/>
    <hyperlink ref="AM41" r:id="rId34" xr:uid="{42F194FC-4671-F64C-928D-E982A2B35B1B}"/>
    <hyperlink ref="AM42" r:id="rId35" xr:uid="{8C7F6D2B-57B9-004C-A8AD-E18328D7A037}"/>
    <hyperlink ref="AM43" r:id="rId36" xr:uid="{6CF91A40-ACB1-E04E-A3C3-9F3CAF6D319F}"/>
    <hyperlink ref="AM44" r:id="rId37" xr:uid="{B99B8C2E-774B-D346-84A4-0E2509714376}"/>
    <hyperlink ref="AM46" r:id="rId38" xr:uid="{1C158BF4-9F23-BA44-972E-68DA3DE481D9}"/>
    <hyperlink ref="AM47" r:id="rId39" xr:uid="{BCC41A2B-CBCF-D744-8048-526024EAD343}"/>
    <hyperlink ref="AM48" r:id="rId40" xr:uid="{7E36A3AE-39E5-C34D-B496-C764637314F0}"/>
    <hyperlink ref="AM49" r:id="rId41" xr:uid="{1D1603C6-470A-F547-8A47-439CFC8A09EB}"/>
    <hyperlink ref="AM50" r:id="rId42" xr:uid="{B5C2A6A3-CF6D-A540-89E7-A70FE4AA57D6}"/>
    <hyperlink ref="AM51" r:id="rId43" xr:uid="{2AA9FE39-F948-C340-BCD4-F684D283E529}"/>
    <hyperlink ref="AM52" r:id="rId44" xr:uid="{3857B0D6-FFC1-CA4A-9C76-A05B36F97066}"/>
    <hyperlink ref="AM53" r:id="rId45" xr:uid="{E29D494C-6DBB-AE48-92E4-2BE8F3F546D3}"/>
    <hyperlink ref="AM40" r:id="rId46" xr:uid="{4B5EF47E-99FE-B14D-B206-4FE640D7CA9F}"/>
    <hyperlink ref="I5" r:id="rId47" xr:uid="{B51B3643-9158-A445-AB46-B7DDD54AEEC3}"/>
    <hyperlink ref="I6" r:id="rId48" xr:uid="{C68E2C43-A5A3-6944-9CD9-69076AF405CE}"/>
    <hyperlink ref="I7" r:id="rId49" xr:uid="{AAF39A83-5608-E549-8DB2-BFF209DFA7A8}"/>
    <hyperlink ref="I8" r:id="rId50" xr:uid="{41855070-E9DF-5644-954D-057C30331AD6}"/>
    <hyperlink ref="I9" r:id="rId51" xr:uid="{2765AC9F-18EB-A946-98A9-8719203F4E16}"/>
    <hyperlink ref="I10" r:id="rId52" xr:uid="{C037877C-11CD-6541-9410-37AA0FF0D26D}"/>
    <hyperlink ref="I11" r:id="rId53" xr:uid="{6E1466E0-F27D-FB42-9283-642F879880D3}"/>
    <hyperlink ref="I12" r:id="rId54" xr:uid="{A5A4D2FA-7F24-BC42-B2B3-CBC3006626F4}"/>
    <hyperlink ref="I13" r:id="rId55" xr:uid="{2674CDC6-7496-CB43-B007-BEA53D8BF0ED}"/>
    <hyperlink ref="I15" r:id="rId56" xr:uid="{DDB022A7-7184-AB41-9591-148340A2B624}"/>
    <hyperlink ref="I16" r:id="rId57" xr:uid="{D6D58A75-5E68-104A-8763-035D889CB85D}"/>
    <hyperlink ref="I17" r:id="rId58" xr:uid="{25C14ED5-51AB-DC4E-AF15-E0919349332C}"/>
    <hyperlink ref="I18" r:id="rId59" xr:uid="{052B9514-F6D9-1E4F-B50E-822AAC09FBF6}"/>
    <hyperlink ref="I19" r:id="rId60" xr:uid="{B7EF960E-5B94-0C41-A4A1-69C052369B73}"/>
    <hyperlink ref="I20" r:id="rId61" xr:uid="{586C0ECC-D189-074E-AC80-85937C88AA09}"/>
    <hyperlink ref="I21" r:id="rId62" xr:uid="{796BB23F-B14B-B043-B900-1967C38AB299}"/>
    <hyperlink ref="I22" r:id="rId63" xr:uid="{1A44DA05-874F-F44E-BFAF-699F787DD630}"/>
    <hyperlink ref="I23" r:id="rId64" xr:uid="{67B10823-CADD-C14E-B0A2-557918817589}"/>
    <hyperlink ref="I24" r:id="rId65" xr:uid="{5985BF30-A690-7645-9123-82AAF5EE77E6}"/>
    <hyperlink ref="I26" r:id="rId66" xr:uid="{A4F18D44-C082-D541-A24B-448B9E816F58}"/>
    <hyperlink ref="I27" r:id="rId67" xr:uid="{F3307168-BC69-034D-8EDE-CDF74C766C09}"/>
    <hyperlink ref="I28" r:id="rId68" xr:uid="{2EF4C32B-32F3-9740-A614-8ED200680F73}"/>
    <hyperlink ref="I29" r:id="rId69" xr:uid="{94B9B9B7-4581-5B49-B537-15F4B7F223FF}"/>
    <hyperlink ref="I30" r:id="rId70" xr:uid="{CB13EA4D-6666-4D4B-A2A2-3067F970E904}"/>
    <hyperlink ref="I31" r:id="rId71" xr:uid="{4674E38F-A8D4-2249-91BE-22B9618050E3}"/>
    <hyperlink ref="I32" r:id="rId72" xr:uid="{37FAF5F3-DDD2-7345-B6C6-65EE604DB7AC}"/>
    <hyperlink ref="I33" r:id="rId73" xr:uid="{C12ECA56-2D20-414A-A347-86ADDA5989CE}"/>
    <hyperlink ref="I35" r:id="rId74" xr:uid="{52C32E9E-0CFD-F544-8D40-2E9752B87C63}"/>
    <hyperlink ref="I36" r:id="rId75" xr:uid="{BE7045A4-66F0-9149-8BFC-71D924D05B9E}"/>
    <hyperlink ref="I37" r:id="rId76" xr:uid="{D27B6E84-D572-1A48-BF6A-DAD0FA580920}"/>
    <hyperlink ref="I38" r:id="rId77" xr:uid="{FBF19A4E-1D42-684E-BC46-11CBC185A082}"/>
    <hyperlink ref="I39" r:id="rId78" xr:uid="{24D0074F-1064-0C41-B51A-AF3B4C437255}"/>
    <hyperlink ref="I40" r:id="rId79" xr:uid="{AF3BB15F-9628-7947-8D04-FC43018D0416}"/>
    <hyperlink ref="I41" r:id="rId80" xr:uid="{637F5963-0B57-7A40-8EF3-755B30D95618}"/>
    <hyperlink ref="I42" r:id="rId81" xr:uid="{9679F4D2-8F32-0E48-992C-71440DF78B02}"/>
    <hyperlink ref="I43" r:id="rId82" xr:uid="{F0813963-3B9B-7146-B23A-ADA7F56ABBCE}"/>
    <hyperlink ref="I44" r:id="rId83" xr:uid="{91E342BA-8006-294B-9CA7-73EC7F6A1A01}"/>
    <hyperlink ref="I46" r:id="rId84" xr:uid="{E67CEDFC-2C13-BB4A-B27B-86E3B874D3B0}"/>
    <hyperlink ref="I47" r:id="rId85" xr:uid="{F639FEF6-D0D5-DB4D-8FCB-F43BF9863338}"/>
    <hyperlink ref="I48" r:id="rId86" xr:uid="{6AC9BC14-98AF-7041-8262-335762C4D979}"/>
    <hyperlink ref="I49" r:id="rId87" xr:uid="{6F848DC1-053C-A341-B73E-FCDD89ED64FA}"/>
    <hyperlink ref="I50" r:id="rId88" xr:uid="{39E61C21-AB13-B442-AD51-13683FD1F013}"/>
    <hyperlink ref="I51" r:id="rId89" xr:uid="{43996BD7-B6F7-B942-97CB-D5163ACACDB8}"/>
    <hyperlink ref="I52" r:id="rId90" xr:uid="{9ECBE1BD-CE56-3941-9D7F-52612567001E}"/>
    <hyperlink ref="I53" r:id="rId91" xr:uid="{AEFBE2DC-5735-5147-91F9-5A48783C3BE4}"/>
    <hyperlink ref="I4" r:id="rId92" xr:uid="{0F3483A3-9B11-6A47-AFF5-964F8E1BC53A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5B95BD-D85A-B845-9532-254BEA08A2CE}">
  <sheetPr codeName="Sheet11">
    <tabColor rgb="FF92D050"/>
    <outlinePr summaryBelow="0" summaryRight="0"/>
  </sheetPr>
  <dimension ref="A1:M20"/>
  <sheetViews>
    <sheetView tabSelected="1" zoomScale="128" zoomScaleNormal="128" workbookViewId="0"/>
  </sheetViews>
  <sheetFormatPr baseColWidth="10" defaultColWidth="0" defaultRowHeight="0" customHeight="1" zeroHeight="1"/>
  <cols>
    <col min="1" max="2" width="50.83203125" style="5" customWidth="1"/>
    <col min="3" max="9" width="0" style="5" hidden="1" customWidth="1"/>
    <col min="10" max="10" width="20.6640625" style="5" hidden="1" customWidth="1"/>
    <col min="11" max="13" width="22" style="5" hidden="1" customWidth="1"/>
    <col min="14" max="16384" width="12.6640625" style="5" hidden="1"/>
  </cols>
  <sheetData>
    <row r="1" spans="1:2" s="12" customFormat="1" ht="83" customHeight="1">
      <c r="A1" s="32" t="e" vm="1">
        <v>#VALUE!</v>
      </c>
      <c r="B1" s="46" t="e" vm="2">
        <v>#VALUE!</v>
      </c>
    </row>
    <row r="2" spans="1:2" ht="40" customHeight="1">
      <c r="A2" s="226" t="s">
        <v>1033</v>
      </c>
      <c r="B2" s="226"/>
    </row>
    <row r="3" spans="1:2" ht="25" customHeight="1">
      <c r="A3" s="47" t="s">
        <v>1034</v>
      </c>
      <c r="B3" s="48" t="s">
        <v>2172</v>
      </c>
    </row>
    <row r="4" spans="1:2" ht="60" customHeight="1">
      <c r="A4" s="49" t="s">
        <v>1036</v>
      </c>
      <c r="B4" s="50" t="s">
        <v>1024</v>
      </c>
    </row>
    <row r="5" spans="1:2" ht="20" customHeight="1">
      <c r="A5" s="49" t="s">
        <v>1037</v>
      </c>
      <c r="B5" s="139" t="s">
        <v>1023</v>
      </c>
    </row>
    <row r="6" spans="1:2" ht="20" customHeight="1">
      <c r="A6" s="49" t="s">
        <v>1038</v>
      </c>
      <c r="B6" s="141" t="s">
        <v>1026</v>
      </c>
    </row>
    <row r="7" spans="1:2" ht="20" customHeight="1">
      <c r="A7" s="49" t="s">
        <v>1035</v>
      </c>
      <c r="B7" s="215" t="s">
        <v>2156</v>
      </c>
    </row>
    <row r="8" spans="1:2" ht="20" customHeight="1">
      <c r="A8" s="49" t="s">
        <v>1039</v>
      </c>
      <c r="B8" s="139" t="s">
        <v>1025</v>
      </c>
    </row>
    <row r="9" spans="1:2" ht="20" customHeight="1">
      <c r="A9" s="49" t="s">
        <v>581</v>
      </c>
      <c r="B9" s="140" t="s">
        <v>2171</v>
      </c>
    </row>
    <row r="10" spans="1:2" ht="34" customHeight="1">
      <c r="A10" s="227" t="s">
        <v>1031</v>
      </c>
      <c r="B10" s="227"/>
    </row>
    <row r="11" spans="1:2" ht="20" customHeight="1">
      <c r="A11" s="142" t="s">
        <v>1027</v>
      </c>
      <c r="B11" s="142" t="s">
        <v>1409</v>
      </c>
    </row>
    <row r="12" spans="1:2" ht="20" customHeight="1">
      <c r="A12" s="142" t="s">
        <v>1028</v>
      </c>
      <c r="B12" s="142" t="s">
        <v>1030</v>
      </c>
    </row>
    <row r="13" spans="1:2" ht="20" customHeight="1">
      <c r="A13" s="142" t="s">
        <v>1408</v>
      </c>
      <c r="B13" s="142" t="s">
        <v>1029</v>
      </c>
    </row>
    <row r="14" spans="1:2" ht="20" customHeight="1">
      <c r="A14" s="142" t="s">
        <v>1410</v>
      </c>
      <c r="B14" s="149"/>
    </row>
    <row r="15" spans="1:2" ht="25" customHeight="1">
      <c r="A15" s="227" t="s">
        <v>1032</v>
      </c>
      <c r="B15" s="227"/>
    </row>
    <row r="16" spans="1:2" ht="20" customHeight="1">
      <c r="A16" s="142" t="s">
        <v>1411</v>
      </c>
      <c r="B16" s="142" t="s">
        <v>1412</v>
      </c>
    </row>
    <row r="17" spans="1:2" ht="20" customHeight="1">
      <c r="A17" s="142" t="s">
        <v>1413</v>
      </c>
      <c r="B17" s="51"/>
    </row>
    <row r="18" spans="1:2" ht="20" customHeight="1">
      <c r="A18" s="227" t="s">
        <v>2173</v>
      </c>
      <c r="B18" s="227"/>
    </row>
    <row r="19" spans="1:2" ht="20" customHeight="1">
      <c r="A19" s="142" t="s">
        <v>2174</v>
      </c>
      <c r="B19" s="51"/>
    </row>
    <row r="20" spans="1:2" ht="20" customHeight="1">
      <c r="A20" s="51"/>
      <c r="B20" s="51"/>
    </row>
  </sheetData>
  <mergeCells count="4">
    <mergeCell ref="A2:B2"/>
    <mergeCell ref="A10:B10"/>
    <mergeCell ref="A15:B15"/>
    <mergeCell ref="A18:B18"/>
  </mergeCells>
  <hyperlinks>
    <hyperlink ref="B8" r:id="rId1" xr:uid="{8C3BE875-2D37-8346-916D-E194A96AF9C9}"/>
    <hyperlink ref="B5" r:id="rId2" xr:uid="{98DBD487-663C-2F45-877D-E42A7AA35156}"/>
    <hyperlink ref="A11" location="Kühlschränke!A1" display="Kühlschränke" xr:uid="{7DBF8492-AFE2-3C40-B6D0-B3BD8448E243}"/>
    <hyperlink ref="B11" location="'Foodservice-Kühlschranke'!A1" display="Foodservice-Kühlschranke" xr:uid="{CAD7F67B-80D6-6F47-9DF1-A45345623179}"/>
    <hyperlink ref="A12" location="'Unterbau- und Kühltische'!A1" display="Unterbau- und Kühltische" xr:uid="{E78D4031-711E-664F-BA0B-12E82CF1313D}"/>
    <hyperlink ref="B12" location="Zubereitungstische!A1" display="Zubereitungstische" xr:uid="{0FDFF00B-3A36-ED4D-B84A-42835E4152F4}"/>
    <hyperlink ref="A13" location="'Präsentations-Kühlschränke'!A1" display="Präsentations-Kühlschränke" xr:uid="{198FC265-346A-FD42-AC11-DE5CF957B01E}"/>
    <hyperlink ref="B13" location="'Chef Base Kühltische'!A1" display="Chef Base Kühltische" xr:uid="{2E4A97E6-9EF2-1E41-A991-F90439EE67BD}"/>
    <hyperlink ref="A14" location="Bartheken!A1" display="Bartheken" xr:uid="{DEE05A60-274C-7A4D-A1D3-AC631DCC5072}"/>
    <hyperlink ref="A17" r:id="rId3" xr:uid="{E81D7295-15F8-A843-AAD5-5850A7AE23FD}"/>
    <hyperlink ref="B16" r:id="rId4" xr:uid="{8858843F-8359-CF4F-9866-DD77E146102F}"/>
    <hyperlink ref="A16" r:id="rId5" xr:uid="{2129C91E-BB25-2044-B0D9-DA5DDB806783}"/>
    <hyperlink ref="B9" r:id="rId6" display="www.truerefrigeration.de" xr:uid="{1A19E606-EFF8-AA4D-BB57-21C1E9FFABBD}"/>
    <hyperlink ref="A19" r:id="rId7" xr:uid="{B2B93A38-56E8-8B4F-8686-795C6F103AE4}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FF78DC-B078-1C4E-831A-0C4E50DD139E}">
  <dimension ref="A1:BG33"/>
  <sheetViews>
    <sheetView zoomScaleNormal="100" workbookViewId="0">
      <pane xSplit="3" topLeftCell="N1" activePane="topRight" state="frozen"/>
      <selection pane="topRight" activeCell="A4" sqref="A4"/>
    </sheetView>
  </sheetViews>
  <sheetFormatPr baseColWidth="10" defaultColWidth="0" defaultRowHeight="15" zeroHeight="1"/>
  <cols>
    <col min="1" max="1" width="37.83203125" customWidth="1"/>
    <col min="2" max="3" width="24.1640625" customWidth="1"/>
    <col min="4" max="6" width="8.83203125" customWidth="1"/>
    <col min="7" max="7" width="27.6640625" customWidth="1"/>
    <col min="8" max="9" width="23.1640625" customWidth="1"/>
    <col min="10" max="10" width="8.83203125" customWidth="1"/>
    <col min="11" max="11" width="14.33203125" customWidth="1"/>
    <col min="12" max="12" width="16" customWidth="1"/>
    <col min="13" max="13" width="101" style="145" customWidth="1"/>
    <col min="14" max="14" width="14.83203125" customWidth="1"/>
    <col min="15" max="15" width="70.83203125" style="145" customWidth="1"/>
    <col min="16" max="16" width="13" customWidth="1"/>
    <col min="17" max="17" width="14.6640625" customWidth="1"/>
    <col min="18" max="21" width="8.83203125" customWidth="1"/>
    <col min="22" max="22" width="28.5" style="145" customWidth="1"/>
    <col min="23" max="23" width="10.83203125" customWidth="1"/>
    <col min="24" max="24" width="34.83203125" customWidth="1"/>
    <col min="25" max="26" width="14.83203125" customWidth="1"/>
    <col min="27" max="27" width="18.6640625" customWidth="1"/>
    <col min="28" max="29" width="26.33203125" bestFit="1" customWidth="1"/>
    <col min="30" max="31" width="19.5" bestFit="1" customWidth="1"/>
    <col min="32" max="32" width="12.83203125" customWidth="1"/>
    <col min="33" max="33" width="16.1640625" customWidth="1"/>
    <col min="34" max="34" width="15" style="163" bestFit="1" customWidth="1"/>
    <col min="35" max="35" width="13.1640625" style="145" customWidth="1"/>
    <col min="36" max="36" width="8.83203125" customWidth="1"/>
    <col min="37" max="37" width="11.5" customWidth="1"/>
    <col min="38" max="38" width="11" customWidth="1"/>
    <col min="39" max="39" width="14.83203125" customWidth="1"/>
    <col min="40" max="40" width="15" customWidth="1"/>
    <col min="41" max="41" width="21.1640625" customWidth="1"/>
    <col min="42" max="42" width="17.83203125" customWidth="1"/>
    <col min="43" max="44" width="26.83203125" customWidth="1"/>
    <col min="45" max="45" width="15.6640625" customWidth="1"/>
    <col min="46" max="47" width="12.5" customWidth="1"/>
    <col min="48" max="48" width="15.6640625" customWidth="1"/>
    <col min="49" max="49" width="19.5" customWidth="1"/>
    <col min="50" max="50" width="13.33203125" customWidth="1"/>
    <col min="51" max="51" width="23" customWidth="1"/>
    <col min="52" max="59" width="0" hidden="1" customWidth="1"/>
    <col min="60" max="16384" width="10.83203125" hidden="1"/>
  </cols>
  <sheetData>
    <row r="1" spans="1:59" s="124" customFormat="1" ht="102" customHeight="1">
      <c r="A1" s="32" t="e" vm="1">
        <v>#VALUE!</v>
      </c>
      <c r="B1" s="233" t="e" vm="2">
        <v>#VALUE!</v>
      </c>
      <c r="C1" s="233"/>
      <c r="D1" s="234" t="s">
        <v>1062</v>
      </c>
      <c r="E1" s="231"/>
      <c r="F1" s="231"/>
      <c r="G1" s="231"/>
      <c r="H1" s="235"/>
      <c r="I1" s="33" t="s">
        <v>2084</v>
      </c>
      <c r="J1" s="236" t="s">
        <v>1065</v>
      </c>
      <c r="K1" s="231"/>
      <c r="L1" s="235"/>
      <c r="M1" s="237" t="s">
        <v>1369</v>
      </c>
      <c r="N1" s="230"/>
      <c r="O1" s="236"/>
      <c r="P1" s="234" t="s">
        <v>1061</v>
      </c>
      <c r="Q1" s="235"/>
      <c r="R1" s="231" t="s">
        <v>1058</v>
      </c>
      <c r="S1" s="230"/>
      <c r="T1" s="230"/>
      <c r="U1" s="236"/>
      <c r="V1" s="39" t="s">
        <v>2157</v>
      </c>
      <c r="W1" s="231" t="s">
        <v>1064</v>
      </c>
      <c r="X1" s="230"/>
      <c r="Y1" s="230"/>
      <c r="Z1" s="231" t="s">
        <v>1063</v>
      </c>
      <c r="AA1" s="231"/>
      <c r="AB1" s="231"/>
      <c r="AC1" s="231"/>
      <c r="AD1" s="231"/>
      <c r="AE1" s="231"/>
      <c r="AF1" s="231"/>
      <c r="AG1" s="231"/>
      <c r="AH1" s="231"/>
      <c r="AI1" s="231"/>
      <c r="AJ1" s="231"/>
      <c r="AK1" s="229" t="s">
        <v>1371</v>
      </c>
      <c r="AL1" s="230"/>
      <c r="AM1" s="230"/>
      <c r="AN1" s="230"/>
      <c r="AO1" s="230"/>
      <c r="AP1" s="230"/>
      <c r="AQ1" s="230"/>
      <c r="AR1" s="230"/>
      <c r="AS1" s="230"/>
      <c r="AT1" s="230"/>
      <c r="AU1" s="230"/>
      <c r="AV1" s="230"/>
      <c r="AW1" s="230"/>
      <c r="AX1" s="230"/>
      <c r="AY1" s="33" t="s">
        <v>1370</v>
      </c>
    </row>
    <row r="2" spans="1:59" s="5" customFormat="1" ht="40" customHeight="1">
      <c r="A2" s="43" t="s">
        <v>1042</v>
      </c>
      <c r="B2" s="44" t="s">
        <v>1041</v>
      </c>
      <c r="C2" s="45" t="s">
        <v>1043</v>
      </c>
      <c r="D2" s="87" t="s">
        <v>1044</v>
      </c>
      <c r="E2" s="44" t="s">
        <v>1045</v>
      </c>
      <c r="F2" s="44" t="s">
        <v>1046</v>
      </c>
      <c r="G2" s="44" t="s">
        <v>1069</v>
      </c>
      <c r="H2" s="88" t="s">
        <v>1047</v>
      </c>
      <c r="I2" s="119" t="s">
        <v>2078</v>
      </c>
      <c r="J2" s="43" t="s">
        <v>1575</v>
      </c>
      <c r="K2" s="44" t="s">
        <v>1576</v>
      </c>
      <c r="L2" s="81" t="s">
        <v>1577</v>
      </c>
      <c r="M2" s="43" t="s">
        <v>1048</v>
      </c>
      <c r="N2" s="44" t="s">
        <v>1049</v>
      </c>
      <c r="O2" s="45" t="s">
        <v>1050</v>
      </c>
      <c r="P2" s="84" t="s">
        <v>1051</v>
      </c>
      <c r="Q2" s="81" t="s">
        <v>1609</v>
      </c>
      <c r="R2" s="43" t="s">
        <v>1052</v>
      </c>
      <c r="S2" s="44" t="s">
        <v>1053</v>
      </c>
      <c r="T2" s="44" t="s">
        <v>1059</v>
      </c>
      <c r="U2" s="44" t="s">
        <v>1060</v>
      </c>
      <c r="V2" s="216">
        <v>0.4</v>
      </c>
      <c r="W2" s="84" t="s">
        <v>1054</v>
      </c>
      <c r="X2" s="44" t="s">
        <v>1386</v>
      </c>
      <c r="Y2" s="81" t="s">
        <v>1057</v>
      </c>
      <c r="Z2" s="43" t="s">
        <v>1055</v>
      </c>
      <c r="AA2" s="44" t="s">
        <v>1056</v>
      </c>
      <c r="AB2" s="44" t="s">
        <v>1571</v>
      </c>
      <c r="AC2" s="44" t="s">
        <v>1572</v>
      </c>
      <c r="AD2" s="44" t="s">
        <v>1573</v>
      </c>
      <c r="AE2" s="44" t="s">
        <v>1574</v>
      </c>
      <c r="AF2" s="44" t="s">
        <v>1066</v>
      </c>
      <c r="AG2" s="44" t="s">
        <v>1067</v>
      </c>
      <c r="AH2" s="45" t="s">
        <v>1367</v>
      </c>
      <c r="AI2" s="45" t="s">
        <v>1368</v>
      </c>
      <c r="AJ2" s="45" t="s">
        <v>1068</v>
      </c>
      <c r="AK2" s="84" t="s">
        <v>1088</v>
      </c>
      <c r="AL2" s="44" t="s">
        <v>1086</v>
      </c>
      <c r="AM2" s="44" t="s">
        <v>1085</v>
      </c>
      <c r="AN2" s="44" t="s">
        <v>1087</v>
      </c>
      <c r="AO2" s="44" t="s">
        <v>1084</v>
      </c>
      <c r="AP2" s="44" t="s">
        <v>1089</v>
      </c>
      <c r="AQ2" s="44" t="s">
        <v>1091</v>
      </c>
      <c r="AR2" s="44" t="s">
        <v>1092</v>
      </c>
      <c r="AS2" s="44" t="s">
        <v>1109</v>
      </c>
      <c r="AT2" s="44" t="s">
        <v>1110</v>
      </c>
      <c r="AU2" s="44" t="s">
        <v>1111</v>
      </c>
      <c r="AV2" s="44" t="s">
        <v>1400</v>
      </c>
      <c r="AW2" s="44" t="s">
        <v>1113</v>
      </c>
      <c r="AX2" s="81" t="s">
        <v>1114</v>
      </c>
      <c r="AY2" s="81" t="s">
        <v>1021</v>
      </c>
      <c r="BC2" s="6"/>
      <c r="BF2" s="6"/>
      <c r="BG2" s="6"/>
    </row>
    <row r="3" spans="1:59" s="85" customFormat="1" ht="25" customHeight="1">
      <c r="A3" s="228" t="s">
        <v>1070</v>
      </c>
      <c r="B3" s="232"/>
      <c r="C3" s="232"/>
      <c r="D3" s="71"/>
      <c r="E3" s="71"/>
      <c r="F3" s="72"/>
      <c r="G3" s="72"/>
      <c r="H3" s="72"/>
      <c r="I3" s="72"/>
      <c r="J3" s="72"/>
      <c r="K3" s="72"/>
      <c r="L3" s="72"/>
      <c r="M3" s="146"/>
      <c r="N3" s="72"/>
      <c r="O3" s="146"/>
      <c r="P3" s="72"/>
      <c r="Q3" s="72"/>
      <c r="R3" s="72"/>
      <c r="S3" s="72"/>
      <c r="T3" s="72"/>
      <c r="U3" s="72"/>
      <c r="V3" s="143"/>
      <c r="W3" s="72"/>
      <c r="X3" s="72"/>
      <c r="Y3" s="72"/>
      <c r="Z3" s="72"/>
      <c r="AA3" s="72"/>
      <c r="AB3" s="72"/>
      <c r="AC3" s="72"/>
      <c r="AD3" s="72"/>
      <c r="AE3" s="72"/>
      <c r="AF3" s="72"/>
      <c r="AG3" s="72"/>
      <c r="AH3" s="160"/>
      <c r="AI3" s="146"/>
      <c r="AJ3" s="72"/>
      <c r="AK3" s="72"/>
      <c r="AL3" s="72"/>
      <c r="AM3" s="72"/>
      <c r="AN3" s="72"/>
      <c r="AO3" s="72"/>
      <c r="AP3" s="72"/>
      <c r="AQ3" s="72"/>
      <c r="AR3" s="72"/>
      <c r="AS3" s="72"/>
      <c r="AT3" s="72"/>
      <c r="AU3" s="72"/>
      <c r="AV3" s="72"/>
      <c r="AW3" s="72"/>
      <c r="AX3" s="72"/>
      <c r="AY3" s="72"/>
      <c r="BC3" s="86"/>
      <c r="BF3" s="86"/>
      <c r="BG3" s="86"/>
    </row>
    <row r="4" spans="1:59" s="8" customFormat="1" ht="102" customHeight="1">
      <c r="A4" s="40" t="s">
        <v>1040</v>
      </c>
      <c r="B4" s="38" t="e" vm="3">
        <v>#VALUE!</v>
      </c>
      <c r="C4" s="64" t="s">
        <v>585</v>
      </c>
      <c r="D4" s="89">
        <v>858</v>
      </c>
      <c r="E4" s="38">
        <v>729</v>
      </c>
      <c r="F4" s="38">
        <v>2079</v>
      </c>
      <c r="G4" s="38" t="s">
        <v>1076</v>
      </c>
      <c r="H4" s="90" t="s">
        <v>1077</v>
      </c>
      <c r="I4" s="192" t="s">
        <v>585</v>
      </c>
      <c r="J4" s="68"/>
      <c r="K4" s="38"/>
      <c r="L4" s="74" t="s">
        <v>587</v>
      </c>
      <c r="M4" s="154" t="s">
        <v>1328</v>
      </c>
      <c r="N4" s="38" t="s">
        <v>1115</v>
      </c>
      <c r="O4" s="157" t="s">
        <v>1332</v>
      </c>
      <c r="P4" s="73">
        <v>720</v>
      </c>
      <c r="Q4" s="74">
        <v>435</v>
      </c>
      <c r="R4" s="68" t="s">
        <v>589</v>
      </c>
      <c r="S4" s="38">
        <v>24.8</v>
      </c>
      <c r="T4" s="38">
        <v>0.89</v>
      </c>
      <c r="U4" s="38">
        <v>328</v>
      </c>
      <c r="V4" s="217">
        <f>IF(U4&gt;1,(U4*$V$2),"")</f>
        <v>131.20000000000002</v>
      </c>
      <c r="W4" s="73">
        <v>5</v>
      </c>
      <c r="X4" s="38" t="s">
        <v>2137</v>
      </c>
      <c r="Y4" s="74" t="s">
        <v>591</v>
      </c>
      <c r="Z4" s="68" t="s">
        <v>592</v>
      </c>
      <c r="AA4" s="38" t="s">
        <v>593</v>
      </c>
      <c r="AB4" s="38">
        <v>0.65</v>
      </c>
      <c r="AC4" s="38"/>
      <c r="AD4" s="38">
        <v>150</v>
      </c>
      <c r="AE4" s="38"/>
      <c r="AF4" s="38" t="s">
        <v>1079</v>
      </c>
      <c r="AG4" s="38" t="s">
        <v>1080</v>
      </c>
      <c r="AH4" s="161">
        <v>284</v>
      </c>
      <c r="AI4" s="161">
        <v>0.08</v>
      </c>
      <c r="AJ4" s="64" t="s">
        <v>596</v>
      </c>
      <c r="AK4" s="73">
        <v>3</v>
      </c>
      <c r="AL4" s="38" t="s">
        <v>597</v>
      </c>
      <c r="AM4" s="38" t="s">
        <v>1094</v>
      </c>
      <c r="AN4" s="38" t="s">
        <v>1082</v>
      </c>
      <c r="AO4" s="38" t="s">
        <v>1083</v>
      </c>
      <c r="AP4" s="38" t="s">
        <v>1090</v>
      </c>
      <c r="AQ4" s="38" t="s">
        <v>1093</v>
      </c>
      <c r="AR4" s="38" t="s">
        <v>1096</v>
      </c>
      <c r="AS4" s="38" t="s">
        <v>602</v>
      </c>
      <c r="AT4" s="38">
        <v>136</v>
      </c>
      <c r="AU4" s="38">
        <v>147</v>
      </c>
      <c r="AV4" s="38">
        <v>1350</v>
      </c>
      <c r="AW4" s="38" t="s">
        <v>603</v>
      </c>
      <c r="AX4" s="74">
        <v>2.74</v>
      </c>
      <c r="AY4" s="125" t="s">
        <v>1097</v>
      </c>
      <c r="BC4" s="9"/>
      <c r="BF4" s="9"/>
      <c r="BG4" s="9"/>
    </row>
    <row r="5" spans="1:59" s="5" customFormat="1" ht="102" customHeight="1">
      <c r="A5" s="41" t="s">
        <v>1081</v>
      </c>
      <c r="B5" s="36" t="e" vm="4">
        <v>#VALUE!</v>
      </c>
      <c r="C5" s="65" t="s">
        <v>604</v>
      </c>
      <c r="D5" s="91">
        <v>858</v>
      </c>
      <c r="E5" s="36">
        <v>1460</v>
      </c>
      <c r="F5" s="36">
        <v>2079</v>
      </c>
      <c r="G5" s="38" t="s">
        <v>1076</v>
      </c>
      <c r="H5" s="90" t="s">
        <v>1077</v>
      </c>
      <c r="I5" s="192" t="s">
        <v>604</v>
      </c>
      <c r="J5" s="69"/>
      <c r="K5" s="36"/>
      <c r="L5" s="76" t="s">
        <v>587</v>
      </c>
      <c r="M5" s="155" t="s">
        <v>1329</v>
      </c>
      <c r="N5" s="38" t="s">
        <v>1115</v>
      </c>
      <c r="O5" s="158" t="s">
        <v>1332</v>
      </c>
      <c r="P5" s="75">
        <v>1440</v>
      </c>
      <c r="Q5" s="76">
        <v>883</v>
      </c>
      <c r="R5" s="69" t="s">
        <v>605</v>
      </c>
      <c r="S5" s="36">
        <v>36.200000000000003</v>
      </c>
      <c r="T5" s="36">
        <v>2.04</v>
      </c>
      <c r="U5" s="36">
        <v>746</v>
      </c>
      <c r="V5" s="217">
        <f>IF(U5&gt;1,(U5*$V$2),"")</f>
        <v>298.40000000000003</v>
      </c>
      <c r="W5" s="75">
        <v>5</v>
      </c>
      <c r="X5" s="38" t="s">
        <v>2137</v>
      </c>
      <c r="Y5" s="76" t="s">
        <v>591</v>
      </c>
      <c r="Z5" s="69" t="s">
        <v>592</v>
      </c>
      <c r="AA5" s="36" t="s">
        <v>593</v>
      </c>
      <c r="AB5" s="36">
        <v>1.4</v>
      </c>
      <c r="AC5" s="36"/>
      <c r="AD5" s="36">
        <v>322</v>
      </c>
      <c r="AE5" s="36"/>
      <c r="AF5" s="36" t="s">
        <v>1079</v>
      </c>
      <c r="AG5" s="36" t="s">
        <v>1080</v>
      </c>
      <c r="AH5" s="162"/>
      <c r="AI5" s="162"/>
      <c r="AJ5" s="65" t="s">
        <v>596</v>
      </c>
      <c r="AK5" s="75">
        <v>6</v>
      </c>
      <c r="AL5" s="36" t="s">
        <v>597</v>
      </c>
      <c r="AM5" s="36" t="s">
        <v>1095</v>
      </c>
      <c r="AN5" s="36"/>
      <c r="AO5" s="36" t="s">
        <v>1083</v>
      </c>
      <c r="AP5" s="38" t="s">
        <v>1090</v>
      </c>
      <c r="AQ5" s="36" t="s">
        <v>1093</v>
      </c>
      <c r="AR5" s="36" t="s">
        <v>1096</v>
      </c>
      <c r="AS5" s="36" t="s">
        <v>602</v>
      </c>
      <c r="AT5" s="36">
        <v>189</v>
      </c>
      <c r="AU5" s="36">
        <v>200</v>
      </c>
      <c r="AV5" s="36">
        <v>1350</v>
      </c>
      <c r="AW5" s="36" t="s">
        <v>606</v>
      </c>
      <c r="AX5" s="76">
        <v>2.74</v>
      </c>
      <c r="AY5" s="126" t="s">
        <v>1098</v>
      </c>
      <c r="BC5" s="6"/>
      <c r="BF5" s="6"/>
      <c r="BG5" s="6"/>
    </row>
    <row r="6" spans="1:59" s="82" customFormat="1" ht="25" customHeight="1">
      <c r="A6" s="228" t="s">
        <v>1071</v>
      </c>
      <c r="B6" s="228"/>
      <c r="C6" s="228"/>
      <c r="D6" s="71"/>
      <c r="E6" s="71"/>
      <c r="F6" s="72"/>
      <c r="G6" s="72"/>
      <c r="H6" s="72"/>
      <c r="I6" s="197"/>
      <c r="J6" s="72"/>
      <c r="K6" s="72"/>
      <c r="L6" s="72"/>
      <c r="M6" s="146"/>
      <c r="N6" s="72"/>
      <c r="O6" s="146"/>
      <c r="P6" s="72"/>
      <c r="Q6" s="72"/>
      <c r="R6" s="72"/>
      <c r="S6" s="72"/>
      <c r="T6" s="72"/>
      <c r="U6" s="72"/>
      <c r="V6" s="218"/>
      <c r="W6" s="72"/>
      <c r="X6" s="72"/>
      <c r="Y6" s="72"/>
      <c r="Z6" s="72"/>
      <c r="AA6" s="72"/>
      <c r="AB6" s="72"/>
      <c r="AC6" s="72"/>
      <c r="AD6" s="72"/>
      <c r="AE6" s="72"/>
      <c r="AF6" s="72"/>
      <c r="AG6" s="72"/>
      <c r="AH6" s="160"/>
      <c r="AI6" s="160"/>
      <c r="AJ6" s="72"/>
      <c r="AK6" s="72"/>
      <c r="AL6" s="72"/>
      <c r="AM6" s="72"/>
      <c r="AN6" s="72"/>
      <c r="AO6" s="72"/>
      <c r="AP6" s="72"/>
      <c r="AQ6" s="72"/>
      <c r="AR6" s="72"/>
      <c r="AS6" s="72"/>
      <c r="AT6" s="72"/>
      <c r="AU6" s="72"/>
      <c r="AV6" s="72"/>
      <c r="AW6" s="72"/>
      <c r="AX6" s="72"/>
      <c r="AY6" s="72"/>
      <c r="BC6" s="83"/>
      <c r="BF6" s="83"/>
      <c r="BG6" s="83"/>
    </row>
    <row r="7" spans="1:59" s="8" customFormat="1" ht="102" customHeight="1">
      <c r="A7" s="40" t="s">
        <v>1352</v>
      </c>
      <c r="B7" s="38" t="e" vm="5">
        <v>#VALUE!</v>
      </c>
      <c r="C7" s="64" t="s">
        <v>607</v>
      </c>
      <c r="D7" s="89">
        <v>858</v>
      </c>
      <c r="E7" s="38">
        <v>729</v>
      </c>
      <c r="F7" s="38">
        <v>2079</v>
      </c>
      <c r="G7" s="38" t="s">
        <v>1076</v>
      </c>
      <c r="H7" s="90" t="s">
        <v>1077</v>
      </c>
      <c r="I7" s="192" t="s">
        <v>607</v>
      </c>
      <c r="J7" s="68" t="s">
        <v>587</v>
      </c>
      <c r="K7" s="38" t="s">
        <v>587</v>
      </c>
      <c r="L7" s="74"/>
      <c r="M7" s="154" t="s">
        <v>1330</v>
      </c>
      <c r="N7" s="38" t="s">
        <v>1115</v>
      </c>
      <c r="O7" s="157" t="s">
        <v>1332</v>
      </c>
      <c r="P7" s="73">
        <v>720</v>
      </c>
      <c r="Q7" s="74">
        <v>435</v>
      </c>
      <c r="R7" s="68" t="s">
        <v>608</v>
      </c>
      <c r="S7" s="38">
        <v>31.9</v>
      </c>
      <c r="T7" s="38">
        <v>3.1619999999999999</v>
      </c>
      <c r="U7" s="38">
        <v>1154</v>
      </c>
      <c r="V7" s="217">
        <f>IF(U7&gt;1,(U7*$V$2),"")</f>
        <v>461.6</v>
      </c>
      <c r="W7" s="73">
        <v>5</v>
      </c>
      <c r="X7" s="38" t="s">
        <v>2137</v>
      </c>
      <c r="Y7" s="74" t="s">
        <v>591</v>
      </c>
      <c r="Z7" s="68" t="s">
        <v>592</v>
      </c>
      <c r="AA7" s="38" t="s">
        <v>609</v>
      </c>
      <c r="AB7" s="38">
        <v>0.65</v>
      </c>
      <c r="AC7" s="38">
        <v>1.8</v>
      </c>
      <c r="AD7" s="38">
        <v>150</v>
      </c>
      <c r="AE7" s="38">
        <v>414</v>
      </c>
      <c r="AF7" s="38" t="s">
        <v>1079</v>
      </c>
      <c r="AG7" s="38" t="s">
        <v>1080</v>
      </c>
      <c r="AH7" s="161">
        <v>1694</v>
      </c>
      <c r="AI7" s="161">
        <v>0.5</v>
      </c>
      <c r="AJ7" s="64" t="s">
        <v>596</v>
      </c>
      <c r="AK7" s="73">
        <v>3</v>
      </c>
      <c r="AL7" s="38" t="s">
        <v>597</v>
      </c>
      <c r="AM7" s="38" t="s">
        <v>1094</v>
      </c>
      <c r="AN7" s="38" t="s">
        <v>1082</v>
      </c>
      <c r="AO7" s="36" t="s">
        <v>1083</v>
      </c>
      <c r="AP7" s="38" t="s">
        <v>1090</v>
      </c>
      <c r="AQ7" s="38" t="s">
        <v>1093</v>
      </c>
      <c r="AR7" s="38" t="s">
        <v>1096</v>
      </c>
      <c r="AS7" s="38" t="s">
        <v>602</v>
      </c>
      <c r="AT7" s="38">
        <v>136</v>
      </c>
      <c r="AU7" s="38">
        <v>147</v>
      </c>
      <c r="AV7" s="38">
        <v>1350</v>
      </c>
      <c r="AW7" s="38" t="s">
        <v>603</v>
      </c>
      <c r="AX7" s="74">
        <v>2.74</v>
      </c>
      <c r="AY7" s="125" t="s">
        <v>1099</v>
      </c>
      <c r="BC7" s="9"/>
      <c r="BF7" s="9"/>
      <c r="BG7" s="9"/>
    </row>
    <row r="8" spans="1:59" s="5" customFormat="1" ht="102" customHeight="1">
      <c r="A8" s="41" t="s">
        <v>1353</v>
      </c>
      <c r="B8" s="36" t="e" vm="4">
        <v>#VALUE!</v>
      </c>
      <c r="C8" s="65" t="s">
        <v>610</v>
      </c>
      <c r="D8" s="91">
        <v>858</v>
      </c>
      <c r="E8" s="36">
        <v>1460</v>
      </c>
      <c r="F8" s="36">
        <v>2079</v>
      </c>
      <c r="G8" s="38" t="s">
        <v>1076</v>
      </c>
      <c r="H8" s="90" t="s">
        <v>1077</v>
      </c>
      <c r="I8" s="192" t="s">
        <v>610</v>
      </c>
      <c r="J8" s="69" t="s">
        <v>587</v>
      </c>
      <c r="K8" s="36" t="s">
        <v>587</v>
      </c>
      <c r="L8" s="76"/>
      <c r="M8" s="155" t="s">
        <v>1331</v>
      </c>
      <c r="N8" s="38" t="s">
        <v>1115</v>
      </c>
      <c r="O8" s="158" t="s">
        <v>1332</v>
      </c>
      <c r="P8" s="75">
        <v>1440</v>
      </c>
      <c r="Q8" s="76">
        <v>883</v>
      </c>
      <c r="R8" s="69" t="s">
        <v>605</v>
      </c>
      <c r="S8" s="36">
        <v>43.3</v>
      </c>
      <c r="T8" s="36">
        <v>6.9</v>
      </c>
      <c r="U8" s="63">
        <v>2519</v>
      </c>
      <c r="V8" s="217">
        <f>IF(U8&gt;1,(U8*$V$2),"")</f>
        <v>1007.6</v>
      </c>
      <c r="W8" s="75">
        <v>5</v>
      </c>
      <c r="X8" s="38" t="s">
        <v>2137</v>
      </c>
      <c r="Y8" s="76" t="s">
        <v>591</v>
      </c>
      <c r="Z8" s="69" t="s">
        <v>592</v>
      </c>
      <c r="AA8" s="36" t="s">
        <v>609</v>
      </c>
      <c r="AB8" s="36">
        <v>3.5</v>
      </c>
      <c r="AC8" s="36">
        <v>3.2</v>
      </c>
      <c r="AD8" s="36">
        <v>805</v>
      </c>
      <c r="AE8" s="36">
        <v>736</v>
      </c>
      <c r="AF8" s="36" t="s">
        <v>1079</v>
      </c>
      <c r="AG8" s="36" t="s">
        <v>1080</v>
      </c>
      <c r="AH8" s="162"/>
      <c r="AI8" s="162"/>
      <c r="AJ8" s="65" t="s">
        <v>596</v>
      </c>
      <c r="AK8" s="75">
        <v>6</v>
      </c>
      <c r="AL8" s="36" t="s">
        <v>597</v>
      </c>
      <c r="AM8" s="36" t="s">
        <v>1095</v>
      </c>
      <c r="AN8" s="36"/>
      <c r="AO8" s="36" t="s">
        <v>1083</v>
      </c>
      <c r="AP8" s="38" t="s">
        <v>1090</v>
      </c>
      <c r="AQ8" s="36" t="s">
        <v>1093</v>
      </c>
      <c r="AR8" s="36" t="s">
        <v>1096</v>
      </c>
      <c r="AS8" s="36" t="s">
        <v>602</v>
      </c>
      <c r="AT8" s="36">
        <v>189</v>
      </c>
      <c r="AU8" s="36">
        <v>200</v>
      </c>
      <c r="AV8" s="36">
        <v>1350</v>
      </c>
      <c r="AW8" s="36" t="s">
        <v>606</v>
      </c>
      <c r="AX8" s="76">
        <v>2.74</v>
      </c>
      <c r="AY8" s="126" t="s">
        <v>1100</v>
      </c>
      <c r="BC8" s="6"/>
      <c r="BF8" s="6"/>
      <c r="BG8" s="6"/>
    </row>
    <row r="9" spans="1:59" s="85" customFormat="1" ht="25" customHeight="1">
      <c r="A9" s="228" t="s">
        <v>1072</v>
      </c>
      <c r="B9" s="228"/>
      <c r="C9" s="228"/>
      <c r="D9" s="71"/>
      <c r="E9" s="71"/>
      <c r="F9" s="72"/>
      <c r="G9" s="72"/>
      <c r="H9" s="72"/>
      <c r="I9" s="72"/>
      <c r="J9" s="72"/>
      <c r="K9" s="72"/>
      <c r="L9" s="72"/>
      <c r="M9" s="146"/>
      <c r="N9" s="72"/>
      <c r="O9" s="146"/>
      <c r="P9" s="72"/>
      <c r="Q9" s="72"/>
      <c r="R9" s="72"/>
      <c r="S9" s="72"/>
      <c r="T9" s="72"/>
      <c r="U9" s="72"/>
      <c r="V9" s="218"/>
      <c r="W9" s="72"/>
      <c r="X9" s="72"/>
      <c r="Y9" s="72"/>
      <c r="Z9" s="72"/>
      <c r="AA9" s="72"/>
      <c r="AB9" s="72"/>
      <c r="AC9" s="72"/>
      <c r="AD9" s="72"/>
      <c r="AE9" s="72"/>
      <c r="AF9" s="72"/>
      <c r="AG9" s="72"/>
      <c r="AH9" s="160"/>
      <c r="AI9" s="160"/>
      <c r="AJ9" s="72"/>
      <c r="AK9" s="72"/>
      <c r="AL9" s="72"/>
      <c r="AM9" s="72"/>
      <c r="AN9" s="72"/>
      <c r="AO9" s="72"/>
      <c r="AP9" s="72"/>
      <c r="AQ9" s="72"/>
      <c r="AR9" s="72"/>
      <c r="AS9" s="72"/>
      <c r="AT9" s="72"/>
      <c r="AU9" s="72"/>
      <c r="AV9" s="72"/>
      <c r="AW9" s="72"/>
      <c r="AX9" s="72"/>
      <c r="AY9" s="72"/>
      <c r="BC9" s="86"/>
      <c r="BF9" s="86"/>
      <c r="BG9" s="86"/>
    </row>
    <row r="10" spans="1:59" s="8" customFormat="1" ht="102" customHeight="1">
      <c r="A10" s="40" t="s">
        <v>1354</v>
      </c>
      <c r="B10" s="38" t="e" vm="6">
        <v>#VALUE!</v>
      </c>
      <c r="C10" s="64" t="s">
        <v>611</v>
      </c>
      <c r="D10" s="89">
        <v>539</v>
      </c>
      <c r="E10" s="38">
        <v>487</v>
      </c>
      <c r="F10" s="38">
        <v>1855</v>
      </c>
      <c r="G10" s="38" t="s">
        <v>1341</v>
      </c>
      <c r="H10" s="90" t="s">
        <v>1342</v>
      </c>
      <c r="I10" s="192" t="s">
        <v>611</v>
      </c>
      <c r="J10" s="68"/>
      <c r="K10" s="38"/>
      <c r="L10" s="74" t="s">
        <v>587</v>
      </c>
      <c r="M10" s="154" t="s">
        <v>1357</v>
      </c>
      <c r="N10" s="38" t="s">
        <v>1115</v>
      </c>
      <c r="O10" s="157" t="s">
        <v>1333</v>
      </c>
      <c r="P10" s="73">
        <v>311</v>
      </c>
      <c r="Q10" s="74">
        <v>186</v>
      </c>
      <c r="R10" s="68" t="s">
        <v>605</v>
      </c>
      <c r="S10" s="38">
        <v>47.6</v>
      </c>
      <c r="T10" s="38">
        <v>1.19</v>
      </c>
      <c r="U10" s="38">
        <v>435</v>
      </c>
      <c r="V10" s="217">
        <f t="shared" ref="V10:V16" si="0">IF(U10&gt;1,(U10*$V$2),"")</f>
        <v>174</v>
      </c>
      <c r="W10" s="73">
        <v>5</v>
      </c>
      <c r="X10" s="38" t="s">
        <v>2137</v>
      </c>
      <c r="Y10" s="74" t="s">
        <v>591</v>
      </c>
      <c r="Z10" s="68" t="s">
        <v>592</v>
      </c>
      <c r="AA10" s="38" t="s">
        <v>593</v>
      </c>
      <c r="AB10" s="38">
        <v>0.8</v>
      </c>
      <c r="AC10" s="38"/>
      <c r="AD10" s="38">
        <v>184</v>
      </c>
      <c r="AE10" s="38"/>
      <c r="AF10" s="38" t="s">
        <v>1079</v>
      </c>
      <c r="AG10" s="38" t="s">
        <v>1080</v>
      </c>
      <c r="AH10" s="161"/>
      <c r="AI10" s="161"/>
      <c r="AJ10" s="64" t="s">
        <v>596</v>
      </c>
      <c r="AK10" s="73">
        <v>4</v>
      </c>
      <c r="AL10" s="38" t="s">
        <v>612</v>
      </c>
      <c r="AM10" s="38" t="s">
        <v>1094</v>
      </c>
      <c r="AN10" s="38" t="s">
        <v>1345</v>
      </c>
      <c r="AO10" s="38" t="s">
        <v>1344</v>
      </c>
      <c r="AP10" s="38" t="s">
        <v>1090</v>
      </c>
      <c r="AQ10" s="38" t="s">
        <v>1093</v>
      </c>
      <c r="AR10" s="38" t="s">
        <v>1096</v>
      </c>
      <c r="AS10" s="38" t="s">
        <v>602</v>
      </c>
      <c r="AT10" s="38">
        <v>75</v>
      </c>
      <c r="AU10" s="38">
        <v>86</v>
      </c>
      <c r="AV10" s="38">
        <v>1300</v>
      </c>
      <c r="AW10" s="38" t="s">
        <v>614</v>
      </c>
      <c r="AX10" s="74">
        <v>2.74</v>
      </c>
      <c r="AY10" s="125" t="s">
        <v>1101</v>
      </c>
      <c r="BC10" s="9"/>
      <c r="BF10" s="9"/>
      <c r="BG10" s="9"/>
    </row>
    <row r="11" spans="1:59" s="5" customFormat="1" ht="102" customHeight="1">
      <c r="A11" s="42" t="s">
        <v>1355</v>
      </c>
      <c r="B11" s="34" t="e" vm="7">
        <v>#VALUE!</v>
      </c>
      <c r="C11" s="66" t="s">
        <v>615</v>
      </c>
      <c r="D11" s="92">
        <v>585</v>
      </c>
      <c r="E11" s="34">
        <v>632</v>
      </c>
      <c r="F11" s="34">
        <v>1877</v>
      </c>
      <c r="G11" s="34" t="s">
        <v>1343</v>
      </c>
      <c r="H11" s="90" t="s">
        <v>1077</v>
      </c>
      <c r="I11" s="192" t="s">
        <v>2077</v>
      </c>
      <c r="J11" s="70" t="s">
        <v>587</v>
      </c>
      <c r="K11" s="34"/>
      <c r="L11" s="78"/>
      <c r="M11" s="156" t="s">
        <v>1358</v>
      </c>
      <c r="N11" s="38" t="s">
        <v>1115</v>
      </c>
      <c r="O11" s="159" t="s">
        <v>1334</v>
      </c>
      <c r="P11" s="77">
        <v>425</v>
      </c>
      <c r="Q11" s="78">
        <v>290</v>
      </c>
      <c r="R11" s="70" t="s">
        <v>617</v>
      </c>
      <c r="S11" s="34">
        <v>52.4</v>
      </c>
      <c r="T11" s="34">
        <v>1.55</v>
      </c>
      <c r="U11" s="34">
        <v>569</v>
      </c>
      <c r="V11" s="217">
        <f t="shared" si="0"/>
        <v>227.60000000000002</v>
      </c>
      <c r="W11" s="77">
        <v>5</v>
      </c>
      <c r="X11" s="38" t="s">
        <v>2137</v>
      </c>
      <c r="Y11" s="78" t="s">
        <v>591</v>
      </c>
      <c r="Z11" s="70" t="s">
        <v>592</v>
      </c>
      <c r="AA11" s="34" t="s">
        <v>593</v>
      </c>
      <c r="AB11" s="34">
        <v>1.4</v>
      </c>
      <c r="AC11" s="34"/>
      <c r="AD11" s="34">
        <v>322</v>
      </c>
      <c r="AE11" s="34"/>
      <c r="AF11" s="34" t="s">
        <v>1079</v>
      </c>
      <c r="AG11" s="34" t="s">
        <v>1080</v>
      </c>
      <c r="AH11" s="67"/>
      <c r="AI11" s="67"/>
      <c r="AJ11" s="66" t="s">
        <v>596</v>
      </c>
      <c r="AK11" s="77">
        <v>5</v>
      </c>
      <c r="AL11" s="34" t="s">
        <v>618</v>
      </c>
      <c r="AM11" s="34" t="s">
        <v>1094</v>
      </c>
      <c r="AN11" s="34" t="s">
        <v>1345</v>
      </c>
      <c r="AO11" s="34" t="s">
        <v>1344</v>
      </c>
      <c r="AP11" s="34"/>
      <c r="AQ11" s="34" t="s">
        <v>1093</v>
      </c>
      <c r="AR11" s="34" t="s">
        <v>1096</v>
      </c>
      <c r="AS11" s="34" t="s">
        <v>602</v>
      </c>
      <c r="AT11" s="34">
        <v>101</v>
      </c>
      <c r="AU11" s="34">
        <v>112</v>
      </c>
      <c r="AV11" s="34">
        <v>1300</v>
      </c>
      <c r="AW11" s="34" t="s">
        <v>619</v>
      </c>
      <c r="AX11" s="78">
        <v>2.74</v>
      </c>
      <c r="AY11" s="127" t="s">
        <v>1102</v>
      </c>
      <c r="BC11" s="6"/>
      <c r="BF11" s="6"/>
      <c r="BG11" s="6"/>
    </row>
    <row r="12" spans="1:59" s="8" customFormat="1" ht="102" customHeight="1">
      <c r="A12" s="42" t="s">
        <v>1356</v>
      </c>
      <c r="B12" s="34" t="e" vm="8">
        <v>#VALUE!</v>
      </c>
      <c r="C12" s="66" t="s">
        <v>620</v>
      </c>
      <c r="D12" s="92">
        <v>623</v>
      </c>
      <c r="E12" s="34">
        <v>686</v>
      </c>
      <c r="F12" s="34">
        <v>1995</v>
      </c>
      <c r="G12" s="34" t="s">
        <v>1343</v>
      </c>
      <c r="H12" s="90" t="s">
        <v>1077</v>
      </c>
      <c r="I12" s="192" t="s">
        <v>620</v>
      </c>
      <c r="J12" s="70" t="s">
        <v>587</v>
      </c>
      <c r="K12" s="34"/>
      <c r="L12" s="78"/>
      <c r="M12" s="156" t="s">
        <v>1359</v>
      </c>
      <c r="N12" s="38" t="s">
        <v>1115</v>
      </c>
      <c r="O12" s="159" t="s">
        <v>1335</v>
      </c>
      <c r="P12" s="77">
        <v>538</v>
      </c>
      <c r="Q12" s="78">
        <v>350</v>
      </c>
      <c r="R12" s="70" t="s">
        <v>605</v>
      </c>
      <c r="S12" s="34">
        <v>41.8</v>
      </c>
      <c r="T12" s="34">
        <v>1.35</v>
      </c>
      <c r="U12" s="34">
        <v>495</v>
      </c>
      <c r="V12" s="217">
        <f t="shared" si="0"/>
        <v>198</v>
      </c>
      <c r="W12" s="77">
        <v>5</v>
      </c>
      <c r="X12" s="38" t="s">
        <v>2137</v>
      </c>
      <c r="Y12" s="78" t="s">
        <v>591</v>
      </c>
      <c r="Z12" s="70" t="s">
        <v>592</v>
      </c>
      <c r="AA12" s="34" t="s">
        <v>593</v>
      </c>
      <c r="AB12" s="34">
        <v>0.9</v>
      </c>
      <c r="AC12" s="34"/>
      <c r="AD12" s="34">
        <v>207</v>
      </c>
      <c r="AE12" s="34"/>
      <c r="AF12" s="34" t="s">
        <v>1079</v>
      </c>
      <c r="AG12" s="34" t="s">
        <v>1080</v>
      </c>
      <c r="AH12" s="67">
        <v>520</v>
      </c>
      <c r="AI12" s="67">
        <v>0.15</v>
      </c>
      <c r="AJ12" s="66" t="s">
        <v>596</v>
      </c>
      <c r="AK12" s="77">
        <v>4</v>
      </c>
      <c r="AL12" s="34" t="s">
        <v>621</v>
      </c>
      <c r="AM12" s="34" t="s">
        <v>1094</v>
      </c>
      <c r="AN12" s="34" t="s">
        <v>1345</v>
      </c>
      <c r="AO12" s="34" t="s">
        <v>1346</v>
      </c>
      <c r="AP12" s="38" t="s">
        <v>1090</v>
      </c>
      <c r="AQ12" s="34" t="s">
        <v>1093</v>
      </c>
      <c r="AR12" s="34" t="s">
        <v>1096</v>
      </c>
      <c r="AS12" s="34" t="s">
        <v>602</v>
      </c>
      <c r="AT12" s="34">
        <v>101</v>
      </c>
      <c r="AU12" s="34">
        <v>112</v>
      </c>
      <c r="AV12" s="34">
        <v>1300</v>
      </c>
      <c r="AW12" s="34" t="s">
        <v>622</v>
      </c>
      <c r="AX12" s="78">
        <v>2.74</v>
      </c>
      <c r="AY12" s="127" t="s">
        <v>1103</v>
      </c>
      <c r="BC12" s="9"/>
      <c r="BF12" s="9"/>
      <c r="BG12" s="9"/>
    </row>
    <row r="13" spans="1:59" s="5" customFormat="1" ht="102" customHeight="1">
      <c r="A13" s="42" t="s">
        <v>1356</v>
      </c>
      <c r="B13" s="34" t="e" vm="9">
        <v>#VALUE!</v>
      </c>
      <c r="C13" s="66" t="s">
        <v>623</v>
      </c>
      <c r="D13" s="92">
        <v>750</v>
      </c>
      <c r="E13" s="34">
        <v>686</v>
      </c>
      <c r="F13" s="34">
        <v>2074</v>
      </c>
      <c r="G13" s="34" t="s">
        <v>1343</v>
      </c>
      <c r="H13" s="90" t="s">
        <v>1077</v>
      </c>
      <c r="I13" s="198" t="s">
        <v>623</v>
      </c>
      <c r="J13" s="70"/>
      <c r="K13" s="34"/>
      <c r="L13" s="78" t="s">
        <v>587</v>
      </c>
      <c r="M13" s="156" t="s">
        <v>1360</v>
      </c>
      <c r="N13" s="38" t="s">
        <v>1115</v>
      </c>
      <c r="O13" s="159" t="s">
        <v>1336</v>
      </c>
      <c r="P13" s="77">
        <v>651</v>
      </c>
      <c r="Q13" s="78">
        <v>438</v>
      </c>
      <c r="R13" s="70" t="s">
        <v>605</v>
      </c>
      <c r="S13" s="34">
        <v>36.799999999999997</v>
      </c>
      <c r="T13" s="34">
        <v>1.34</v>
      </c>
      <c r="U13" s="34">
        <v>489</v>
      </c>
      <c r="V13" s="217">
        <f t="shared" si="0"/>
        <v>195.60000000000002</v>
      </c>
      <c r="W13" s="77">
        <v>5</v>
      </c>
      <c r="X13" s="38" t="s">
        <v>2137</v>
      </c>
      <c r="Y13" s="78" t="s">
        <v>591</v>
      </c>
      <c r="Z13" s="70" t="s">
        <v>592</v>
      </c>
      <c r="AA13" s="34" t="s">
        <v>593</v>
      </c>
      <c r="AB13" s="34">
        <v>1.3</v>
      </c>
      <c r="AC13" s="34"/>
      <c r="AD13" s="34">
        <v>299</v>
      </c>
      <c r="AE13" s="34"/>
      <c r="AF13" s="34" t="s">
        <v>1079</v>
      </c>
      <c r="AG13" s="34" t="s">
        <v>1080</v>
      </c>
      <c r="AH13" s="67"/>
      <c r="AI13" s="67"/>
      <c r="AJ13" s="66" t="s">
        <v>596</v>
      </c>
      <c r="AK13" s="77">
        <v>4</v>
      </c>
      <c r="AL13" s="34" t="s">
        <v>625</v>
      </c>
      <c r="AM13" s="34" t="s">
        <v>1094</v>
      </c>
      <c r="AN13" s="34" t="s">
        <v>1345</v>
      </c>
      <c r="AO13" s="34" t="s">
        <v>1346</v>
      </c>
      <c r="AP13" s="38" t="s">
        <v>1090</v>
      </c>
      <c r="AQ13" s="34" t="s">
        <v>1093</v>
      </c>
      <c r="AR13" s="34" t="s">
        <v>1096</v>
      </c>
      <c r="AS13" s="34" t="s">
        <v>602</v>
      </c>
      <c r="AT13" s="34">
        <v>112</v>
      </c>
      <c r="AU13" s="34">
        <v>123</v>
      </c>
      <c r="AV13" s="34">
        <v>1300</v>
      </c>
      <c r="AW13" s="34" t="s">
        <v>626</v>
      </c>
      <c r="AX13" s="78">
        <v>2.74</v>
      </c>
      <c r="AY13" s="127" t="s">
        <v>2121</v>
      </c>
      <c r="BC13" s="6"/>
      <c r="BF13" s="6"/>
      <c r="BG13" s="6"/>
    </row>
    <row r="14" spans="1:59" s="8" customFormat="1" ht="102" customHeight="1">
      <c r="A14" s="42" t="s">
        <v>1362</v>
      </c>
      <c r="B14" s="34" t="e" vm="10">
        <v>#VALUE!</v>
      </c>
      <c r="C14" s="66" t="s">
        <v>627</v>
      </c>
      <c r="D14" s="92">
        <v>750</v>
      </c>
      <c r="E14" s="34">
        <v>1004</v>
      </c>
      <c r="F14" s="34">
        <v>2074</v>
      </c>
      <c r="G14" s="34" t="s">
        <v>1343</v>
      </c>
      <c r="H14" s="90" t="s">
        <v>1077</v>
      </c>
      <c r="I14" s="192" t="s">
        <v>627</v>
      </c>
      <c r="J14" s="70" t="s">
        <v>587</v>
      </c>
      <c r="K14" s="34"/>
      <c r="L14" s="78"/>
      <c r="M14" s="156" t="s">
        <v>1361</v>
      </c>
      <c r="N14" s="38" t="s">
        <v>1115</v>
      </c>
      <c r="O14" s="159" t="s">
        <v>1337</v>
      </c>
      <c r="P14" s="77">
        <v>991</v>
      </c>
      <c r="Q14" s="78">
        <v>630</v>
      </c>
      <c r="R14" s="70" t="s">
        <v>628</v>
      </c>
      <c r="S14" s="35">
        <v>81.7</v>
      </c>
      <c r="T14" s="34">
        <v>3.67</v>
      </c>
      <c r="U14" s="34">
        <v>1343</v>
      </c>
      <c r="V14" s="217">
        <f t="shared" si="0"/>
        <v>537.20000000000005</v>
      </c>
      <c r="W14" s="77">
        <v>4</v>
      </c>
      <c r="X14" s="35" t="s">
        <v>1078</v>
      </c>
      <c r="Y14" s="78" t="s">
        <v>591</v>
      </c>
      <c r="Z14" s="70" t="s">
        <v>592</v>
      </c>
      <c r="AA14" s="34" t="s">
        <v>593</v>
      </c>
      <c r="AB14" s="34">
        <v>2.4</v>
      </c>
      <c r="AC14" s="34"/>
      <c r="AD14" s="34">
        <v>552</v>
      </c>
      <c r="AE14" s="34"/>
      <c r="AF14" s="34" t="s">
        <v>1079</v>
      </c>
      <c r="AG14" s="34" t="s">
        <v>1080</v>
      </c>
      <c r="AH14" s="67"/>
      <c r="AI14" s="67"/>
      <c r="AJ14" s="66" t="s">
        <v>596</v>
      </c>
      <c r="AK14" s="77">
        <v>8</v>
      </c>
      <c r="AL14" s="34" t="s">
        <v>629</v>
      </c>
      <c r="AM14" s="34" t="s">
        <v>1095</v>
      </c>
      <c r="AN14" s="34"/>
      <c r="AO14" s="34" t="s">
        <v>1346</v>
      </c>
      <c r="AP14" s="38" t="s">
        <v>1090</v>
      </c>
      <c r="AQ14" s="34" t="s">
        <v>1093</v>
      </c>
      <c r="AR14" s="34" t="s">
        <v>1096</v>
      </c>
      <c r="AS14" s="34" t="s">
        <v>602</v>
      </c>
      <c r="AT14" s="34">
        <v>148</v>
      </c>
      <c r="AU14" s="34">
        <v>159</v>
      </c>
      <c r="AV14" s="34">
        <v>1300</v>
      </c>
      <c r="AW14" s="34" t="s">
        <v>630</v>
      </c>
      <c r="AX14" s="78">
        <v>2.74</v>
      </c>
      <c r="AY14" s="127" t="s">
        <v>1104</v>
      </c>
      <c r="BC14" s="9"/>
      <c r="BF14" s="9"/>
      <c r="BG14" s="9"/>
    </row>
    <row r="15" spans="1:59" s="5" customFormat="1" ht="102" customHeight="1">
      <c r="A15" s="42" t="s">
        <v>1362</v>
      </c>
      <c r="B15" s="34" t="e" vm="11">
        <v>#VALUE!</v>
      </c>
      <c r="C15" s="66" t="s">
        <v>631</v>
      </c>
      <c r="D15" s="92">
        <v>750</v>
      </c>
      <c r="E15" s="34">
        <v>1194</v>
      </c>
      <c r="F15" s="34">
        <v>2074</v>
      </c>
      <c r="G15" s="34" t="s">
        <v>1343</v>
      </c>
      <c r="H15" s="90" t="s">
        <v>1077</v>
      </c>
      <c r="I15" s="192" t="s">
        <v>631</v>
      </c>
      <c r="J15" s="70" t="s">
        <v>587</v>
      </c>
      <c r="K15" s="34"/>
      <c r="L15" s="78"/>
      <c r="M15" s="156" t="s">
        <v>1363</v>
      </c>
      <c r="N15" s="38" t="s">
        <v>1115</v>
      </c>
      <c r="O15" s="159" t="s">
        <v>1338</v>
      </c>
      <c r="P15" s="77">
        <v>1217</v>
      </c>
      <c r="Q15" s="78">
        <v>746</v>
      </c>
      <c r="R15" s="70" t="s">
        <v>632</v>
      </c>
      <c r="S15" s="35">
        <v>91.5</v>
      </c>
      <c r="T15" s="34">
        <v>4.5999999999999996</v>
      </c>
      <c r="U15" s="34">
        <v>1680</v>
      </c>
      <c r="V15" s="217">
        <f t="shared" si="0"/>
        <v>672</v>
      </c>
      <c r="W15" s="77">
        <v>4</v>
      </c>
      <c r="X15" s="35" t="s">
        <v>1078</v>
      </c>
      <c r="Y15" s="78" t="s">
        <v>591</v>
      </c>
      <c r="Z15" s="70" t="s">
        <v>592</v>
      </c>
      <c r="AA15" s="34" t="s">
        <v>593</v>
      </c>
      <c r="AB15" s="34">
        <v>2.4</v>
      </c>
      <c r="AC15" s="34"/>
      <c r="AD15" s="34">
        <v>552</v>
      </c>
      <c r="AE15" s="34"/>
      <c r="AF15" s="34" t="s">
        <v>1079</v>
      </c>
      <c r="AG15" s="34" t="s">
        <v>1080</v>
      </c>
      <c r="AH15" s="67"/>
      <c r="AI15" s="67"/>
      <c r="AJ15" s="66" t="s">
        <v>596</v>
      </c>
      <c r="AK15" s="77">
        <v>8</v>
      </c>
      <c r="AL15" s="34" t="s">
        <v>633</v>
      </c>
      <c r="AM15" s="34" t="s">
        <v>1095</v>
      </c>
      <c r="AN15" s="34"/>
      <c r="AO15" s="34" t="s">
        <v>1346</v>
      </c>
      <c r="AP15" s="38" t="s">
        <v>1090</v>
      </c>
      <c r="AQ15" s="34" t="s">
        <v>1093</v>
      </c>
      <c r="AR15" s="34" t="s">
        <v>1096</v>
      </c>
      <c r="AS15" s="34" t="s">
        <v>602</v>
      </c>
      <c r="AT15" s="34">
        <v>162</v>
      </c>
      <c r="AU15" s="34">
        <v>173</v>
      </c>
      <c r="AV15" s="34">
        <v>1300</v>
      </c>
      <c r="AW15" s="34" t="s">
        <v>634</v>
      </c>
      <c r="AX15" s="78">
        <v>2.74</v>
      </c>
      <c r="AY15" s="127" t="s">
        <v>1105</v>
      </c>
      <c r="BC15" s="6"/>
      <c r="BF15" s="6"/>
      <c r="BG15" s="6"/>
    </row>
    <row r="16" spans="1:59" s="8" customFormat="1" ht="102" customHeight="1">
      <c r="A16" s="41" t="s">
        <v>1362</v>
      </c>
      <c r="B16" s="36" t="e" vm="12">
        <v>#VALUE!</v>
      </c>
      <c r="C16" s="65" t="s">
        <v>635</v>
      </c>
      <c r="D16" s="91">
        <v>750</v>
      </c>
      <c r="E16" s="36">
        <v>1375</v>
      </c>
      <c r="F16" s="36">
        <v>2074</v>
      </c>
      <c r="G16" s="36" t="s">
        <v>1343</v>
      </c>
      <c r="H16" s="90" t="s">
        <v>1077</v>
      </c>
      <c r="I16" s="192" t="s">
        <v>635</v>
      </c>
      <c r="J16" s="69"/>
      <c r="K16" s="36"/>
      <c r="L16" s="76" t="s">
        <v>587</v>
      </c>
      <c r="M16" s="155" t="s">
        <v>1364</v>
      </c>
      <c r="N16" s="38" t="s">
        <v>1115</v>
      </c>
      <c r="O16" s="158" t="s">
        <v>1339</v>
      </c>
      <c r="P16" s="75">
        <v>1388</v>
      </c>
      <c r="Q16" s="76">
        <v>914</v>
      </c>
      <c r="R16" s="69" t="s">
        <v>605</v>
      </c>
      <c r="S16" s="37">
        <v>49.8</v>
      </c>
      <c r="T16" s="36">
        <v>2.79</v>
      </c>
      <c r="U16" s="36">
        <v>1019</v>
      </c>
      <c r="V16" s="217">
        <f t="shared" si="0"/>
        <v>407.6</v>
      </c>
      <c r="W16" s="75">
        <v>5</v>
      </c>
      <c r="X16" s="37" t="s">
        <v>1078</v>
      </c>
      <c r="Y16" s="76" t="s">
        <v>591</v>
      </c>
      <c r="Z16" s="69" t="s">
        <v>592</v>
      </c>
      <c r="AA16" s="36" t="s">
        <v>593</v>
      </c>
      <c r="AB16" s="36">
        <v>2.2000000000000002</v>
      </c>
      <c r="AC16" s="36"/>
      <c r="AD16" s="36">
        <v>506</v>
      </c>
      <c r="AE16" s="36"/>
      <c r="AF16" s="36" t="s">
        <v>1079</v>
      </c>
      <c r="AG16" s="36" t="s">
        <v>1079</v>
      </c>
      <c r="AH16" s="162">
        <v>1371</v>
      </c>
      <c r="AI16" s="162">
        <v>0.4</v>
      </c>
      <c r="AJ16" s="65" t="s">
        <v>596</v>
      </c>
      <c r="AK16" s="75">
        <v>8</v>
      </c>
      <c r="AL16" s="36" t="s">
        <v>636</v>
      </c>
      <c r="AM16" s="36" t="s">
        <v>1095</v>
      </c>
      <c r="AN16" s="36"/>
      <c r="AO16" s="36" t="s">
        <v>1346</v>
      </c>
      <c r="AP16" s="38" t="s">
        <v>1090</v>
      </c>
      <c r="AQ16" s="36" t="s">
        <v>1093</v>
      </c>
      <c r="AR16" s="36" t="s">
        <v>1096</v>
      </c>
      <c r="AS16" s="36" t="s">
        <v>602</v>
      </c>
      <c r="AT16" s="36">
        <v>166</v>
      </c>
      <c r="AU16" s="36">
        <v>177</v>
      </c>
      <c r="AV16" s="36">
        <v>1300</v>
      </c>
      <c r="AW16" s="36" t="s">
        <v>637</v>
      </c>
      <c r="AX16" s="76">
        <v>2.74</v>
      </c>
      <c r="AY16" s="126" t="s">
        <v>1106</v>
      </c>
      <c r="BC16" s="9"/>
      <c r="BF16" s="9"/>
      <c r="BG16" s="9"/>
    </row>
    <row r="17" spans="1:59" s="85" customFormat="1" ht="19">
      <c r="A17" s="228" t="s">
        <v>1073</v>
      </c>
      <c r="B17" s="228"/>
      <c r="C17" s="228"/>
      <c r="D17" s="71"/>
      <c r="E17" s="71"/>
      <c r="F17" s="72"/>
      <c r="G17" s="72"/>
      <c r="H17" s="72"/>
      <c r="I17" s="72"/>
      <c r="J17" s="72"/>
      <c r="K17" s="72"/>
      <c r="L17" s="72"/>
      <c r="M17" s="151"/>
      <c r="N17" s="72"/>
      <c r="O17" s="146"/>
      <c r="P17" s="72"/>
      <c r="Q17" s="72"/>
      <c r="R17" s="72"/>
      <c r="S17" s="72"/>
      <c r="T17" s="72"/>
      <c r="U17" s="72"/>
      <c r="V17" s="218"/>
      <c r="W17" s="72"/>
      <c r="X17" s="72"/>
      <c r="Y17" s="72"/>
      <c r="Z17" s="72"/>
      <c r="AA17" s="72"/>
      <c r="AB17" s="72"/>
      <c r="AC17" s="72"/>
      <c r="AD17" s="72"/>
      <c r="AE17" s="72"/>
      <c r="AF17" s="72"/>
      <c r="AG17" s="72"/>
      <c r="AH17" s="160"/>
      <c r="AI17" s="160"/>
      <c r="AJ17" s="72"/>
      <c r="AK17" s="72"/>
      <c r="AL17" s="72"/>
      <c r="AM17" s="72"/>
      <c r="AN17" s="72"/>
      <c r="AO17" s="72"/>
      <c r="AP17" s="72"/>
      <c r="AQ17" s="72"/>
      <c r="AR17" s="72"/>
      <c r="AS17" s="72"/>
      <c r="AT17" s="72"/>
      <c r="AU17" s="72"/>
      <c r="AV17" s="72"/>
      <c r="AW17" s="72"/>
      <c r="AX17" s="72"/>
      <c r="AY17" s="72"/>
      <c r="BC17" s="86"/>
      <c r="BF17" s="86"/>
      <c r="BG17" s="86"/>
    </row>
    <row r="18" spans="1:59" s="8" customFormat="1" ht="85" customHeight="1">
      <c r="A18" s="40" t="s">
        <v>2124</v>
      </c>
      <c r="B18" s="38" t="e" vm="13">
        <v>#VALUE!</v>
      </c>
      <c r="C18" s="64" t="s">
        <v>638</v>
      </c>
      <c r="D18" s="89">
        <v>623</v>
      </c>
      <c r="E18" s="38">
        <v>686</v>
      </c>
      <c r="F18" s="38">
        <v>1995</v>
      </c>
      <c r="G18" s="36" t="s">
        <v>1343</v>
      </c>
      <c r="H18" s="90" t="s">
        <v>1077</v>
      </c>
      <c r="I18" s="192" t="s">
        <v>638</v>
      </c>
      <c r="J18" s="68" t="s">
        <v>587</v>
      </c>
      <c r="K18" s="38"/>
      <c r="L18" s="74"/>
      <c r="M18" s="154" t="s">
        <v>2125</v>
      </c>
      <c r="N18" s="38" t="s">
        <v>588</v>
      </c>
      <c r="O18" s="157" t="s">
        <v>2129</v>
      </c>
      <c r="P18" s="73">
        <v>538</v>
      </c>
      <c r="Q18" s="74">
        <v>350</v>
      </c>
      <c r="R18" s="68" t="s">
        <v>617</v>
      </c>
      <c r="S18" s="38">
        <v>61.6</v>
      </c>
      <c r="T18" s="38">
        <v>5.39</v>
      </c>
      <c r="U18" s="38">
        <v>1970</v>
      </c>
      <c r="V18" s="217">
        <f t="shared" ref="V18:V21" si="1">IF(U18&gt;1,(U18*$V$2),"")</f>
        <v>788</v>
      </c>
      <c r="W18" s="73">
        <v>5</v>
      </c>
      <c r="X18" s="38" t="s">
        <v>2137</v>
      </c>
      <c r="Y18" s="74" t="s">
        <v>591</v>
      </c>
      <c r="Z18" s="68" t="s">
        <v>592</v>
      </c>
      <c r="AA18" s="38" t="s">
        <v>609</v>
      </c>
      <c r="AB18" s="38">
        <v>2.2999999999999998</v>
      </c>
      <c r="AC18" s="38"/>
      <c r="AD18" s="38">
        <v>529</v>
      </c>
      <c r="AE18" s="38"/>
      <c r="AF18" s="36" t="s">
        <v>1079</v>
      </c>
      <c r="AG18" s="38" t="s">
        <v>1080</v>
      </c>
      <c r="AH18" s="161">
        <v>1652</v>
      </c>
      <c r="AI18" s="161">
        <v>0.48</v>
      </c>
      <c r="AJ18" s="64" t="s">
        <v>596</v>
      </c>
      <c r="AK18" s="73">
        <v>4</v>
      </c>
      <c r="AL18" s="38" t="s">
        <v>621</v>
      </c>
      <c r="AM18" s="38" t="s">
        <v>1094</v>
      </c>
      <c r="AN18" s="38" t="s">
        <v>1603</v>
      </c>
      <c r="AO18" s="38" t="s">
        <v>1346</v>
      </c>
      <c r="AP18" s="38" t="s">
        <v>1090</v>
      </c>
      <c r="AQ18" s="38" t="s">
        <v>1399</v>
      </c>
      <c r="AR18" s="38" t="s">
        <v>2122</v>
      </c>
      <c r="AS18" s="38" t="s">
        <v>602</v>
      </c>
      <c r="AT18" s="38">
        <v>109</v>
      </c>
      <c r="AU18" s="38">
        <v>120</v>
      </c>
      <c r="AV18" s="38">
        <v>1300</v>
      </c>
      <c r="AW18" s="38" t="s">
        <v>622</v>
      </c>
      <c r="AX18" s="74">
        <v>2.74</v>
      </c>
      <c r="AY18" s="125" t="s">
        <v>2073</v>
      </c>
      <c r="BC18" s="9"/>
      <c r="BF18" s="9"/>
      <c r="BG18" s="9"/>
    </row>
    <row r="19" spans="1:59" s="5" customFormat="1" ht="85" customHeight="1">
      <c r="A19" s="40" t="s">
        <v>2124</v>
      </c>
      <c r="B19" s="34" t="e" vm="14">
        <v>#VALUE!</v>
      </c>
      <c r="C19" s="66" t="s">
        <v>639</v>
      </c>
      <c r="D19" s="92">
        <v>750</v>
      </c>
      <c r="E19" s="34">
        <v>686</v>
      </c>
      <c r="F19" s="34">
        <v>2074</v>
      </c>
      <c r="G19" s="36" t="s">
        <v>1343</v>
      </c>
      <c r="H19" s="90" t="s">
        <v>1077</v>
      </c>
      <c r="I19" s="192" t="s">
        <v>639</v>
      </c>
      <c r="J19" s="70" t="s">
        <v>587</v>
      </c>
      <c r="K19" s="34" t="s">
        <v>587</v>
      </c>
      <c r="L19" s="78"/>
      <c r="M19" s="156" t="s">
        <v>2126</v>
      </c>
      <c r="N19" s="34" t="s">
        <v>588</v>
      </c>
      <c r="O19" s="159" t="s">
        <v>2130</v>
      </c>
      <c r="P19" s="77">
        <v>651</v>
      </c>
      <c r="Q19" s="78">
        <v>438</v>
      </c>
      <c r="R19" s="70" t="s">
        <v>617</v>
      </c>
      <c r="S19" s="35">
        <v>56.2</v>
      </c>
      <c r="T19" s="34">
        <v>5.58</v>
      </c>
      <c r="U19" s="34">
        <v>2039</v>
      </c>
      <c r="V19" s="217">
        <f t="shared" si="1"/>
        <v>815.6</v>
      </c>
      <c r="W19" s="77">
        <v>5</v>
      </c>
      <c r="X19" s="38" t="s">
        <v>2137</v>
      </c>
      <c r="Y19" s="78" t="s">
        <v>591</v>
      </c>
      <c r="Z19" s="70" t="s">
        <v>592</v>
      </c>
      <c r="AA19" s="34" t="s">
        <v>609</v>
      </c>
      <c r="AB19" s="34">
        <v>2.2000000000000002</v>
      </c>
      <c r="AC19" s="34">
        <v>2.7</v>
      </c>
      <c r="AD19" s="34">
        <v>506</v>
      </c>
      <c r="AE19" s="34">
        <v>621</v>
      </c>
      <c r="AF19" s="36" t="s">
        <v>1079</v>
      </c>
      <c r="AG19" s="34" t="s">
        <v>1080</v>
      </c>
      <c r="AH19" s="67"/>
      <c r="AI19" s="67"/>
      <c r="AJ19" s="66" t="s">
        <v>596</v>
      </c>
      <c r="AK19" s="77">
        <v>4</v>
      </c>
      <c r="AL19" s="34" t="s">
        <v>625</v>
      </c>
      <c r="AM19" s="34" t="s">
        <v>1094</v>
      </c>
      <c r="AN19" s="34" t="s">
        <v>1603</v>
      </c>
      <c r="AO19" s="34" t="s">
        <v>1346</v>
      </c>
      <c r="AP19" s="34" t="s">
        <v>1090</v>
      </c>
      <c r="AQ19" s="34" t="s">
        <v>1399</v>
      </c>
      <c r="AR19" s="38" t="s">
        <v>2122</v>
      </c>
      <c r="AS19" s="34" t="s">
        <v>602</v>
      </c>
      <c r="AT19" s="34">
        <v>123</v>
      </c>
      <c r="AU19" s="34">
        <v>134</v>
      </c>
      <c r="AV19" s="34">
        <v>1300</v>
      </c>
      <c r="AW19" s="34" t="s">
        <v>626</v>
      </c>
      <c r="AX19" s="78">
        <v>2.74</v>
      </c>
      <c r="AY19" s="127" t="s">
        <v>2074</v>
      </c>
      <c r="BC19" s="6"/>
      <c r="BF19" s="6"/>
      <c r="BG19" s="6"/>
    </row>
    <row r="20" spans="1:59" s="8" customFormat="1" ht="102">
      <c r="A20" s="40" t="s">
        <v>2142</v>
      </c>
      <c r="B20" s="34" t="e" vm="15">
        <v>#VALUE!</v>
      </c>
      <c r="C20" s="66" t="s">
        <v>640</v>
      </c>
      <c r="D20" s="92">
        <v>750</v>
      </c>
      <c r="E20" s="34">
        <v>1194</v>
      </c>
      <c r="F20" s="34">
        <v>2074</v>
      </c>
      <c r="G20" s="36" t="s">
        <v>1343</v>
      </c>
      <c r="H20" s="90" t="s">
        <v>1077</v>
      </c>
      <c r="I20" s="192" t="s">
        <v>640</v>
      </c>
      <c r="J20" s="70" t="s">
        <v>587</v>
      </c>
      <c r="K20" s="34"/>
      <c r="L20" s="78"/>
      <c r="M20" s="156" t="s">
        <v>2127</v>
      </c>
      <c r="N20" s="34" t="s">
        <v>588</v>
      </c>
      <c r="O20" s="159" t="s">
        <v>2131</v>
      </c>
      <c r="P20" s="77">
        <v>1217</v>
      </c>
      <c r="Q20" s="78">
        <v>738</v>
      </c>
      <c r="R20" s="70" t="s">
        <v>641</v>
      </c>
      <c r="S20" s="35">
        <v>101.6</v>
      </c>
      <c r="T20" s="34">
        <v>14.2</v>
      </c>
      <c r="U20" s="34">
        <v>5189</v>
      </c>
      <c r="V20" s="217">
        <f t="shared" si="1"/>
        <v>2075.6</v>
      </c>
      <c r="W20" s="77">
        <v>4</v>
      </c>
      <c r="X20" s="37" t="s">
        <v>1078</v>
      </c>
      <c r="Y20" s="78" t="s">
        <v>591</v>
      </c>
      <c r="Z20" s="70" t="s">
        <v>592</v>
      </c>
      <c r="AA20" s="34" t="s">
        <v>609</v>
      </c>
      <c r="AB20" s="34">
        <v>5.5</v>
      </c>
      <c r="AC20" s="34"/>
      <c r="AD20" s="34">
        <v>1265</v>
      </c>
      <c r="AE20" s="34"/>
      <c r="AF20" s="36" t="s">
        <v>1079</v>
      </c>
      <c r="AG20" s="34" t="s">
        <v>1080</v>
      </c>
      <c r="AH20" s="67"/>
      <c r="AI20" s="67"/>
      <c r="AJ20" s="66" t="s">
        <v>596</v>
      </c>
      <c r="AK20" s="77">
        <v>8</v>
      </c>
      <c r="AL20" s="34" t="s">
        <v>633</v>
      </c>
      <c r="AM20" s="34" t="s">
        <v>2123</v>
      </c>
      <c r="AN20" s="34"/>
      <c r="AO20" s="34" t="s">
        <v>1346</v>
      </c>
      <c r="AP20" s="34" t="s">
        <v>1090</v>
      </c>
      <c r="AQ20" s="34" t="s">
        <v>1399</v>
      </c>
      <c r="AR20" s="38" t="s">
        <v>2122</v>
      </c>
      <c r="AS20" s="34" t="s">
        <v>602</v>
      </c>
      <c r="AT20" s="34">
        <v>175</v>
      </c>
      <c r="AU20" s="34">
        <v>186</v>
      </c>
      <c r="AV20" s="34">
        <v>1300</v>
      </c>
      <c r="AW20" s="34" t="s">
        <v>634</v>
      </c>
      <c r="AX20" s="78">
        <v>2.74</v>
      </c>
      <c r="AY20" s="127" t="s">
        <v>2075</v>
      </c>
      <c r="BC20" s="9"/>
      <c r="BF20" s="9"/>
      <c r="BG20" s="9"/>
    </row>
    <row r="21" spans="1:59" s="5" customFormat="1" ht="102">
      <c r="A21" s="40" t="s">
        <v>2142</v>
      </c>
      <c r="B21" s="36" t="e" vm="16">
        <v>#VALUE!</v>
      </c>
      <c r="C21" s="65" t="s">
        <v>642</v>
      </c>
      <c r="D21" s="91">
        <v>750</v>
      </c>
      <c r="E21" s="36">
        <v>1375</v>
      </c>
      <c r="F21" s="36">
        <v>2074</v>
      </c>
      <c r="G21" s="36" t="s">
        <v>1343</v>
      </c>
      <c r="H21" s="90" t="s">
        <v>1077</v>
      </c>
      <c r="I21" s="192" t="s">
        <v>642</v>
      </c>
      <c r="J21" s="69" t="s">
        <v>587</v>
      </c>
      <c r="K21" s="36" t="s">
        <v>587</v>
      </c>
      <c r="L21" s="76"/>
      <c r="M21" s="155" t="s">
        <v>2128</v>
      </c>
      <c r="N21" s="36" t="s">
        <v>588</v>
      </c>
      <c r="O21" s="158" t="s">
        <v>2132</v>
      </c>
      <c r="P21" s="75">
        <v>1388</v>
      </c>
      <c r="Q21" s="76">
        <v>914</v>
      </c>
      <c r="R21" s="69" t="s">
        <v>617</v>
      </c>
      <c r="S21" s="37">
        <v>75</v>
      </c>
      <c r="T21" s="36">
        <v>12.2</v>
      </c>
      <c r="U21" s="36">
        <v>4478</v>
      </c>
      <c r="V21" s="217">
        <f t="shared" si="1"/>
        <v>1791.2</v>
      </c>
      <c r="W21" s="75">
        <v>4</v>
      </c>
      <c r="X21" s="37" t="s">
        <v>1078</v>
      </c>
      <c r="Y21" s="76" t="s">
        <v>591</v>
      </c>
      <c r="Z21" s="69" t="s">
        <v>592</v>
      </c>
      <c r="AA21" s="36" t="s">
        <v>609</v>
      </c>
      <c r="AB21" s="36">
        <v>5.5</v>
      </c>
      <c r="AC21" s="36">
        <v>4.5999999999999996</v>
      </c>
      <c r="AD21" s="36">
        <v>1265</v>
      </c>
      <c r="AE21" s="36">
        <v>1058</v>
      </c>
      <c r="AF21" s="36" t="s">
        <v>1079</v>
      </c>
      <c r="AG21" s="36" t="s">
        <v>1080</v>
      </c>
      <c r="AH21" s="162">
        <v>2544</v>
      </c>
      <c r="AI21" s="162">
        <v>0.75</v>
      </c>
      <c r="AJ21" s="65" t="s">
        <v>596</v>
      </c>
      <c r="AK21" s="75">
        <v>8</v>
      </c>
      <c r="AL21" s="36" t="s">
        <v>636</v>
      </c>
      <c r="AM21" s="34" t="s">
        <v>2123</v>
      </c>
      <c r="AN21" s="36"/>
      <c r="AO21" s="36" t="s">
        <v>1346</v>
      </c>
      <c r="AP21" s="36" t="s">
        <v>1090</v>
      </c>
      <c r="AQ21" s="36" t="s">
        <v>1399</v>
      </c>
      <c r="AR21" s="38" t="s">
        <v>2122</v>
      </c>
      <c r="AS21" s="36" t="s">
        <v>602</v>
      </c>
      <c r="AT21" s="36">
        <v>207</v>
      </c>
      <c r="AU21" s="36">
        <v>218</v>
      </c>
      <c r="AV21" s="36">
        <v>1300</v>
      </c>
      <c r="AW21" s="36" t="s">
        <v>637</v>
      </c>
      <c r="AX21" s="76">
        <v>2.74</v>
      </c>
      <c r="AY21" s="126" t="s">
        <v>2076</v>
      </c>
      <c r="BC21" s="6"/>
      <c r="BF21" s="6"/>
      <c r="BG21" s="6"/>
    </row>
    <row r="22" spans="1:59" s="85" customFormat="1" ht="25" customHeight="1">
      <c r="A22" s="228" t="s">
        <v>1074</v>
      </c>
      <c r="B22" s="228"/>
      <c r="C22" s="228"/>
      <c r="D22" s="71"/>
      <c r="E22" s="71"/>
      <c r="F22" s="72"/>
      <c r="G22" s="72"/>
      <c r="H22" s="72"/>
      <c r="I22" s="72"/>
      <c r="J22" s="72"/>
      <c r="K22" s="72"/>
      <c r="L22" s="72"/>
      <c r="M22" s="146"/>
      <c r="N22" s="72"/>
      <c r="O22" s="146"/>
      <c r="P22" s="72"/>
      <c r="Q22" s="72"/>
      <c r="R22" s="72"/>
      <c r="S22" s="72"/>
      <c r="T22" s="72"/>
      <c r="U22" s="72"/>
      <c r="V22" s="160"/>
      <c r="W22" s="72"/>
      <c r="X22" s="72"/>
      <c r="Y22" s="72"/>
      <c r="Z22" s="72"/>
      <c r="AA22" s="72"/>
      <c r="AB22" s="72"/>
      <c r="AC22" s="72"/>
      <c r="AD22" s="72"/>
      <c r="AE22" s="72"/>
      <c r="AF22" s="72"/>
      <c r="AG22" s="72"/>
      <c r="AH22" s="160"/>
      <c r="AI22" s="160"/>
      <c r="AJ22" s="72"/>
      <c r="AK22" s="72"/>
      <c r="AL22" s="72"/>
      <c r="AM22" s="72"/>
      <c r="AN22" s="72"/>
      <c r="AO22" s="72"/>
      <c r="AP22" s="72"/>
      <c r="AQ22" s="72"/>
      <c r="AR22" s="72"/>
      <c r="AS22" s="72"/>
      <c r="AT22" s="72"/>
      <c r="AU22" s="72"/>
      <c r="AV22" s="72"/>
      <c r="AW22" s="72"/>
      <c r="AX22" s="82"/>
      <c r="AY22" s="82"/>
      <c r="BC22" s="86"/>
      <c r="BF22" s="86"/>
      <c r="BG22" s="86"/>
    </row>
    <row r="23" spans="1:59" s="8" customFormat="1" ht="102" customHeight="1">
      <c r="A23" s="40" t="s">
        <v>1365</v>
      </c>
      <c r="B23" s="38" t="e" vm="17">
        <v>#VALUE!</v>
      </c>
      <c r="C23" s="64" t="s">
        <v>643</v>
      </c>
      <c r="D23" s="89">
        <v>585</v>
      </c>
      <c r="E23" s="38">
        <v>632</v>
      </c>
      <c r="F23" s="38">
        <v>1877</v>
      </c>
      <c r="G23" s="38" t="s">
        <v>1351</v>
      </c>
      <c r="H23" s="90" t="s">
        <v>1077</v>
      </c>
      <c r="I23" s="192" t="s">
        <v>643</v>
      </c>
      <c r="J23" s="68" t="s">
        <v>587</v>
      </c>
      <c r="K23" s="38"/>
      <c r="L23" s="74"/>
      <c r="M23" s="154" t="s">
        <v>1348</v>
      </c>
      <c r="N23" s="38" t="s">
        <v>1115</v>
      </c>
      <c r="O23" s="157" t="s">
        <v>1385</v>
      </c>
      <c r="P23" s="73">
        <v>425</v>
      </c>
      <c r="Q23" s="74">
        <v>290</v>
      </c>
      <c r="R23" s="68" t="s">
        <v>617</v>
      </c>
      <c r="S23" s="38">
        <v>52.4</v>
      </c>
      <c r="T23" s="38">
        <v>1.55</v>
      </c>
      <c r="U23" s="38">
        <v>569</v>
      </c>
      <c r="V23" s="217">
        <f>IF(U23&gt;1,(U23*$V$2),"")</f>
        <v>227.60000000000002</v>
      </c>
      <c r="W23" s="73">
        <v>5</v>
      </c>
      <c r="X23" s="38" t="s">
        <v>2137</v>
      </c>
      <c r="Y23" s="74" t="s">
        <v>591</v>
      </c>
      <c r="Z23" s="68" t="s">
        <v>592</v>
      </c>
      <c r="AA23" s="38" t="s">
        <v>593</v>
      </c>
      <c r="AB23" s="38">
        <v>1.4</v>
      </c>
      <c r="AC23" s="38"/>
      <c r="AD23" s="38">
        <v>322</v>
      </c>
      <c r="AE23" s="38"/>
      <c r="AF23" s="38" t="s">
        <v>1079</v>
      </c>
      <c r="AG23" s="38" t="s">
        <v>1079</v>
      </c>
      <c r="AH23" s="161"/>
      <c r="AI23" s="161"/>
      <c r="AJ23" s="64" t="s">
        <v>596</v>
      </c>
      <c r="AK23" s="73">
        <v>5</v>
      </c>
      <c r="AL23" s="38" t="s">
        <v>618</v>
      </c>
      <c r="AM23" s="38" t="s">
        <v>1350</v>
      </c>
      <c r="AN23" s="38" t="s">
        <v>1603</v>
      </c>
      <c r="AO23" s="38" t="s">
        <v>1347</v>
      </c>
      <c r="AP23" s="38"/>
      <c r="AQ23" s="38" t="s">
        <v>1093</v>
      </c>
      <c r="AR23" s="38" t="s">
        <v>1096</v>
      </c>
      <c r="AS23" s="38" t="s">
        <v>602</v>
      </c>
      <c r="AT23" s="38">
        <v>98</v>
      </c>
      <c r="AU23" s="38">
        <v>109</v>
      </c>
      <c r="AV23" s="38">
        <v>1300</v>
      </c>
      <c r="AW23" s="38" t="s">
        <v>619</v>
      </c>
      <c r="AX23" s="74">
        <v>2.74</v>
      </c>
      <c r="AY23" s="125" t="s">
        <v>1107</v>
      </c>
      <c r="BC23" s="9"/>
      <c r="BF23" s="9"/>
      <c r="BG23" s="9"/>
    </row>
    <row r="24" spans="1:59" s="5" customFormat="1" ht="102" customHeight="1">
      <c r="A24" s="42" t="s">
        <v>1366</v>
      </c>
      <c r="B24" s="34" t="e" vm="18">
        <v>#VALUE!</v>
      </c>
      <c r="C24" s="67" t="s">
        <v>644</v>
      </c>
      <c r="D24" s="92">
        <v>750</v>
      </c>
      <c r="E24" s="34">
        <v>686</v>
      </c>
      <c r="F24" s="34">
        <v>2074</v>
      </c>
      <c r="G24" s="34" t="s">
        <v>1351</v>
      </c>
      <c r="H24" s="90" t="s">
        <v>1077</v>
      </c>
      <c r="I24" s="199"/>
      <c r="J24" s="70"/>
      <c r="K24" s="34"/>
      <c r="L24" s="78" t="s">
        <v>587</v>
      </c>
      <c r="M24" s="156" t="s">
        <v>1349</v>
      </c>
      <c r="N24" s="38" t="s">
        <v>1115</v>
      </c>
      <c r="O24" s="159" t="s">
        <v>1340</v>
      </c>
      <c r="P24" s="77">
        <v>651</v>
      </c>
      <c r="Q24" s="78">
        <v>438</v>
      </c>
      <c r="R24" s="70" t="s">
        <v>605</v>
      </c>
      <c r="S24" s="34">
        <v>36.799999999999997</v>
      </c>
      <c r="T24" s="34">
        <v>1.34</v>
      </c>
      <c r="U24" s="34">
        <v>489</v>
      </c>
      <c r="V24" s="217">
        <f>IF(U24&gt;1,(U24*$V$2),"")</f>
        <v>195.60000000000002</v>
      </c>
      <c r="W24" s="77">
        <v>5</v>
      </c>
      <c r="X24" s="38" t="s">
        <v>2137</v>
      </c>
      <c r="Y24" s="78" t="s">
        <v>591</v>
      </c>
      <c r="Z24" s="70" t="s">
        <v>592</v>
      </c>
      <c r="AA24" s="34" t="s">
        <v>593</v>
      </c>
      <c r="AB24" s="34">
        <v>1.3</v>
      </c>
      <c r="AC24" s="34"/>
      <c r="AD24" s="34">
        <v>299</v>
      </c>
      <c r="AE24" s="34"/>
      <c r="AF24" s="34" t="s">
        <v>1079</v>
      </c>
      <c r="AG24" s="34" t="s">
        <v>1079</v>
      </c>
      <c r="AH24" s="67"/>
      <c r="AI24" s="67"/>
      <c r="AJ24" s="66" t="s">
        <v>596</v>
      </c>
      <c r="AK24" s="77">
        <v>4</v>
      </c>
      <c r="AL24" s="34" t="s">
        <v>625</v>
      </c>
      <c r="AM24" s="34" t="s">
        <v>1350</v>
      </c>
      <c r="AN24" s="34" t="s">
        <v>1603</v>
      </c>
      <c r="AO24" s="34" t="s">
        <v>1346</v>
      </c>
      <c r="AP24" s="38" t="s">
        <v>1090</v>
      </c>
      <c r="AQ24" s="34" t="s">
        <v>1093</v>
      </c>
      <c r="AR24" s="34" t="s">
        <v>1096</v>
      </c>
      <c r="AS24" s="34" t="s">
        <v>602</v>
      </c>
      <c r="AT24" s="34">
        <v>114</v>
      </c>
      <c r="AU24" s="34">
        <v>125</v>
      </c>
      <c r="AV24" s="34">
        <v>1300</v>
      </c>
      <c r="AW24" s="34" t="s">
        <v>626</v>
      </c>
      <c r="AX24" s="78">
        <v>2.74</v>
      </c>
      <c r="AY24" s="127" t="s">
        <v>2079</v>
      </c>
      <c r="BC24" s="6"/>
      <c r="BF24" s="6"/>
      <c r="BG24" s="6"/>
    </row>
    <row r="25" spans="1:59" s="8" customFormat="1" ht="85" customHeight="1">
      <c r="A25" s="42" t="s">
        <v>2143</v>
      </c>
      <c r="B25" s="34" t="e" vm="19">
        <v>#VALUE!</v>
      </c>
      <c r="C25" s="66" t="s">
        <v>645</v>
      </c>
      <c r="D25" s="92">
        <v>750</v>
      </c>
      <c r="E25" s="34">
        <v>686</v>
      </c>
      <c r="F25" s="34">
        <v>2074</v>
      </c>
      <c r="G25" s="36" t="s">
        <v>1343</v>
      </c>
      <c r="H25" s="90" t="s">
        <v>1077</v>
      </c>
      <c r="I25" s="192" t="s">
        <v>645</v>
      </c>
      <c r="J25" s="70"/>
      <c r="K25" s="34"/>
      <c r="L25" s="78" t="s">
        <v>587</v>
      </c>
      <c r="M25" s="156" t="s">
        <v>2145</v>
      </c>
      <c r="N25" s="34" t="s">
        <v>1115</v>
      </c>
      <c r="O25" s="159" t="s">
        <v>2130</v>
      </c>
      <c r="P25" s="77">
        <v>651</v>
      </c>
      <c r="Q25" s="78">
        <v>438</v>
      </c>
      <c r="R25" s="70" t="s">
        <v>605</v>
      </c>
      <c r="S25" s="34">
        <v>36.799999999999997</v>
      </c>
      <c r="T25" s="34">
        <v>1.34</v>
      </c>
      <c r="U25" s="34">
        <v>489</v>
      </c>
      <c r="V25" s="217">
        <f>IF(U25&gt;1,(U25*$V$2),"")</f>
        <v>195.60000000000002</v>
      </c>
      <c r="W25" s="77">
        <v>5</v>
      </c>
      <c r="X25" s="38" t="s">
        <v>2137</v>
      </c>
      <c r="Y25" s="78" t="s">
        <v>591</v>
      </c>
      <c r="Z25" s="70" t="s">
        <v>592</v>
      </c>
      <c r="AA25" s="34" t="s">
        <v>593</v>
      </c>
      <c r="AB25" s="34">
        <v>1.3</v>
      </c>
      <c r="AC25" s="34"/>
      <c r="AD25" s="34">
        <v>299</v>
      </c>
      <c r="AE25" s="34"/>
      <c r="AF25" s="34" t="s">
        <v>1079</v>
      </c>
      <c r="AG25" s="34" t="s">
        <v>1080</v>
      </c>
      <c r="AH25" s="67"/>
      <c r="AI25" s="148"/>
      <c r="AJ25" s="66" t="s">
        <v>596</v>
      </c>
      <c r="AK25" s="77">
        <v>4</v>
      </c>
      <c r="AL25" s="34" t="s">
        <v>625</v>
      </c>
      <c r="AM25" s="34" t="s">
        <v>2135</v>
      </c>
      <c r="AN25" s="34" t="s">
        <v>1603</v>
      </c>
      <c r="AO25" s="34" t="s">
        <v>1346</v>
      </c>
      <c r="AP25" s="34" t="s">
        <v>1090</v>
      </c>
      <c r="AQ25" s="34" t="s">
        <v>2133</v>
      </c>
      <c r="AR25" s="34" t="s">
        <v>2122</v>
      </c>
      <c r="AS25" s="34" t="s">
        <v>602</v>
      </c>
      <c r="AT25" s="34">
        <v>114</v>
      </c>
      <c r="AU25" s="34">
        <v>125</v>
      </c>
      <c r="AV25" s="34">
        <v>1300</v>
      </c>
      <c r="AW25" s="34" t="s">
        <v>626</v>
      </c>
      <c r="AX25" s="78">
        <v>2.74</v>
      </c>
      <c r="AY25" s="127" t="s">
        <v>2080</v>
      </c>
      <c r="BC25" s="9"/>
      <c r="BF25" s="9"/>
      <c r="BG25" s="9"/>
    </row>
    <row r="26" spans="1:59" s="5" customFormat="1" ht="85" customHeight="1">
      <c r="A26" s="41" t="s">
        <v>2144</v>
      </c>
      <c r="B26" s="36" t="e" vm="20">
        <v>#VALUE!</v>
      </c>
      <c r="C26" s="65" t="s">
        <v>647</v>
      </c>
      <c r="D26" s="91">
        <v>750</v>
      </c>
      <c r="E26" s="36">
        <v>686</v>
      </c>
      <c r="F26" s="36">
        <v>2074</v>
      </c>
      <c r="G26" s="36" t="s">
        <v>1343</v>
      </c>
      <c r="H26" s="90" t="s">
        <v>1077</v>
      </c>
      <c r="I26" s="192" t="s">
        <v>647</v>
      </c>
      <c r="J26" s="69" t="s">
        <v>587</v>
      </c>
      <c r="K26" s="36" t="s">
        <v>587</v>
      </c>
      <c r="L26" s="76"/>
      <c r="M26" s="155" t="s">
        <v>2146</v>
      </c>
      <c r="N26" s="36" t="s">
        <v>1115</v>
      </c>
      <c r="O26" s="158" t="s">
        <v>2136</v>
      </c>
      <c r="P26" s="75">
        <v>651</v>
      </c>
      <c r="Q26" s="76">
        <v>438</v>
      </c>
      <c r="R26" s="69" t="s">
        <v>617</v>
      </c>
      <c r="S26" s="37">
        <v>56.2</v>
      </c>
      <c r="T26" s="36">
        <v>5.58</v>
      </c>
      <c r="U26" s="36">
        <v>2039</v>
      </c>
      <c r="V26" s="217">
        <f>IF(U26&gt;1,(U26*$V$2),"")</f>
        <v>815.6</v>
      </c>
      <c r="W26" s="75">
        <v>5</v>
      </c>
      <c r="X26" s="38" t="s">
        <v>2137</v>
      </c>
      <c r="Y26" s="76" t="s">
        <v>591</v>
      </c>
      <c r="Z26" s="69" t="s">
        <v>592</v>
      </c>
      <c r="AA26" s="36" t="s">
        <v>609</v>
      </c>
      <c r="AB26" s="36">
        <v>2.2000000000000002</v>
      </c>
      <c r="AC26" s="36">
        <v>2.7</v>
      </c>
      <c r="AD26" s="36">
        <v>506</v>
      </c>
      <c r="AE26" s="36">
        <v>621</v>
      </c>
      <c r="AF26" s="34" t="s">
        <v>1079</v>
      </c>
      <c r="AG26" s="36" t="s">
        <v>1080</v>
      </c>
      <c r="AH26" s="162"/>
      <c r="AI26" s="147"/>
      <c r="AJ26" s="65" t="s">
        <v>596</v>
      </c>
      <c r="AK26" s="75">
        <v>4</v>
      </c>
      <c r="AL26" s="36" t="s">
        <v>625</v>
      </c>
      <c r="AM26" s="36" t="s">
        <v>2135</v>
      </c>
      <c r="AN26" s="36" t="s">
        <v>1603</v>
      </c>
      <c r="AO26" s="36" t="s">
        <v>1346</v>
      </c>
      <c r="AP26" s="36" t="s">
        <v>1090</v>
      </c>
      <c r="AQ26" s="36" t="s">
        <v>1399</v>
      </c>
      <c r="AR26" s="34" t="s">
        <v>2122</v>
      </c>
      <c r="AS26" s="36" t="s">
        <v>602</v>
      </c>
      <c r="AT26" s="36">
        <v>121</v>
      </c>
      <c r="AU26" s="36">
        <v>132</v>
      </c>
      <c r="AV26" s="36">
        <v>1300</v>
      </c>
      <c r="AW26" s="36" t="s">
        <v>626</v>
      </c>
      <c r="AX26" s="76">
        <v>2.74</v>
      </c>
      <c r="AY26" s="126" t="s">
        <v>2134</v>
      </c>
      <c r="BC26" s="6"/>
      <c r="BF26" s="6"/>
      <c r="BG26" s="6"/>
    </row>
    <row r="27" spans="1:59" s="85" customFormat="1" ht="46" customHeight="1">
      <c r="A27" s="228" t="s">
        <v>1075</v>
      </c>
      <c r="B27" s="228"/>
      <c r="C27" s="228"/>
      <c r="D27" s="71"/>
      <c r="E27" s="71"/>
      <c r="F27" s="72"/>
      <c r="G27" s="72"/>
      <c r="H27" s="72"/>
      <c r="I27" s="72"/>
      <c r="J27" s="72"/>
      <c r="K27" s="72"/>
      <c r="L27" s="72"/>
      <c r="M27" s="146"/>
      <c r="N27" s="72"/>
      <c r="O27" s="146"/>
      <c r="P27" s="72"/>
      <c r="Q27" s="72"/>
      <c r="R27" s="72"/>
      <c r="S27" s="72"/>
      <c r="T27" s="72"/>
      <c r="U27" s="72"/>
      <c r="V27" s="218"/>
      <c r="W27" s="72"/>
      <c r="X27" s="72"/>
      <c r="Y27" s="72"/>
      <c r="Z27" s="72"/>
      <c r="AA27" s="72"/>
      <c r="AB27" s="72"/>
      <c r="AC27" s="72"/>
      <c r="AD27" s="72"/>
      <c r="AE27" s="72"/>
      <c r="AF27" s="72"/>
      <c r="AG27" s="72"/>
      <c r="AH27" s="160"/>
      <c r="AI27" s="146"/>
      <c r="AJ27" s="72"/>
      <c r="AK27" s="72"/>
      <c r="AL27" s="72"/>
      <c r="AM27" s="72"/>
      <c r="AN27" s="72"/>
      <c r="AO27" s="72"/>
      <c r="AP27" s="72"/>
      <c r="AQ27" s="72"/>
      <c r="AR27" s="72"/>
      <c r="AS27" s="72"/>
      <c r="AT27" s="72"/>
      <c r="AU27" s="72"/>
      <c r="AV27" s="72"/>
      <c r="AW27" s="72"/>
      <c r="AX27" s="72"/>
      <c r="AY27" s="72"/>
      <c r="BC27" s="86"/>
      <c r="BF27" s="86"/>
      <c r="BG27" s="86"/>
    </row>
    <row r="28" spans="1:59" s="12" customFormat="1" ht="102">
      <c r="A28" s="40" t="s">
        <v>2147</v>
      </c>
      <c r="B28" s="38" t="e" vm="21">
        <v>#VALUE!</v>
      </c>
      <c r="C28" s="64" t="s">
        <v>649</v>
      </c>
      <c r="D28" s="89">
        <v>750</v>
      </c>
      <c r="E28" s="38">
        <v>686</v>
      </c>
      <c r="F28" s="38">
        <v>2074</v>
      </c>
      <c r="G28" s="36" t="s">
        <v>1343</v>
      </c>
      <c r="H28" s="90" t="s">
        <v>586</v>
      </c>
      <c r="I28" s="192" t="s">
        <v>649</v>
      </c>
      <c r="J28" s="68" t="s">
        <v>587</v>
      </c>
      <c r="K28" s="38"/>
      <c r="L28" s="74"/>
      <c r="M28" s="193" t="s">
        <v>2148</v>
      </c>
      <c r="N28" s="38" t="s">
        <v>1115</v>
      </c>
      <c r="O28" s="194" t="s">
        <v>2136</v>
      </c>
      <c r="P28" s="73">
        <v>651</v>
      </c>
      <c r="Q28" s="74">
        <v>359</v>
      </c>
      <c r="R28" s="68" t="s">
        <v>641</v>
      </c>
      <c r="S28" s="38">
        <v>103.3</v>
      </c>
      <c r="T28" s="38">
        <v>9.18</v>
      </c>
      <c r="U28" s="38">
        <v>3351</v>
      </c>
      <c r="V28" s="217">
        <f t="shared" ref="V28:V33" si="2">IF(U28&gt;1,(U28*$V$2),"")</f>
        <v>1340.4</v>
      </c>
      <c r="W28" s="73">
        <v>5</v>
      </c>
      <c r="X28" s="38" t="s">
        <v>2137</v>
      </c>
      <c r="Y28" s="74" t="s">
        <v>591</v>
      </c>
      <c r="Z28" s="68" t="s">
        <v>592</v>
      </c>
      <c r="AA28" s="38" t="s">
        <v>609</v>
      </c>
      <c r="AB28" s="38">
        <v>5.2</v>
      </c>
      <c r="AC28" s="38"/>
      <c r="AD28" s="38">
        <v>1196</v>
      </c>
      <c r="AE28" s="38"/>
      <c r="AF28" s="34" t="s">
        <v>1079</v>
      </c>
      <c r="AG28" s="36" t="s">
        <v>1080</v>
      </c>
      <c r="AH28" s="64">
        <v>2096</v>
      </c>
      <c r="AI28" s="64">
        <v>0.61399999999999999</v>
      </c>
      <c r="AJ28" s="64" t="s">
        <v>596</v>
      </c>
      <c r="AK28" s="73">
        <v>4</v>
      </c>
      <c r="AL28" s="38" t="s">
        <v>625</v>
      </c>
      <c r="AM28" s="38" t="s">
        <v>2135</v>
      </c>
      <c r="AN28" s="36" t="s">
        <v>1603</v>
      </c>
      <c r="AO28" s="38" t="s">
        <v>1346</v>
      </c>
      <c r="AP28" s="38" t="s">
        <v>1090</v>
      </c>
      <c r="AQ28" s="38" t="s">
        <v>1399</v>
      </c>
      <c r="AR28" s="38" t="s">
        <v>2122</v>
      </c>
      <c r="AS28" s="38" t="s">
        <v>602</v>
      </c>
      <c r="AT28" s="38">
        <v>137</v>
      </c>
      <c r="AU28" s="38">
        <v>148</v>
      </c>
      <c r="AV28" s="38" t="s">
        <v>650</v>
      </c>
      <c r="AW28" s="38" t="s">
        <v>626</v>
      </c>
      <c r="AX28" s="74">
        <v>2.74</v>
      </c>
      <c r="AY28" s="127" t="s">
        <v>2081</v>
      </c>
    </row>
    <row r="29" spans="1:59" s="12" customFormat="1" ht="102">
      <c r="A29" s="42" t="s">
        <v>2140</v>
      </c>
      <c r="B29" s="34" t="e" vm="22">
        <v>#VALUE!</v>
      </c>
      <c r="C29" s="66" t="s">
        <v>651</v>
      </c>
      <c r="D29" s="92">
        <v>750</v>
      </c>
      <c r="E29" s="34">
        <v>686</v>
      </c>
      <c r="F29" s="34">
        <v>2074</v>
      </c>
      <c r="G29" s="34" t="s">
        <v>1351</v>
      </c>
      <c r="H29" s="93" t="s">
        <v>586</v>
      </c>
      <c r="I29" s="192" t="s">
        <v>651</v>
      </c>
      <c r="J29" s="70"/>
      <c r="K29" s="34"/>
      <c r="L29" s="78" t="s">
        <v>587</v>
      </c>
      <c r="M29" s="195" t="s">
        <v>2141</v>
      </c>
      <c r="N29" s="34" t="s">
        <v>1115</v>
      </c>
      <c r="O29" s="196" t="s">
        <v>2138</v>
      </c>
      <c r="P29" s="77">
        <v>651</v>
      </c>
      <c r="Q29" s="78">
        <v>356</v>
      </c>
      <c r="R29" s="70" t="s">
        <v>617</v>
      </c>
      <c r="S29" s="35">
        <v>57.1</v>
      </c>
      <c r="T29" s="34">
        <v>5.04</v>
      </c>
      <c r="U29" s="34">
        <v>1840</v>
      </c>
      <c r="V29" s="217">
        <f t="shared" si="2"/>
        <v>736</v>
      </c>
      <c r="W29" s="77">
        <v>5</v>
      </c>
      <c r="X29" s="38" t="s">
        <v>2137</v>
      </c>
      <c r="Y29" s="78" t="s">
        <v>591</v>
      </c>
      <c r="Z29" s="70" t="s">
        <v>592</v>
      </c>
      <c r="AA29" s="34" t="s">
        <v>652</v>
      </c>
      <c r="AB29" s="34">
        <v>2.2999999999999998</v>
      </c>
      <c r="AC29" s="34"/>
      <c r="AD29" s="34">
        <v>529</v>
      </c>
      <c r="AE29" s="34"/>
      <c r="AF29" s="34" t="s">
        <v>1079</v>
      </c>
      <c r="AG29" s="36" t="s">
        <v>1080</v>
      </c>
      <c r="AH29" s="66">
        <v>1673</v>
      </c>
      <c r="AI29" s="66">
        <v>0.49</v>
      </c>
      <c r="AJ29" s="66" t="s">
        <v>596</v>
      </c>
      <c r="AK29" s="77">
        <v>4</v>
      </c>
      <c r="AL29" s="34" t="s">
        <v>625</v>
      </c>
      <c r="AM29" s="34" t="s">
        <v>2155</v>
      </c>
      <c r="AN29" s="36" t="s">
        <v>1603</v>
      </c>
      <c r="AO29" s="34" t="s">
        <v>1346</v>
      </c>
      <c r="AP29" s="34" t="s">
        <v>1090</v>
      </c>
      <c r="AQ29" s="34" t="s">
        <v>1399</v>
      </c>
      <c r="AR29" s="34" t="s">
        <v>2122</v>
      </c>
      <c r="AS29" s="34" t="s">
        <v>602</v>
      </c>
      <c r="AT29" s="34">
        <v>162</v>
      </c>
      <c r="AU29" s="34">
        <v>173</v>
      </c>
      <c r="AV29" s="34" t="s">
        <v>650</v>
      </c>
      <c r="AW29" s="34" t="s">
        <v>626</v>
      </c>
      <c r="AX29" s="78">
        <v>2.74</v>
      </c>
      <c r="AY29" s="127" t="s">
        <v>1108</v>
      </c>
    </row>
    <row r="30" spans="1:59" s="12" customFormat="1" ht="102">
      <c r="A30" s="42" t="s">
        <v>2149</v>
      </c>
      <c r="B30" s="34" t="e" vm="23">
        <v>#VALUE!</v>
      </c>
      <c r="C30" s="66" t="s">
        <v>654</v>
      </c>
      <c r="D30" s="92">
        <v>750</v>
      </c>
      <c r="E30" s="34">
        <v>686</v>
      </c>
      <c r="F30" s="34">
        <v>2074</v>
      </c>
      <c r="G30" s="36" t="s">
        <v>1343</v>
      </c>
      <c r="H30" s="93" t="s">
        <v>586</v>
      </c>
      <c r="I30" s="192" t="s">
        <v>654</v>
      </c>
      <c r="J30" s="70"/>
      <c r="K30" s="34"/>
      <c r="L30" s="78" t="s">
        <v>587</v>
      </c>
      <c r="M30" s="195" t="s">
        <v>2150</v>
      </c>
      <c r="N30" s="34" t="s">
        <v>1115</v>
      </c>
      <c r="O30" s="196" t="s">
        <v>2139</v>
      </c>
      <c r="P30" s="77">
        <v>651</v>
      </c>
      <c r="Q30" s="78">
        <v>356</v>
      </c>
      <c r="R30" s="70" t="s">
        <v>617</v>
      </c>
      <c r="S30" s="35">
        <v>57.1</v>
      </c>
      <c r="T30" s="34">
        <v>5.04</v>
      </c>
      <c r="U30" s="34">
        <v>1840</v>
      </c>
      <c r="V30" s="217">
        <f t="shared" si="2"/>
        <v>736</v>
      </c>
      <c r="W30" s="77">
        <v>5</v>
      </c>
      <c r="X30" s="38" t="s">
        <v>2137</v>
      </c>
      <c r="Y30" s="78" t="s">
        <v>591</v>
      </c>
      <c r="Z30" s="70" t="s">
        <v>592</v>
      </c>
      <c r="AA30" s="34" t="s">
        <v>652</v>
      </c>
      <c r="AB30" s="34">
        <v>2.2999999999999998</v>
      </c>
      <c r="AC30" s="34"/>
      <c r="AD30" s="34">
        <v>529</v>
      </c>
      <c r="AE30" s="34"/>
      <c r="AF30" s="34" t="s">
        <v>1079</v>
      </c>
      <c r="AG30" s="36" t="s">
        <v>1080</v>
      </c>
      <c r="AH30" s="66">
        <v>1599</v>
      </c>
      <c r="AI30" s="66">
        <v>0.46800000000000003</v>
      </c>
      <c r="AJ30" s="66" t="s">
        <v>596</v>
      </c>
      <c r="AK30" s="77">
        <v>4</v>
      </c>
      <c r="AL30" s="34" t="s">
        <v>625</v>
      </c>
      <c r="AM30" s="34" t="s">
        <v>2151</v>
      </c>
      <c r="AN30" s="36" t="s">
        <v>1603</v>
      </c>
      <c r="AO30" s="34" t="s">
        <v>1346</v>
      </c>
      <c r="AP30" s="34" t="s">
        <v>1090</v>
      </c>
      <c r="AQ30" s="34" t="s">
        <v>1399</v>
      </c>
      <c r="AR30" s="34" t="s">
        <v>2122</v>
      </c>
      <c r="AS30" s="34" t="s">
        <v>602</v>
      </c>
      <c r="AT30" s="34">
        <v>141</v>
      </c>
      <c r="AU30" s="34">
        <v>152</v>
      </c>
      <c r="AV30" s="34" t="s">
        <v>650</v>
      </c>
      <c r="AW30" s="34" t="s">
        <v>626</v>
      </c>
      <c r="AX30" s="78">
        <v>2.74</v>
      </c>
      <c r="AY30" s="127" t="s">
        <v>2082</v>
      </c>
    </row>
    <row r="31" spans="1:59" s="12" customFormat="1" ht="102">
      <c r="A31" s="42" t="s">
        <v>2153</v>
      </c>
      <c r="B31" s="34" t="e" vm="24">
        <v>#VALUE!</v>
      </c>
      <c r="C31" s="66" t="s">
        <v>657</v>
      </c>
      <c r="D31" s="92">
        <v>818</v>
      </c>
      <c r="E31" s="34">
        <v>686</v>
      </c>
      <c r="F31" s="34">
        <v>2074</v>
      </c>
      <c r="G31" s="34"/>
      <c r="H31" s="93" t="s">
        <v>586</v>
      </c>
      <c r="I31" s="192" t="s">
        <v>657</v>
      </c>
      <c r="J31" s="70"/>
      <c r="K31" s="34"/>
      <c r="L31" s="78" t="s">
        <v>587</v>
      </c>
      <c r="M31" s="195" t="s">
        <v>2154</v>
      </c>
      <c r="N31" s="34" t="s">
        <v>1115</v>
      </c>
      <c r="O31" s="196" t="s">
        <v>2136</v>
      </c>
      <c r="P31" s="77">
        <v>651</v>
      </c>
      <c r="Q31" s="78">
        <v>438</v>
      </c>
      <c r="R31" s="70" t="s">
        <v>605</v>
      </c>
      <c r="S31" s="35">
        <v>36.799999999999997</v>
      </c>
      <c r="T31" s="34">
        <v>1.34</v>
      </c>
      <c r="U31" s="34">
        <v>489</v>
      </c>
      <c r="V31" s="217">
        <f t="shared" si="2"/>
        <v>195.60000000000002</v>
      </c>
      <c r="W31" s="77">
        <v>5</v>
      </c>
      <c r="X31" s="38" t="s">
        <v>2137</v>
      </c>
      <c r="Y31" s="78" t="s">
        <v>591</v>
      </c>
      <c r="Z31" s="70" t="s">
        <v>592</v>
      </c>
      <c r="AA31" s="34" t="s">
        <v>593</v>
      </c>
      <c r="AB31" s="34">
        <v>1.3</v>
      </c>
      <c r="AC31" s="34"/>
      <c r="AD31" s="34">
        <v>299</v>
      </c>
      <c r="AE31" s="34"/>
      <c r="AF31" s="34" t="s">
        <v>1079</v>
      </c>
      <c r="AG31" s="36" t="s">
        <v>1080</v>
      </c>
      <c r="AH31" s="66">
        <v>660</v>
      </c>
      <c r="AI31" s="66">
        <v>0.193</v>
      </c>
      <c r="AJ31" s="66" t="s">
        <v>596</v>
      </c>
      <c r="AK31" s="77">
        <v>4</v>
      </c>
      <c r="AL31" s="34" t="s">
        <v>625</v>
      </c>
      <c r="AM31" s="34" t="s">
        <v>2152</v>
      </c>
      <c r="AN31" s="36" t="s">
        <v>1603</v>
      </c>
      <c r="AO31" s="34" t="s">
        <v>1346</v>
      </c>
      <c r="AP31" s="34" t="s">
        <v>1090</v>
      </c>
      <c r="AQ31" s="34" t="s">
        <v>1399</v>
      </c>
      <c r="AR31" s="34" t="s">
        <v>2122</v>
      </c>
      <c r="AS31" s="34" t="s">
        <v>602</v>
      </c>
      <c r="AT31" s="34">
        <v>137</v>
      </c>
      <c r="AU31" s="34">
        <v>148</v>
      </c>
      <c r="AV31" s="34">
        <v>1300</v>
      </c>
      <c r="AW31" s="34" t="s">
        <v>626</v>
      </c>
      <c r="AX31" s="78">
        <v>2.74</v>
      </c>
      <c r="AY31" s="127" t="s">
        <v>2083</v>
      </c>
    </row>
    <row r="32" spans="1:59" s="5" customFormat="1" ht="102" hidden="1" customHeight="1">
      <c r="A32" s="42" t="s">
        <v>653</v>
      </c>
      <c r="B32" s="34" t="e" vm="23">
        <v>#VALUE!</v>
      </c>
      <c r="C32" s="66" t="s">
        <v>654</v>
      </c>
      <c r="D32" s="92">
        <v>750</v>
      </c>
      <c r="E32" s="34">
        <v>686</v>
      </c>
      <c r="F32" s="34">
        <v>2074</v>
      </c>
      <c r="G32" s="34" t="s">
        <v>616</v>
      </c>
      <c r="H32" s="93" t="s">
        <v>586</v>
      </c>
      <c r="I32" s="120"/>
      <c r="J32" s="70"/>
      <c r="K32" s="34"/>
      <c r="L32" s="78" t="s">
        <v>587</v>
      </c>
      <c r="M32" s="150" t="s">
        <v>655</v>
      </c>
      <c r="N32" s="34" t="s">
        <v>588</v>
      </c>
      <c r="O32" s="152" t="s">
        <v>648</v>
      </c>
      <c r="P32" s="77">
        <v>651</v>
      </c>
      <c r="Q32" s="78">
        <v>356</v>
      </c>
      <c r="R32" s="70" t="s">
        <v>617</v>
      </c>
      <c r="S32" s="35">
        <v>57.1</v>
      </c>
      <c r="T32" s="34">
        <v>5.04</v>
      </c>
      <c r="U32" s="34">
        <v>1840</v>
      </c>
      <c r="V32" s="144">
        <f t="shared" si="2"/>
        <v>736</v>
      </c>
      <c r="W32" s="77">
        <v>5</v>
      </c>
      <c r="X32" s="34" t="s">
        <v>590</v>
      </c>
      <c r="Y32" s="78" t="s">
        <v>591</v>
      </c>
      <c r="Z32" s="70" t="s">
        <v>592</v>
      </c>
      <c r="AA32" s="34" t="s">
        <v>652</v>
      </c>
      <c r="AB32" s="34">
        <v>2.2999999999999998</v>
      </c>
      <c r="AC32" s="34"/>
      <c r="AD32" s="34">
        <v>529</v>
      </c>
      <c r="AE32" s="34"/>
      <c r="AF32" s="34" t="s">
        <v>594</v>
      </c>
      <c r="AG32" s="34" t="s">
        <v>595</v>
      </c>
      <c r="AH32" s="67"/>
      <c r="AI32" s="148"/>
      <c r="AJ32" s="66" t="s">
        <v>596</v>
      </c>
      <c r="AK32" s="77">
        <v>4</v>
      </c>
      <c r="AL32" s="34" t="s">
        <v>625</v>
      </c>
      <c r="AM32" s="34" t="s">
        <v>646</v>
      </c>
      <c r="AN32" s="34" t="s">
        <v>613</v>
      </c>
      <c r="AO32" s="34" t="s">
        <v>598</v>
      </c>
      <c r="AP32" s="34" t="s">
        <v>599</v>
      </c>
      <c r="AQ32" s="34" t="s">
        <v>600</v>
      </c>
      <c r="AR32" s="34" t="s">
        <v>601</v>
      </c>
      <c r="AS32" s="34" t="s">
        <v>602</v>
      </c>
      <c r="AT32" s="34">
        <v>141</v>
      </c>
      <c r="AU32" s="34">
        <v>152</v>
      </c>
      <c r="AV32" s="34" t="s">
        <v>650</v>
      </c>
      <c r="AW32" s="34" t="s">
        <v>626</v>
      </c>
      <c r="AX32" s="78">
        <v>2.74</v>
      </c>
      <c r="AY32" s="78">
        <v>2.74</v>
      </c>
      <c r="BC32" s="6"/>
      <c r="BF32" s="6"/>
      <c r="BG32" s="6"/>
    </row>
    <row r="33" spans="1:59" s="8" customFormat="1" ht="102" hidden="1" customHeight="1">
      <c r="A33" s="42" t="s">
        <v>656</v>
      </c>
      <c r="B33" s="34" t="e" vm="24">
        <v>#VALUE!</v>
      </c>
      <c r="C33" s="66" t="s">
        <v>657</v>
      </c>
      <c r="D33" s="92">
        <v>818</v>
      </c>
      <c r="E33" s="34">
        <v>686</v>
      </c>
      <c r="F33" s="34">
        <v>2074</v>
      </c>
      <c r="G33" s="34"/>
      <c r="H33" s="93" t="s">
        <v>586</v>
      </c>
      <c r="I33" s="120"/>
      <c r="J33" s="70"/>
      <c r="K33" s="34"/>
      <c r="L33" s="78" t="s">
        <v>587</v>
      </c>
      <c r="M33" s="150" t="s">
        <v>658</v>
      </c>
      <c r="N33" s="34" t="s">
        <v>588</v>
      </c>
      <c r="O33" s="152" t="s">
        <v>624</v>
      </c>
      <c r="P33" s="77">
        <v>651</v>
      </c>
      <c r="Q33" s="78">
        <v>438</v>
      </c>
      <c r="R33" s="70" t="s">
        <v>605</v>
      </c>
      <c r="S33" s="35">
        <v>36.799999999999997</v>
      </c>
      <c r="T33" s="34">
        <v>1.34</v>
      </c>
      <c r="U33" s="34">
        <v>489</v>
      </c>
      <c r="V33" s="144">
        <f t="shared" si="2"/>
        <v>195.60000000000002</v>
      </c>
      <c r="W33" s="77">
        <v>5</v>
      </c>
      <c r="X33" s="34" t="s">
        <v>590</v>
      </c>
      <c r="Y33" s="78" t="s">
        <v>591</v>
      </c>
      <c r="Z33" s="70" t="s">
        <v>592</v>
      </c>
      <c r="AA33" s="34" t="s">
        <v>593</v>
      </c>
      <c r="AB33" s="34">
        <v>1.3</v>
      </c>
      <c r="AC33" s="34"/>
      <c r="AD33" s="34">
        <v>299</v>
      </c>
      <c r="AE33" s="34"/>
      <c r="AF33" s="34" t="s">
        <v>594</v>
      </c>
      <c r="AG33" s="34" t="s">
        <v>595</v>
      </c>
      <c r="AH33" s="67"/>
      <c r="AI33" s="148"/>
      <c r="AJ33" s="66" t="s">
        <v>596</v>
      </c>
      <c r="AK33" s="77">
        <v>4</v>
      </c>
      <c r="AL33" s="34" t="s">
        <v>625</v>
      </c>
      <c r="AM33" s="34" t="s">
        <v>659</v>
      </c>
      <c r="AN33" s="34" t="s">
        <v>613</v>
      </c>
      <c r="AO33" s="34" t="s">
        <v>598</v>
      </c>
      <c r="AP33" s="34" t="s">
        <v>599</v>
      </c>
      <c r="AQ33" s="34" t="s">
        <v>660</v>
      </c>
      <c r="AR33" s="34" t="s">
        <v>601</v>
      </c>
      <c r="AS33" s="34" t="s">
        <v>602</v>
      </c>
      <c r="AT33" s="34">
        <v>137</v>
      </c>
      <c r="AU33" s="34">
        <v>148</v>
      </c>
      <c r="AV33" s="34">
        <v>1300</v>
      </c>
      <c r="AW33" s="34" t="s">
        <v>626</v>
      </c>
      <c r="AX33" s="78">
        <v>2.74</v>
      </c>
      <c r="AY33" s="78">
        <v>2.74</v>
      </c>
      <c r="BC33" s="9"/>
      <c r="BF33" s="9"/>
      <c r="BG33" s="9"/>
    </row>
  </sheetData>
  <mergeCells count="15">
    <mergeCell ref="A27:C27"/>
    <mergeCell ref="A17:C17"/>
    <mergeCell ref="A22:C22"/>
    <mergeCell ref="AK1:AX1"/>
    <mergeCell ref="W1:Y1"/>
    <mergeCell ref="Z1:AJ1"/>
    <mergeCell ref="A3:C3"/>
    <mergeCell ref="A6:C6"/>
    <mergeCell ref="A9:C9"/>
    <mergeCell ref="B1:C1"/>
    <mergeCell ref="D1:H1"/>
    <mergeCell ref="J1:L1"/>
    <mergeCell ref="M1:O1"/>
    <mergeCell ref="P1:Q1"/>
    <mergeCell ref="R1:U1"/>
  </mergeCells>
  <hyperlinks>
    <hyperlink ref="AY4" r:id="rId1" xr:uid="{86A1E3ED-7865-6545-8294-E5EDB714FF94}"/>
    <hyperlink ref="AY5" r:id="rId2" xr:uid="{4E26BB77-2871-354A-90EC-F66556E492A9}"/>
    <hyperlink ref="AY7" r:id="rId3" xr:uid="{EC8B0153-2281-4B41-9E0A-E6EAB3712DC8}"/>
    <hyperlink ref="AY8" r:id="rId4" xr:uid="{55E99753-2015-3446-BA1D-822E2E9872BA}"/>
    <hyperlink ref="AY10" r:id="rId5" xr:uid="{E3BF5737-E6F8-6348-A6D7-DD8931DCAF11}"/>
    <hyperlink ref="AY11" r:id="rId6" xr:uid="{7B175192-A589-464C-8317-B472ED1FA245}"/>
    <hyperlink ref="AY12" r:id="rId7" xr:uid="{62F44F89-D818-5247-A7F3-60EF833412C1}"/>
    <hyperlink ref="AY13" r:id="rId8" xr:uid="{622E2769-DEB8-A04E-87A0-D44C30543EBF}"/>
    <hyperlink ref="AY15" r:id="rId9" xr:uid="{49F5FD0E-0A46-F445-94BE-116AB837CDCB}"/>
    <hyperlink ref="AY16" r:id="rId10" xr:uid="{97217397-8966-3E43-8CB4-38785BFAE612}"/>
    <hyperlink ref="AY14" r:id="rId11" xr:uid="{E867754D-CF8B-DF4F-B47C-38BA912F31E4}"/>
    <hyperlink ref="AY18" r:id="rId12" xr:uid="{FDA613D0-79A4-3F44-8032-7F85149A12FA}"/>
    <hyperlink ref="AY19" r:id="rId13" xr:uid="{709C55E5-7B00-E640-BE67-B2513A5782A8}"/>
    <hyperlink ref="I13" r:id="rId14" xr:uid="{A12A4259-3A16-9943-891C-733F22144569}"/>
    <hyperlink ref="I4" r:id="rId15" xr:uid="{D0398991-B914-374C-B464-0D02B51D79E2}"/>
    <hyperlink ref="I5" r:id="rId16" xr:uid="{D96F09EC-E547-544B-962C-49288A6881AD}"/>
    <hyperlink ref="I7" r:id="rId17" xr:uid="{5A82459A-39EA-974F-A388-9C9A4CDECDAA}"/>
    <hyperlink ref="I8" r:id="rId18" xr:uid="{5B0223F9-0FAE-9444-B649-29DC2E1775F0}"/>
    <hyperlink ref="I10" r:id="rId19" xr:uid="{241BB6E2-EC2C-3F47-8F59-34874908A4D1}"/>
    <hyperlink ref="I11" r:id="rId20" xr:uid="{F646A66A-C78C-2947-9BE6-13AEB3D5A1AA}"/>
    <hyperlink ref="I12" r:id="rId21" xr:uid="{CB5194C1-F721-5D43-889A-F11672F39CBD}"/>
    <hyperlink ref="I14" r:id="rId22" xr:uid="{F7C71791-516A-EA42-963E-F225FCBD6E6E}"/>
    <hyperlink ref="I15" r:id="rId23" xr:uid="{C7D08087-F918-4945-9874-6BAC4AD5CC77}"/>
    <hyperlink ref="I16" r:id="rId24" xr:uid="{077EC555-3E54-F24B-A1F3-E24D44F1684D}"/>
    <hyperlink ref="I18" r:id="rId25" xr:uid="{223F0445-131B-2B4E-85C4-F8850F3E925E}"/>
    <hyperlink ref="I19" r:id="rId26" xr:uid="{A720C796-DB23-2544-94CC-4BDF7F0216D0}"/>
    <hyperlink ref="I20" r:id="rId27" xr:uid="{DF6E543E-6785-1740-BE4F-70F002841278}"/>
    <hyperlink ref="I21" r:id="rId28" xr:uid="{D839FF39-CC11-DA44-8F13-A131D3C1C6BB}"/>
    <hyperlink ref="I23" r:id="rId29" xr:uid="{77A97B19-992E-3047-A212-37010FDA6785}"/>
    <hyperlink ref="I25" r:id="rId30" xr:uid="{DFB8870D-0516-ED46-B8A4-46F0B07FA22B}"/>
    <hyperlink ref="I26" r:id="rId31" xr:uid="{3E7FE4A3-F3F2-9243-AE6D-9AEDC58C1086}"/>
    <hyperlink ref="I28" r:id="rId32" xr:uid="{9EDE6E8B-37D3-3844-9095-DD10285F5D83}"/>
    <hyperlink ref="I29" r:id="rId33" xr:uid="{B0FAD165-A39E-2B4C-8771-A5C374899806}"/>
    <hyperlink ref="I30" r:id="rId34" xr:uid="{990C8EED-8684-E842-8C64-4F9B6E9250E6}"/>
    <hyperlink ref="I31" r:id="rId35" xr:uid="{C2E258B8-C601-9B47-B815-9F32BAFD300F}"/>
    <hyperlink ref="AY20" r:id="rId36" xr:uid="{7AD008CC-DD22-AC46-8D65-70F080D81C70}"/>
    <hyperlink ref="AY24" r:id="rId37" xr:uid="{41F76A6D-8600-B046-8A93-169EA561C422}"/>
    <hyperlink ref="AY23" r:id="rId38" xr:uid="{9C661447-E077-B944-8C58-CAC2FC294659}"/>
    <hyperlink ref="AY21" r:id="rId39" xr:uid="{F9AE31F5-45F0-4D45-99CC-A8A9DEBADDAB}"/>
    <hyperlink ref="AY25" r:id="rId40" xr:uid="{FF08A80A-84DF-EC4F-9FEF-6797DB3C074A}"/>
    <hyperlink ref="AY26" r:id="rId41" xr:uid="{A1F177CB-57E4-5548-9B27-21056ACEC74B}"/>
    <hyperlink ref="AY28" r:id="rId42" xr:uid="{B3678C9D-12C6-1346-8EFD-E7DDACE27443}"/>
    <hyperlink ref="AY30" r:id="rId43" xr:uid="{99E01702-3690-B94C-9427-598DA36C7196}"/>
    <hyperlink ref="AY31" r:id="rId44" xr:uid="{F4255ADA-F5B3-6F45-941F-22334EEAD201}"/>
    <hyperlink ref="AY29" r:id="rId45" xr:uid="{D9972EBD-99EF-434F-B8C4-2192006DF56E}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ACE0CE-67F8-F14E-B732-C688DB2BD3C3}">
  <sheetPr codeName="Sheet5">
    <outlinePr summaryBelow="0" summaryRight="0"/>
  </sheetPr>
  <dimension ref="A1:XFB982"/>
  <sheetViews>
    <sheetView zoomScaleNormal="100" workbookViewId="0">
      <pane xSplit="3" ySplit="2" topLeftCell="M3" activePane="bottomRight" state="frozen"/>
      <selection pane="topRight" activeCell="H8" sqref="H8"/>
      <selection pane="bottomLeft" activeCell="H8" sqref="H8"/>
      <selection pane="bottomRight" activeCell="A4" sqref="A4"/>
    </sheetView>
  </sheetViews>
  <sheetFormatPr baseColWidth="10" defaultColWidth="0" defaultRowHeight="0" customHeight="1" zeroHeight="1"/>
  <cols>
    <col min="1" max="1" width="39.1640625" style="5" customWidth="1"/>
    <col min="2" max="2" width="24.1640625" style="5" customWidth="1"/>
    <col min="3" max="3" width="22" style="5" bestFit="1" customWidth="1"/>
    <col min="4" max="4" width="8.83203125" style="79" customWidth="1"/>
    <col min="5" max="6" width="8.83203125" style="5" customWidth="1"/>
    <col min="7" max="7" width="27.6640625" style="5" customWidth="1"/>
    <col min="8" max="8" width="23.1640625" style="80" customWidth="1"/>
    <col min="9" max="9" width="16.83203125" style="133" customWidth="1"/>
    <col min="10" max="10" width="8.83203125" style="5" customWidth="1"/>
    <col min="11" max="11" width="11.6640625" style="5" customWidth="1"/>
    <col min="12" max="12" width="13.83203125" style="5" bestFit="1" customWidth="1"/>
    <col min="13" max="13" width="101.6640625" style="79" customWidth="1"/>
    <col min="14" max="14" width="14.83203125" style="5" customWidth="1"/>
    <col min="15" max="15" width="51.33203125" style="80" customWidth="1"/>
    <col min="16" max="16" width="14.1640625" style="5" customWidth="1"/>
    <col min="17" max="17" width="16.83203125" style="5" customWidth="1"/>
    <col min="18" max="18" width="14.83203125" style="5" customWidth="1"/>
    <col min="19" max="19" width="8.83203125" style="79" customWidth="1"/>
    <col min="20" max="22" width="8.83203125" style="5" customWidth="1"/>
    <col min="23" max="23" width="23.1640625" style="164" customWidth="1"/>
    <col min="24" max="24" width="14.83203125" style="5" customWidth="1"/>
    <col min="25" max="25" width="34.83203125" style="5" customWidth="1"/>
    <col min="26" max="26" width="13.33203125" style="5" customWidth="1"/>
    <col min="27" max="27" width="10.5" style="79" bestFit="1" customWidth="1"/>
    <col min="28" max="28" width="18.6640625" style="5" customWidth="1"/>
    <col min="29" max="29" width="26.33203125" style="5" bestFit="1" customWidth="1"/>
    <col min="30" max="30" width="19.5" style="5" bestFit="1" customWidth="1"/>
    <col min="31" max="31" width="14.83203125" style="5" customWidth="1"/>
    <col min="32" max="32" width="17" style="5" customWidth="1"/>
    <col min="33" max="33" width="11.5" style="80" bestFit="1" customWidth="1"/>
    <col min="34" max="34" width="12" style="5" customWidth="1"/>
    <col min="35" max="35" width="10.5" style="5" customWidth="1"/>
    <col min="36" max="36" width="14.83203125" style="5" customWidth="1"/>
    <col min="37" max="37" width="15" style="5" customWidth="1"/>
    <col min="38" max="38" width="21.1640625" style="5" customWidth="1"/>
    <col min="39" max="39" width="17.83203125" style="5" bestFit="1" customWidth="1"/>
    <col min="40" max="41" width="26.83203125" style="5" customWidth="1"/>
    <col min="42" max="42" width="17.1640625" style="5" customWidth="1"/>
    <col min="43" max="43" width="12.5" style="5" customWidth="1"/>
    <col min="44" max="44" width="18.1640625" style="5" customWidth="1"/>
    <col min="45" max="45" width="16.5" style="5" customWidth="1"/>
    <col min="46" max="46" width="15.6640625" style="5" customWidth="1"/>
    <col min="47" max="47" width="13.33203125" style="80" customWidth="1"/>
    <col min="48" max="48" width="20.6640625" style="169" hidden="1" customWidth="1"/>
    <col min="49" max="49" width="22" style="5" customWidth="1"/>
    <col min="50" max="51" width="12.6640625" style="7" hidden="1" customWidth="1"/>
    <col min="52" max="56" width="12.6640625" style="6" hidden="1" customWidth="1"/>
    <col min="57" max="16384" width="12.6640625" style="5" hidden="1"/>
  </cols>
  <sheetData>
    <row r="1" spans="1:16382" s="12" customFormat="1" ht="102" customHeight="1">
      <c r="A1" s="33" t="e" vm="1">
        <v>#VALUE!</v>
      </c>
      <c r="B1" s="230" t="e" vm="2">
        <v>#VALUE!</v>
      </c>
      <c r="C1" s="238"/>
      <c r="D1" s="237" t="s">
        <v>1062</v>
      </c>
      <c r="E1" s="230"/>
      <c r="F1" s="230"/>
      <c r="G1" s="230"/>
      <c r="H1" s="238"/>
      <c r="I1" s="33" t="s">
        <v>2084</v>
      </c>
      <c r="J1" s="230" t="s">
        <v>1065</v>
      </c>
      <c r="K1" s="230"/>
      <c r="L1" s="238"/>
      <c r="M1" s="237" t="s">
        <v>1369</v>
      </c>
      <c r="N1" s="230"/>
      <c r="O1" s="238"/>
      <c r="P1" s="237" t="s">
        <v>1061</v>
      </c>
      <c r="Q1" s="230"/>
      <c r="R1" s="238"/>
      <c r="S1" s="237" t="s">
        <v>1058</v>
      </c>
      <c r="T1" s="230"/>
      <c r="U1" s="230"/>
      <c r="V1" s="236"/>
      <c r="W1" s="39" t="s">
        <v>2157</v>
      </c>
      <c r="X1" s="229" t="s">
        <v>1064</v>
      </c>
      <c r="Y1" s="230"/>
      <c r="Z1" s="238"/>
      <c r="AA1" s="237" t="s">
        <v>1063</v>
      </c>
      <c r="AB1" s="230"/>
      <c r="AC1" s="230"/>
      <c r="AD1" s="230"/>
      <c r="AE1" s="230"/>
      <c r="AF1" s="230"/>
      <c r="AG1" s="238"/>
      <c r="AH1" s="237" t="s">
        <v>1371</v>
      </c>
      <c r="AI1" s="230"/>
      <c r="AJ1" s="230"/>
      <c r="AK1" s="230"/>
      <c r="AL1" s="230"/>
      <c r="AM1" s="230"/>
      <c r="AN1" s="230"/>
      <c r="AO1" s="230"/>
      <c r="AP1" s="230"/>
      <c r="AQ1" s="230"/>
      <c r="AR1" s="230"/>
      <c r="AS1" s="230"/>
      <c r="AT1" s="230"/>
      <c r="AU1" s="230"/>
      <c r="AV1" s="238"/>
      <c r="AW1" s="123" t="s">
        <v>1370</v>
      </c>
      <c r="AX1" s="124"/>
      <c r="AY1" s="124"/>
      <c r="AZ1" s="124"/>
      <c r="BA1" s="124"/>
      <c r="BB1" s="124"/>
      <c r="BC1" s="124"/>
      <c r="BD1" s="124"/>
      <c r="BE1" s="124"/>
      <c r="BF1" s="124"/>
      <c r="BG1" s="124"/>
      <c r="BH1" s="124"/>
      <c r="BI1" s="124"/>
      <c r="BJ1" s="124"/>
      <c r="BK1" s="129"/>
      <c r="BL1" s="128"/>
      <c r="BM1" s="128"/>
      <c r="BN1" s="128"/>
      <c r="BO1" s="128"/>
      <c r="BP1" s="128"/>
      <c r="BQ1" s="128"/>
      <c r="BR1" s="128"/>
      <c r="BS1" s="128"/>
      <c r="BT1" s="128"/>
      <c r="BU1" s="128"/>
      <c r="BV1" s="128"/>
      <c r="BW1" s="128"/>
      <c r="BX1" s="128"/>
      <c r="BY1" s="128"/>
      <c r="BZ1" s="128"/>
      <c r="CA1" s="128"/>
      <c r="CB1" s="128"/>
      <c r="CC1" s="128"/>
      <c r="CD1" s="128"/>
      <c r="CE1" s="128"/>
      <c r="CF1" s="128"/>
      <c r="CG1" s="128"/>
      <c r="CH1" s="128"/>
      <c r="CI1" s="128"/>
      <c r="CJ1" s="128"/>
      <c r="CK1" s="128"/>
      <c r="CL1" s="128"/>
      <c r="CM1" s="128"/>
      <c r="CN1" s="128"/>
      <c r="CO1" s="128"/>
      <c r="CP1" s="128"/>
      <c r="CQ1" s="128"/>
      <c r="CR1" s="128"/>
      <c r="CS1" s="128"/>
      <c r="CT1" s="128"/>
      <c r="CU1" s="128"/>
      <c r="CV1" s="128"/>
      <c r="CW1" s="128"/>
      <c r="CX1" s="128"/>
      <c r="CY1" s="128"/>
      <c r="CZ1" s="128"/>
      <c r="DA1" s="128"/>
      <c r="DB1" s="128"/>
      <c r="DC1" s="128"/>
      <c r="DD1" s="128"/>
      <c r="DE1" s="128"/>
      <c r="DF1" s="128"/>
      <c r="DG1" s="128"/>
      <c r="DH1" s="128"/>
      <c r="DI1" s="128"/>
      <c r="DJ1" s="128"/>
      <c r="DK1" s="128"/>
      <c r="DL1" s="128"/>
      <c r="DM1" s="128"/>
      <c r="DN1" s="128"/>
      <c r="DO1" s="128"/>
      <c r="DP1" s="128"/>
      <c r="DQ1" s="128"/>
      <c r="DR1" s="128"/>
      <c r="DS1" s="128"/>
      <c r="DT1" s="128"/>
      <c r="DU1" s="128"/>
      <c r="DV1" s="128"/>
      <c r="DW1" s="128"/>
      <c r="DX1" s="128"/>
      <c r="DY1" s="128"/>
      <c r="DZ1" s="128"/>
      <c r="EA1" s="128"/>
      <c r="EB1" s="128"/>
      <c r="EC1" s="128"/>
      <c r="ED1" s="128"/>
      <c r="EE1" s="128"/>
      <c r="EF1" s="128"/>
      <c r="EG1" s="128"/>
      <c r="EH1" s="128"/>
      <c r="EI1" s="128"/>
      <c r="EJ1" s="128"/>
      <c r="EK1" s="128"/>
      <c r="EL1" s="128"/>
      <c r="EM1" s="128"/>
      <c r="EN1" s="128"/>
      <c r="EO1" s="128"/>
      <c r="EP1" s="128"/>
      <c r="EQ1" s="128"/>
      <c r="ER1" s="128"/>
      <c r="ES1" s="128"/>
      <c r="ET1" s="128"/>
      <c r="EU1" s="128"/>
      <c r="EV1" s="128"/>
      <c r="EW1" s="128"/>
      <c r="EX1" s="128"/>
      <c r="EY1" s="128"/>
      <c r="EZ1" s="128"/>
      <c r="FA1" s="128"/>
      <c r="FB1" s="128"/>
      <c r="FC1" s="128"/>
      <c r="FD1" s="128"/>
      <c r="FE1" s="128"/>
      <c r="FF1" s="128"/>
      <c r="FG1" s="128"/>
      <c r="FH1" s="128"/>
      <c r="FI1" s="128"/>
      <c r="FJ1" s="128"/>
      <c r="FK1" s="128"/>
      <c r="FL1" s="128"/>
      <c r="FM1" s="128"/>
      <c r="FN1" s="128"/>
      <c r="FO1" s="128"/>
      <c r="FP1" s="128"/>
      <c r="FQ1" s="128"/>
      <c r="FR1" s="128"/>
      <c r="FS1" s="128"/>
      <c r="FT1" s="128"/>
      <c r="FU1" s="128"/>
      <c r="FV1" s="128"/>
      <c r="FW1" s="128"/>
      <c r="FX1" s="128"/>
      <c r="FY1" s="128"/>
      <c r="FZ1" s="128"/>
      <c r="GA1" s="128"/>
      <c r="GB1" s="128"/>
      <c r="GC1" s="128"/>
      <c r="GD1" s="128"/>
      <c r="GE1" s="128"/>
      <c r="GF1" s="128"/>
      <c r="GG1" s="128"/>
      <c r="GH1" s="128"/>
      <c r="GI1" s="128"/>
      <c r="GJ1" s="128"/>
      <c r="GK1" s="128"/>
      <c r="GL1" s="128"/>
      <c r="GM1" s="128"/>
      <c r="GN1" s="128"/>
      <c r="GO1" s="128"/>
      <c r="GP1" s="128"/>
      <c r="GQ1" s="128"/>
      <c r="GR1" s="128"/>
      <c r="GS1" s="128"/>
      <c r="GT1" s="128"/>
      <c r="GU1" s="128"/>
      <c r="GV1" s="128"/>
      <c r="GW1" s="128"/>
      <c r="GX1" s="128"/>
      <c r="GY1" s="128"/>
      <c r="GZ1" s="128"/>
      <c r="HA1" s="128"/>
      <c r="HB1" s="128"/>
      <c r="HC1" s="128"/>
      <c r="HD1" s="128"/>
      <c r="HE1" s="128"/>
      <c r="HF1" s="128"/>
      <c r="HG1" s="128"/>
      <c r="HH1" s="128"/>
      <c r="HI1" s="128"/>
      <c r="HJ1" s="128"/>
      <c r="HK1" s="128"/>
      <c r="HL1" s="128"/>
      <c r="HM1" s="128"/>
      <c r="HN1" s="128"/>
      <c r="HO1" s="128"/>
      <c r="HP1" s="128"/>
      <c r="HQ1" s="128"/>
      <c r="HR1" s="128"/>
      <c r="HS1" s="128"/>
      <c r="HT1" s="128"/>
      <c r="HU1" s="128"/>
      <c r="HV1" s="128"/>
      <c r="HW1" s="128"/>
      <c r="HX1" s="128"/>
      <c r="HY1" s="128"/>
      <c r="HZ1" s="128"/>
      <c r="IA1" s="128"/>
      <c r="IB1" s="128"/>
      <c r="IC1" s="128"/>
      <c r="ID1" s="128"/>
      <c r="IE1" s="128"/>
      <c r="IF1" s="128"/>
      <c r="IG1" s="128"/>
      <c r="IH1" s="128"/>
      <c r="II1" s="128"/>
      <c r="IJ1" s="128"/>
      <c r="IK1" s="128"/>
      <c r="IL1" s="128"/>
      <c r="IM1" s="128"/>
      <c r="IN1" s="128"/>
      <c r="IO1" s="128"/>
      <c r="IP1" s="128"/>
      <c r="IQ1" s="128"/>
      <c r="IR1" s="128"/>
      <c r="IS1" s="128"/>
      <c r="IT1" s="128"/>
      <c r="IU1" s="128"/>
      <c r="IV1" s="128"/>
      <c r="IW1" s="128"/>
      <c r="IX1" s="128"/>
      <c r="IY1" s="128"/>
      <c r="IZ1" s="128"/>
      <c r="JA1" s="128"/>
      <c r="JB1" s="128"/>
      <c r="JC1" s="128"/>
      <c r="JD1" s="128"/>
      <c r="JE1" s="128"/>
      <c r="JF1" s="128"/>
      <c r="JG1" s="128"/>
      <c r="JH1" s="128"/>
      <c r="JI1" s="128"/>
      <c r="JJ1" s="128"/>
      <c r="JK1" s="128"/>
      <c r="JL1" s="128"/>
      <c r="JM1" s="128"/>
      <c r="JN1" s="128"/>
      <c r="JO1" s="128"/>
      <c r="JP1" s="128"/>
      <c r="JQ1" s="128"/>
      <c r="JR1" s="128"/>
      <c r="JS1" s="128"/>
      <c r="JT1" s="128"/>
      <c r="JU1" s="128"/>
      <c r="JV1" s="128"/>
      <c r="JW1" s="128"/>
      <c r="JX1" s="128"/>
      <c r="JY1" s="128"/>
      <c r="JZ1" s="128"/>
      <c r="KA1" s="128"/>
      <c r="KB1" s="128"/>
      <c r="KC1" s="128"/>
      <c r="KD1" s="128"/>
      <c r="KE1" s="128"/>
      <c r="KF1" s="128"/>
      <c r="KG1" s="128"/>
      <c r="KH1" s="128"/>
      <c r="KI1" s="128"/>
      <c r="KJ1" s="128"/>
      <c r="KK1" s="128"/>
      <c r="KL1" s="128"/>
      <c r="KM1" s="128"/>
      <c r="KN1" s="128"/>
      <c r="KO1" s="128"/>
      <c r="KP1" s="128"/>
      <c r="KQ1" s="128"/>
      <c r="KR1" s="128"/>
      <c r="KS1" s="128"/>
      <c r="KT1" s="128"/>
      <c r="KU1" s="128"/>
      <c r="KV1" s="128"/>
      <c r="KW1" s="128"/>
      <c r="KX1" s="128"/>
      <c r="KY1" s="128"/>
      <c r="KZ1" s="128"/>
      <c r="LA1" s="128"/>
      <c r="LB1" s="128"/>
      <c r="LC1" s="128"/>
      <c r="LD1" s="128"/>
      <c r="LE1" s="128"/>
      <c r="LF1" s="128"/>
      <c r="LG1" s="128"/>
      <c r="LH1" s="128"/>
      <c r="LI1" s="128"/>
      <c r="LJ1" s="128"/>
      <c r="LK1" s="128"/>
      <c r="LL1" s="128"/>
      <c r="LM1" s="128"/>
      <c r="LN1" s="128"/>
      <c r="LO1" s="128"/>
      <c r="LP1" s="128"/>
      <c r="LQ1" s="128"/>
      <c r="LR1" s="128"/>
      <c r="LS1" s="128"/>
      <c r="LT1" s="128"/>
      <c r="LU1" s="128"/>
      <c r="LV1" s="128"/>
      <c r="LW1" s="128"/>
      <c r="LX1" s="128"/>
      <c r="LY1" s="128"/>
      <c r="LZ1" s="128"/>
      <c r="MA1" s="128"/>
      <c r="MB1" s="128"/>
      <c r="MC1" s="128"/>
      <c r="MD1" s="128"/>
      <c r="ME1" s="128"/>
      <c r="MF1" s="128"/>
      <c r="MG1" s="128"/>
      <c r="MH1" s="128"/>
      <c r="MI1" s="128"/>
      <c r="MJ1" s="128"/>
      <c r="MK1" s="128"/>
      <c r="ML1" s="128"/>
      <c r="MM1" s="128"/>
      <c r="MN1" s="128"/>
      <c r="MO1" s="128"/>
      <c r="MP1" s="128"/>
      <c r="MQ1" s="128"/>
      <c r="MR1" s="128"/>
      <c r="MS1" s="128"/>
      <c r="MT1" s="128"/>
      <c r="MU1" s="128"/>
      <c r="MV1" s="128"/>
      <c r="MW1" s="128"/>
      <c r="MX1" s="128"/>
      <c r="MY1" s="128"/>
      <c r="MZ1" s="128"/>
      <c r="NA1" s="128"/>
      <c r="NB1" s="128"/>
      <c r="NC1" s="128"/>
      <c r="ND1" s="128"/>
      <c r="NE1" s="128"/>
      <c r="NF1" s="128"/>
      <c r="NG1" s="128"/>
      <c r="NH1" s="128"/>
      <c r="NI1" s="128"/>
      <c r="NJ1" s="128"/>
      <c r="NK1" s="128"/>
      <c r="NL1" s="128"/>
      <c r="NM1" s="128"/>
      <c r="NN1" s="128"/>
      <c r="NO1" s="128"/>
      <c r="NP1" s="128"/>
      <c r="NQ1" s="128"/>
      <c r="NR1" s="128"/>
      <c r="NS1" s="128"/>
      <c r="NT1" s="128"/>
      <c r="NU1" s="128"/>
      <c r="NV1" s="128"/>
      <c r="NW1" s="128"/>
      <c r="NX1" s="128"/>
      <c r="NY1" s="128"/>
      <c r="NZ1" s="128"/>
      <c r="OA1" s="128"/>
      <c r="OB1" s="128"/>
      <c r="OC1" s="128"/>
      <c r="OD1" s="128"/>
      <c r="OE1" s="128"/>
      <c r="OF1" s="128"/>
      <c r="OG1" s="128"/>
      <c r="OH1" s="128"/>
      <c r="OI1" s="128"/>
      <c r="OJ1" s="128"/>
      <c r="OK1" s="128"/>
      <c r="OL1" s="128"/>
      <c r="OM1" s="128"/>
      <c r="ON1" s="128"/>
      <c r="OO1" s="128"/>
      <c r="OP1" s="128"/>
      <c r="OQ1" s="128"/>
      <c r="OR1" s="128"/>
      <c r="OS1" s="128"/>
      <c r="OT1" s="128"/>
      <c r="OU1" s="128"/>
      <c r="OV1" s="128"/>
      <c r="OW1" s="128"/>
      <c r="OX1" s="128"/>
      <c r="OY1" s="128"/>
      <c r="OZ1" s="128"/>
      <c r="PA1" s="128"/>
      <c r="PB1" s="128"/>
      <c r="PC1" s="128"/>
      <c r="PD1" s="128"/>
      <c r="PE1" s="128"/>
      <c r="PF1" s="128"/>
      <c r="PG1" s="128"/>
      <c r="PH1" s="128"/>
      <c r="PI1" s="128"/>
      <c r="PJ1" s="128"/>
      <c r="PK1" s="128"/>
      <c r="PL1" s="128"/>
      <c r="PM1" s="128"/>
      <c r="PN1" s="128"/>
      <c r="PO1" s="128"/>
      <c r="PP1" s="128"/>
      <c r="PQ1" s="128"/>
      <c r="PR1" s="128"/>
      <c r="PS1" s="128"/>
      <c r="PT1" s="128"/>
      <c r="PU1" s="128"/>
      <c r="PV1" s="128"/>
      <c r="PW1" s="128"/>
      <c r="PX1" s="128"/>
      <c r="PY1" s="128"/>
      <c r="PZ1" s="128"/>
      <c r="QA1" s="128"/>
      <c r="QB1" s="128"/>
      <c r="QC1" s="128"/>
      <c r="QD1" s="128"/>
      <c r="QE1" s="128"/>
      <c r="QF1" s="128"/>
      <c r="QG1" s="128"/>
      <c r="QH1" s="128"/>
      <c r="QI1" s="128"/>
      <c r="QJ1" s="128"/>
      <c r="QK1" s="128"/>
      <c r="QL1" s="128"/>
      <c r="QM1" s="128"/>
      <c r="QN1" s="128"/>
      <c r="QO1" s="128"/>
      <c r="QP1" s="128"/>
      <c r="QQ1" s="128"/>
      <c r="QR1" s="128"/>
      <c r="QS1" s="128"/>
      <c r="QT1" s="128"/>
      <c r="QU1" s="128"/>
      <c r="QV1" s="128"/>
      <c r="QW1" s="128"/>
      <c r="QX1" s="128"/>
      <c r="QY1" s="128"/>
      <c r="QZ1" s="128"/>
      <c r="RA1" s="128"/>
      <c r="RB1" s="128"/>
      <c r="RC1" s="128"/>
      <c r="RD1" s="128"/>
      <c r="RE1" s="128"/>
      <c r="RF1" s="128"/>
      <c r="RG1" s="128"/>
      <c r="RH1" s="128"/>
      <c r="RI1" s="128"/>
      <c r="RJ1" s="128"/>
      <c r="RK1" s="128"/>
      <c r="RL1" s="128"/>
      <c r="RM1" s="128"/>
      <c r="RN1" s="128"/>
      <c r="RO1" s="128"/>
      <c r="RP1" s="128"/>
      <c r="RQ1" s="128"/>
      <c r="RR1" s="128"/>
      <c r="RS1" s="128"/>
      <c r="RT1" s="128"/>
      <c r="RU1" s="128"/>
      <c r="RV1" s="128"/>
      <c r="RW1" s="128"/>
      <c r="RX1" s="128"/>
      <c r="RY1" s="128"/>
      <c r="RZ1" s="128"/>
      <c r="SA1" s="128"/>
      <c r="SB1" s="128"/>
      <c r="SC1" s="128"/>
      <c r="SD1" s="128"/>
      <c r="SE1" s="128"/>
      <c r="SF1" s="128"/>
      <c r="SG1" s="128"/>
      <c r="SH1" s="128"/>
      <c r="SI1" s="128"/>
      <c r="SJ1" s="128"/>
      <c r="SK1" s="128"/>
      <c r="SL1" s="128"/>
      <c r="SM1" s="128"/>
      <c r="SN1" s="128"/>
      <c r="SO1" s="128"/>
      <c r="SP1" s="128"/>
      <c r="SQ1" s="128"/>
      <c r="SR1" s="128"/>
      <c r="SS1" s="128"/>
      <c r="ST1" s="128"/>
      <c r="SU1" s="128"/>
      <c r="SV1" s="128"/>
      <c r="SW1" s="128"/>
      <c r="SX1" s="128"/>
      <c r="SY1" s="128"/>
      <c r="SZ1" s="128"/>
      <c r="TA1" s="128"/>
      <c r="TB1" s="128"/>
      <c r="TC1" s="128"/>
      <c r="TD1" s="128"/>
      <c r="TE1" s="128"/>
      <c r="TF1" s="128"/>
      <c r="TG1" s="128"/>
      <c r="TH1" s="128"/>
      <c r="TI1" s="128"/>
      <c r="TJ1" s="128"/>
      <c r="TK1" s="128"/>
      <c r="TL1" s="128"/>
      <c r="TM1" s="128"/>
      <c r="TN1" s="128"/>
      <c r="TO1" s="128"/>
      <c r="TP1" s="128"/>
      <c r="TQ1" s="128"/>
      <c r="TR1" s="128"/>
      <c r="TS1" s="128"/>
      <c r="TT1" s="128"/>
      <c r="TU1" s="128"/>
      <c r="TV1" s="128"/>
      <c r="TW1" s="128"/>
      <c r="TX1" s="128"/>
      <c r="TY1" s="128"/>
      <c r="TZ1" s="128"/>
      <c r="UA1" s="128"/>
      <c r="UB1" s="128"/>
      <c r="UC1" s="128"/>
      <c r="UD1" s="128"/>
      <c r="UE1" s="128"/>
      <c r="UF1" s="128"/>
      <c r="UG1" s="128"/>
      <c r="UH1" s="128"/>
      <c r="UI1" s="128"/>
      <c r="UJ1" s="128"/>
      <c r="UK1" s="128"/>
      <c r="UL1" s="128"/>
      <c r="UM1" s="128"/>
      <c r="UN1" s="128"/>
      <c r="UO1" s="128"/>
      <c r="UP1" s="128"/>
      <c r="UQ1" s="128"/>
      <c r="UR1" s="128"/>
      <c r="US1" s="128"/>
      <c r="UT1" s="128"/>
      <c r="UU1" s="128"/>
      <c r="UV1" s="128"/>
      <c r="UW1" s="128"/>
      <c r="UX1" s="128"/>
      <c r="UY1" s="128"/>
      <c r="UZ1" s="128"/>
      <c r="VA1" s="128"/>
      <c r="VB1" s="128"/>
      <c r="VC1" s="128"/>
      <c r="VD1" s="128"/>
      <c r="VE1" s="128"/>
      <c r="VF1" s="128"/>
      <c r="VG1" s="128"/>
      <c r="VH1" s="128"/>
      <c r="VI1" s="128"/>
      <c r="VJ1" s="128"/>
      <c r="VK1" s="128"/>
      <c r="VL1" s="128"/>
      <c r="VM1" s="128"/>
      <c r="VN1" s="128"/>
      <c r="VO1" s="128"/>
      <c r="VP1" s="128"/>
      <c r="VQ1" s="128"/>
      <c r="VR1" s="128"/>
      <c r="VS1" s="128"/>
      <c r="VT1" s="128"/>
      <c r="VU1" s="128"/>
      <c r="VV1" s="128"/>
      <c r="VW1" s="128"/>
      <c r="VX1" s="128"/>
      <c r="VY1" s="128"/>
      <c r="VZ1" s="128"/>
      <c r="WA1" s="128"/>
      <c r="WB1" s="128"/>
      <c r="WC1" s="128"/>
      <c r="WD1" s="128"/>
      <c r="WE1" s="128"/>
      <c r="WF1" s="128"/>
      <c r="WG1" s="128"/>
      <c r="WH1" s="128"/>
      <c r="WI1" s="128"/>
      <c r="WJ1" s="128"/>
      <c r="WK1" s="128"/>
      <c r="WL1" s="128"/>
      <c r="WM1" s="128"/>
      <c r="WN1" s="128"/>
      <c r="WO1" s="128"/>
      <c r="WP1" s="128"/>
      <c r="WQ1" s="128"/>
      <c r="WR1" s="128"/>
      <c r="WS1" s="128"/>
      <c r="WT1" s="128"/>
      <c r="WU1" s="128"/>
      <c r="WV1" s="128"/>
      <c r="WW1" s="128"/>
      <c r="WX1" s="128"/>
      <c r="WY1" s="128"/>
      <c r="WZ1" s="128"/>
      <c r="XA1" s="128"/>
      <c r="XB1" s="128"/>
      <c r="XC1" s="128"/>
      <c r="XD1" s="128"/>
      <c r="XE1" s="128"/>
      <c r="XF1" s="128"/>
      <c r="XG1" s="128"/>
      <c r="XH1" s="128"/>
      <c r="XI1" s="128"/>
      <c r="XJ1" s="128"/>
      <c r="XK1" s="128"/>
      <c r="XL1" s="128"/>
      <c r="XM1" s="128"/>
      <c r="XN1" s="128"/>
      <c r="XO1" s="128"/>
      <c r="XP1" s="128"/>
      <c r="XQ1" s="128"/>
      <c r="XR1" s="128"/>
      <c r="XS1" s="128"/>
      <c r="XT1" s="128"/>
      <c r="XU1" s="128"/>
      <c r="XV1" s="128"/>
      <c r="XW1" s="128"/>
      <c r="XX1" s="128"/>
      <c r="XY1" s="128"/>
      <c r="XZ1" s="128"/>
      <c r="YA1" s="128"/>
      <c r="YB1" s="128"/>
      <c r="YC1" s="128"/>
      <c r="YD1" s="128"/>
      <c r="YE1" s="128"/>
      <c r="YF1" s="128"/>
      <c r="YG1" s="128"/>
      <c r="YH1" s="128"/>
      <c r="YI1" s="128"/>
      <c r="YJ1" s="128"/>
      <c r="YK1" s="128"/>
      <c r="YL1" s="128"/>
      <c r="YM1" s="128"/>
      <c r="YN1" s="128"/>
      <c r="YO1" s="128"/>
      <c r="YP1" s="128"/>
      <c r="YQ1" s="128"/>
      <c r="YR1" s="128"/>
      <c r="YS1" s="128"/>
      <c r="YT1" s="128"/>
      <c r="YU1" s="128"/>
      <c r="YV1" s="128"/>
      <c r="YW1" s="128"/>
      <c r="YX1" s="128"/>
      <c r="YY1" s="128"/>
      <c r="YZ1" s="128"/>
      <c r="ZA1" s="128"/>
      <c r="ZB1" s="128"/>
      <c r="ZC1" s="128"/>
      <c r="ZD1" s="128"/>
      <c r="ZE1" s="128"/>
      <c r="ZF1" s="128"/>
      <c r="ZG1" s="128"/>
      <c r="ZH1" s="128"/>
      <c r="ZI1" s="128"/>
      <c r="ZJ1" s="128"/>
      <c r="ZK1" s="128"/>
      <c r="ZL1" s="128"/>
      <c r="ZM1" s="128"/>
      <c r="ZN1" s="128"/>
      <c r="ZO1" s="128"/>
      <c r="ZP1" s="128"/>
      <c r="ZQ1" s="128"/>
      <c r="ZR1" s="128"/>
      <c r="ZS1" s="128"/>
      <c r="ZT1" s="128"/>
      <c r="ZU1" s="128"/>
      <c r="ZV1" s="128"/>
      <c r="ZW1" s="128"/>
      <c r="ZX1" s="128"/>
      <c r="ZY1" s="128"/>
      <c r="ZZ1" s="128"/>
      <c r="AAA1" s="128"/>
      <c r="AAB1" s="128"/>
      <c r="AAC1" s="128"/>
      <c r="AAD1" s="128"/>
      <c r="AAE1" s="128"/>
      <c r="AAF1" s="128"/>
      <c r="AAG1" s="128"/>
      <c r="AAH1" s="128"/>
      <c r="AAI1" s="128"/>
      <c r="AAJ1" s="128"/>
      <c r="AAK1" s="128"/>
      <c r="AAL1" s="128"/>
      <c r="AAM1" s="128"/>
      <c r="AAN1" s="128"/>
      <c r="AAO1" s="128"/>
      <c r="AAP1" s="128"/>
      <c r="AAQ1" s="128"/>
      <c r="AAR1" s="128"/>
      <c r="AAS1" s="128"/>
      <c r="AAT1" s="128"/>
      <c r="AAU1" s="128"/>
      <c r="AAV1" s="128"/>
      <c r="AAW1" s="128"/>
      <c r="AAX1" s="128"/>
      <c r="AAY1" s="128"/>
      <c r="AAZ1" s="128"/>
      <c r="ABA1" s="128"/>
      <c r="ABB1" s="128"/>
      <c r="ABC1" s="128"/>
      <c r="ABD1" s="128"/>
      <c r="ABE1" s="128"/>
      <c r="ABF1" s="128"/>
      <c r="ABG1" s="128"/>
      <c r="ABH1" s="128"/>
      <c r="ABI1" s="128"/>
      <c r="ABJ1" s="128"/>
      <c r="ABK1" s="128"/>
      <c r="ABL1" s="128"/>
      <c r="ABM1" s="128"/>
      <c r="ABN1" s="128"/>
      <c r="ABO1" s="128"/>
      <c r="ABP1" s="128"/>
      <c r="ABQ1" s="128"/>
      <c r="ABR1" s="128"/>
      <c r="ABS1" s="128"/>
      <c r="ABT1" s="128"/>
      <c r="ABU1" s="128"/>
      <c r="ABV1" s="128"/>
      <c r="ABW1" s="128"/>
      <c r="ABX1" s="128"/>
      <c r="ABY1" s="128"/>
      <c r="ABZ1" s="128"/>
      <c r="ACA1" s="128"/>
      <c r="ACB1" s="128"/>
      <c r="ACC1" s="128"/>
      <c r="ACD1" s="128"/>
      <c r="ACE1" s="128"/>
      <c r="ACF1" s="128"/>
      <c r="ACG1" s="128"/>
      <c r="ACH1" s="128"/>
      <c r="ACI1" s="128"/>
      <c r="ACJ1" s="128"/>
      <c r="ACK1" s="128"/>
      <c r="ACL1" s="128"/>
      <c r="ACM1" s="128"/>
      <c r="ACN1" s="128"/>
      <c r="ACO1" s="128"/>
      <c r="ACP1" s="128"/>
      <c r="ACQ1" s="128"/>
      <c r="ACR1" s="128"/>
      <c r="ACS1" s="128"/>
      <c r="ACT1" s="128"/>
      <c r="ACU1" s="128"/>
      <c r="ACV1" s="128"/>
      <c r="ACW1" s="128"/>
      <c r="ACX1" s="128"/>
      <c r="ACY1" s="128"/>
      <c r="ACZ1" s="128"/>
      <c r="ADA1" s="128"/>
      <c r="ADB1" s="128"/>
      <c r="ADC1" s="128"/>
      <c r="ADD1" s="128"/>
      <c r="ADE1" s="128"/>
      <c r="ADF1" s="128"/>
      <c r="ADG1" s="128"/>
      <c r="ADH1" s="128"/>
      <c r="ADI1" s="128"/>
      <c r="ADJ1" s="128"/>
      <c r="ADK1" s="128"/>
      <c r="ADL1" s="128"/>
      <c r="ADM1" s="128"/>
      <c r="ADN1" s="128"/>
      <c r="ADO1" s="128"/>
      <c r="ADP1" s="128"/>
      <c r="ADQ1" s="128"/>
      <c r="ADR1" s="128"/>
      <c r="ADS1" s="128"/>
      <c r="ADT1" s="128"/>
      <c r="ADU1" s="128"/>
      <c r="ADV1" s="128"/>
      <c r="ADW1" s="128"/>
      <c r="ADX1" s="128"/>
      <c r="ADY1" s="128"/>
      <c r="ADZ1" s="128"/>
      <c r="AEA1" s="128"/>
      <c r="AEB1" s="128"/>
      <c r="AEC1" s="128"/>
      <c r="AED1" s="128"/>
      <c r="AEE1" s="128"/>
      <c r="AEF1" s="128"/>
      <c r="AEG1" s="128"/>
      <c r="AEH1" s="128"/>
      <c r="AEI1" s="128"/>
      <c r="AEJ1" s="128"/>
      <c r="AEK1" s="128"/>
      <c r="AEL1" s="128"/>
      <c r="AEM1" s="128"/>
      <c r="AEN1" s="128"/>
      <c r="AEO1" s="128"/>
      <c r="AEP1" s="128"/>
      <c r="AEQ1" s="128"/>
      <c r="AER1" s="128"/>
      <c r="AES1" s="128"/>
      <c r="AET1" s="128"/>
      <c r="AEU1" s="128"/>
      <c r="AEV1" s="128"/>
      <c r="AEW1" s="128"/>
      <c r="AEX1" s="128"/>
      <c r="AEY1" s="128"/>
      <c r="AEZ1" s="128"/>
      <c r="AFA1" s="128"/>
      <c r="AFB1" s="128"/>
      <c r="AFC1" s="128"/>
      <c r="AFD1" s="128"/>
      <c r="AFE1" s="128"/>
      <c r="AFF1" s="128"/>
      <c r="AFG1" s="128"/>
      <c r="AFH1" s="128"/>
      <c r="AFI1" s="128"/>
      <c r="AFJ1" s="128"/>
      <c r="AFK1" s="128"/>
      <c r="AFL1" s="128"/>
      <c r="AFM1" s="128"/>
      <c r="AFN1" s="128"/>
      <c r="AFO1" s="128"/>
      <c r="AFP1" s="128"/>
      <c r="AFQ1" s="128"/>
      <c r="AFR1" s="128"/>
      <c r="AFS1" s="128"/>
      <c r="AFT1" s="128"/>
      <c r="AFU1" s="128"/>
      <c r="AFV1" s="128"/>
      <c r="AFW1" s="128"/>
      <c r="AFX1" s="128"/>
      <c r="AFY1" s="128"/>
      <c r="AFZ1" s="128"/>
      <c r="AGA1" s="128"/>
      <c r="AGB1" s="128"/>
      <c r="AGC1" s="128"/>
      <c r="AGD1" s="128"/>
      <c r="AGE1" s="128"/>
      <c r="AGF1" s="128"/>
      <c r="AGG1" s="128"/>
      <c r="AGH1" s="128"/>
      <c r="AGI1" s="128"/>
      <c r="AGJ1" s="128"/>
      <c r="AGK1" s="128"/>
      <c r="AGL1" s="128"/>
      <c r="AGM1" s="128"/>
      <c r="AGN1" s="128"/>
      <c r="AGO1" s="128"/>
      <c r="AGP1" s="128"/>
      <c r="AGQ1" s="128"/>
      <c r="AGR1" s="128"/>
      <c r="AGS1" s="128"/>
      <c r="AGT1" s="128"/>
      <c r="AGU1" s="128"/>
      <c r="AGV1" s="128"/>
      <c r="AGW1" s="128"/>
      <c r="AGX1" s="128"/>
      <c r="AGY1" s="128"/>
      <c r="AGZ1" s="128"/>
      <c r="AHA1" s="128"/>
      <c r="AHB1" s="128"/>
      <c r="AHC1" s="128"/>
      <c r="AHD1" s="128"/>
      <c r="AHE1" s="128"/>
      <c r="AHF1" s="128"/>
      <c r="AHG1" s="128"/>
      <c r="AHH1" s="128"/>
      <c r="AHI1" s="128"/>
      <c r="AHJ1" s="128"/>
      <c r="AHK1" s="128"/>
      <c r="AHL1" s="128"/>
      <c r="AHM1" s="128"/>
      <c r="AHN1" s="128"/>
      <c r="AHO1" s="128"/>
      <c r="AHP1" s="128"/>
      <c r="AHQ1" s="128"/>
      <c r="AHR1" s="128"/>
      <c r="AHS1" s="128"/>
      <c r="AHT1" s="128"/>
      <c r="AHU1" s="128"/>
      <c r="AHV1" s="128"/>
      <c r="AHW1" s="128"/>
      <c r="AHX1" s="128"/>
      <c r="AHY1" s="128"/>
      <c r="AHZ1" s="128"/>
      <c r="AIA1" s="128"/>
      <c r="AIB1" s="128"/>
      <c r="AIC1" s="128"/>
      <c r="AID1" s="128"/>
      <c r="AIE1" s="128"/>
      <c r="AIF1" s="128"/>
      <c r="AIG1" s="128"/>
      <c r="AIH1" s="128"/>
      <c r="AII1" s="128"/>
      <c r="AIJ1" s="128"/>
      <c r="AIK1" s="128"/>
      <c r="AIL1" s="128"/>
      <c r="AIM1" s="128"/>
      <c r="AIN1" s="128"/>
      <c r="AIO1" s="128"/>
      <c r="AIP1" s="128"/>
      <c r="AIQ1" s="128"/>
      <c r="AIR1" s="128"/>
      <c r="AIS1" s="128"/>
      <c r="AIT1" s="128"/>
      <c r="AIU1" s="128"/>
      <c r="AIV1" s="128"/>
      <c r="AIW1" s="128"/>
      <c r="AIX1" s="128"/>
      <c r="AIY1" s="128"/>
      <c r="AIZ1" s="128"/>
      <c r="AJA1" s="128"/>
      <c r="AJB1" s="128"/>
      <c r="AJC1" s="128"/>
      <c r="AJD1" s="128"/>
      <c r="AJE1" s="128"/>
      <c r="AJF1" s="128"/>
      <c r="AJG1" s="128"/>
      <c r="AJH1" s="128"/>
      <c r="AJI1" s="128"/>
      <c r="AJJ1" s="128"/>
      <c r="AJK1" s="128"/>
      <c r="AJL1" s="128"/>
      <c r="AJM1" s="128"/>
      <c r="AJN1" s="128"/>
      <c r="AJO1" s="128"/>
      <c r="AJP1" s="128"/>
      <c r="AJQ1" s="128"/>
      <c r="AJR1" s="128"/>
      <c r="AJS1" s="128"/>
      <c r="AJT1" s="128"/>
      <c r="AJU1" s="128"/>
      <c r="AJV1" s="128"/>
      <c r="AJW1" s="128"/>
      <c r="AJX1" s="128"/>
      <c r="AJY1" s="128"/>
      <c r="AJZ1" s="128"/>
      <c r="AKA1" s="128"/>
      <c r="AKB1" s="128"/>
      <c r="AKC1" s="128"/>
      <c r="AKD1" s="128"/>
      <c r="AKE1" s="128"/>
      <c r="AKF1" s="128"/>
      <c r="AKG1" s="128"/>
      <c r="AKH1" s="128"/>
      <c r="AKI1" s="128"/>
      <c r="AKJ1" s="128"/>
      <c r="AKK1" s="128"/>
      <c r="AKL1" s="128"/>
      <c r="AKM1" s="128"/>
      <c r="AKN1" s="128"/>
      <c r="AKO1" s="128"/>
      <c r="AKP1" s="128"/>
      <c r="AKQ1" s="128"/>
      <c r="AKR1" s="128"/>
      <c r="AKS1" s="128"/>
      <c r="AKT1" s="128"/>
      <c r="AKU1" s="128"/>
      <c r="AKV1" s="128"/>
      <c r="AKW1" s="128"/>
      <c r="AKX1" s="128"/>
      <c r="AKY1" s="128"/>
      <c r="AKZ1" s="128"/>
      <c r="ALA1" s="128"/>
      <c r="ALB1" s="128"/>
      <c r="ALC1" s="128"/>
      <c r="ALD1" s="128"/>
      <c r="ALE1" s="128"/>
      <c r="ALF1" s="128"/>
      <c r="ALG1" s="128"/>
      <c r="ALH1" s="128"/>
      <c r="ALI1" s="128"/>
      <c r="ALJ1" s="128"/>
      <c r="ALK1" s="128"/>
      <c r="ALL1" s="128"/>
      <c r="ALM1" s="128"/>
      <c r="ALN1" s="128"/>
      <c r="ALO1" s="128"/>
      <c r="ALP1" s="128"/>
      <c r="ALQ1" s="128"/>
      <c r="ALR1" s="128"/>
      <c r="ALS1" s="128"/>
      <c r="ALT1" s="128"/>
      <c r="ALU1" s="128"/>
      <c r="ALV1" s="128"/>
      <c r="ALW1" s="128"/>
      <c r="ALX1" s="128"/>
      <c r="ALY1" s="128"/>
      <c r="ALZ1" s="128"/>
      <c r="AMA1" s="128"/>
      <c r="AMB1" s="128"/>
      <c r="AMC1" s="128"/>
      <c r="AMD1" s="128"/>
      <c r="AME1" s="128"/>
      <c r="AMF1" s="128"/>
      <c r="AMG1" s="128"/>
      <c r="AMH1" s="128"/>
      <c r="AMI1" s="128"/>
      <c r="AMJ1" s="128"/>
      <c r="AMK1" s="128"/>
      <c r="AML1" s="128"/>
      <c r="AMM1" s="128"/>
      <c r="AMN1" s="128"/>
      <c r="AMO1" s="128"/>
      <c r="AMP1" s="128"/>
      <c r="AMQ1" s="128"/>
      <c r="AMR1" s="128"/>
      <c r="AMS1" s="128"/>
      <c r="AMT1" s="128"/>
      <c r="AMU1" s="128"/>
      <c r="AMV1" s="128"/>
      <c r="AMW1" s="128"/>
      <c r="AMX1" s="128"/>
      <c r="AMY1" s="128"/>
      <c r="AMZ1" s="128"/>
      <c r="ANA1" s="128"/>
      <c r="ANB1" s="128"/>
      <c r="ANC1" s="128"/>
      <c r="AND1" s="128"/>
      <c r="ANE1" s="128"/>
      <c r="ANF1" s="128"/>
      <c r="ANG1" s="128"/>
      <c r="ANH1" s="128"/>
      <c r="ANI1" s="128"/>
      <c r="ANJ1" s="128"/>
      <c r="ANK1" s="128"/>
      <c r="ANL1" s="128"/>
      <c r="ANM1" s="128"/>
      <c r="ANN1" s="128"/>
      <c r="ANO1" s="128"/>
      <c r="ANP1" s="128"/>
      <c r="ANQ1" s="128"/>
      <c r="ANR1" s="128"/>
      <c r="ANS1" s="128"/>
      <c r="ANT1" s="128"/>
      <c r="ANU1" s="128"/>
      <c r="ANV1" s="128"/>
      <c r="ANW1" s="128"/>
      <c r="ANX1" s="128"/>
      <c r="ANY1" s="128"/>
      <c r="ANZ1" s="128"/>
      <c r="AOA1" s="128"/>
      <c r="AOB1" s="128"/>
      <c r="AOC1" s="128"/>
      <c r="AOD1" s="128"/>
      <c r="AOE1" s="128"/>
      <c r="AOF1" s="128"/>
      <c r="AOG1" s="128"/>
      <c r="AOH1" s="128"/>
      <c r="AOI1" s="128"/>
      <c r="AOJ1" s="128"/>
      <c r="AOK1" s="128"/>
      <c r="AOL1" s="128"/>
      <c r="AOM1" s="128"/>
      <c r="AON1" s="128"/>
      <c r="AOO1" s="128"/>
      <c r="AOP1" s="128"/>
      <c r="AOQ1" s="128"/>
      <c r="AOR1" s="128"/>
      <c r="AOS1" s="128"/>
      <c r="AOT1" s="128"/>
      <c r="AOU1" s="128"/>
      <c r="AOV1" s="128"/>
      <c r="AOW1" s="128"/>
      <c r="AOX1" s="128"/>
      <c r="AOY1" s="128"/>
      <c r="AOZ1" s="128"/>
      <c r="APA1" s="128"/>
      <c r="APB1" s="128"/>
      <c r="APC1" s="128"/>
      <c r="APD1" s="128"/>
      <c r="APE1" s="128"/>
      <c r="APF1" s="128"/>
      <c r="APG1" s="128"/>
      <c r="APH1" s="128"/>
      <c r="API1" s="128"/>
      <c r="APJ1" s="128"/>
      <c r="APK1" s="128"/>
      <c r="APL1" s="128"/>
      <c r="APM1" s="128"/>
      <c r="APN1" s="128"/>
      <c r="APO1" s="128"/>
      <c r="APP1" s="128"/>
      <c r="APQ1" s="128"/>
      <c r="APR1" s="128"/>
      <c r="APS1" s="128"/>
      <c r="APT1" s="128"/>
      <c r="APU1" s="128"/>
      <c r="APV1" s="128"/>
      <c r="APW1" s="128"/>
      <c r="APX1" s="128"/>
      <c r="APY1" s="128"/>
      <c r="APZ1" s="128"/>
      <c r="AQA1" s="128"/>
      <c r="AQB1" s="128"/>
      <c r="AQC1" s="128"/>
      <c r="AQD1" s="128"/>
      <c r="AQE1" s="128"/>
      <c r="AQF1" s="128"/>
      <c r="AQG1" s="128"/>
      <c r="AQH1" s="128"/>
      <c r="AQI1" s="128"/>
      <c r="AQJ1" s="128"/>
      <c r="AQK1" s="128"/>
      <c r="AQL1" s="128"/>
      <c r="AQM1" s="128"/>
      <c r="AQN1" s="128"/>
      <c r="AQO1" s="128"/>
      <c r="AQP1" s="128"/>
      <c r="AQQ1" s="128"/>
      <c r="AQR1" s="128"/>
      <c r="AQS1" s="128"/>
      <c r="AQT1" s="128"/>
      <c r="AQU1" s="128"/>
      <c r="AQV1" s="128"/>
      <c r="AQW1" s="128"/>
      <c r="AQX1" s="128"/>
      <c r="AQY1" s="128"/>
      <c r="AQZ1" s="128"/>
      <c r="ARA1" s="128"/>
      <c r="ARB1" s="128"/>
      <c r="ARC1" s="128"/>
      <c r="ARD1" s="128"/>
      <c r="ARE1" s="128"/>
      <c r="ARF1" s="128"/>
      <c r="ARG1" s="128"/>
      <c r="ARH1" s="128"/>
      <c r="ARI1" s="128"/>
      <c r="ARJ1" s="128"/>
      <c r="ARK1" s="128"/>
      <c r="ARL1" s="128"/>
      <c r="ARM1" s="128"/>
      <c r="ARN1" s="128"/>
      <c r="ARO1" s="128"/>
      <c r="ARP1" s="128"/>
      <c r="ARQ1" s="128"/>
      <c r="ARR1" s="128"/>
      <c r="ARS1" s="128"/>
      <c r="ART1" s="128"/>
      <c r="ARU1" s="128"/>
      <c r="ARV1" s="128"/>
      <c r="ARW1" s="128"/>
      <c r="ARX1" s="128"/>
      <c r="ARY1" s="128"/>
      <c r="ARZ1" s="128"/>
      <c r="ASA1" s="128"/>
      <c r="ASB1" s="128"/>
      <c r="ASC1" s="128"/>
      <c r="ASD1" s="128"/>
      <c r="ASE1" s="128"/>
      <c r="ASF1" s="128"/>
      <c r="ASG1" s="128"/>
      <c r="ASH1" s="128"/>
      <c r="ASI1" s="128"/>
      <c r="ASJ1" s="128"/>
      <c r="ASK1" s="128"/>
      <c r="ASL1" s="128"/>
      <c r="ASM1" s="128"/>
      <c r="ASN1" s="128"/>
      <c r="ASO1" s="128"/>
      <c r="ASP1" s="128"/>
      <c r="ASQ1" s="128"/>
      <c r="ASR1" s="128"/>
      <c r="ASS1" s="128"/>
      <c r="AST1" s="128"/>
      <c r="ASU1" s="128"/>
      <c r="ASV1" s="128"/>
      <c r="ASW1" s="128"/>
      <c r="ASX1" s="128"/>
      <c r="ASY1" s="128"/>
      <c r="ASZ1" s="128"/>
      <c r="ATA1" s="128"/>
      <c r="ATB1" s="128"/>
      <c r="ATC1" s="128"/>
      <c r="ATD1" s="128"/>
      <c r="ATE1" s="128"/>
      <c r="ATF1" s="128"/>
      <c r="ATG1" s="128"/>
      <c r="ATH1" s="128"/>
      <c r="ATI1" s="128"/>
      <c r="ATJ1" s="128"/>
      <c r="ATK1" s="128"/>
      <c r="ATL1" s="128"/>
      <c r="ATM1" s="128"/>
      <c r="ATN1" s="128"/>
      <c r="ATO1" s="128"/>
      <c r="ATP1" s="128"/>
      <c r="ATQ1" s="128"/>
      <c r="ATR1" s="128"/>
      <c r="ATS1" s="128"/>
      <c r="ATT1" s="128"/>
      <c r="ATU1" s="128"/>
      <c r="ATV1" s="128"/>
      <c r="ATW1" s="128"/>
      <c r="ATX1" s="128"/>
      <c r="ATY1" s="128"/>
      <c r="ATZ1" s="128"/>
      <c r="AUA1" s="128"/>
      <c r="AUB1" s="128"/>
      <c r="AUC1" s="128"/>
      <c r="AUD1" s="128"/>
      <c r="AUE1" s="128"/>
      <c r="AUF1" s="128"/>
      <c r="AUG1" s="128"/>
      <c r="AUH1" s="128"/>
      <c r="AUI1" s="128"/>
      <c r="AUJ1" s="128"/>
      <c r="AUK1" s="128"/>
      <c r="AUL1" s="128"/>
      <c r="AUM1" s="128"/>
      <c r="AUN1" s="128"/>
      <c r="AUO1" s="128"/>
      <c r="AUP1" s="128"/>
      <c r="AUQ1" s="128"/>
      <c r="AUR1" s="128"/>
      <c r="AUS1" s="128"/>
      <c r="AUT1" s="128"/>
      <c r="AUU1" s="128"/>
      <c r="AUV1" s="128"/>
      <c r="AUW1" s="128"/>
      <c r="AUX1" s="128"/>
      <c r="AUY1" s="128"/>
      <c r="AUZ1" s="128"/>
      <c r="AVA1" s="128"/>
      <c r="AVB1" s="128"/>
      <c r="AVC1" s="128"/>
      <c r="AVD1" s="128"/>
      <c r="AVE1" s="128"/>
      <c r="AVF1" s="128"/>
      <c r="AVG1" s="128"/>
      <c r="AVH1" s="128"/>
      <c r="AVI1" s="128"/>
      <c r="AVJ1" s="128"/>
      <c r="AVK1" s="128"/>
      <c r="AVL1" s="128"/>
      <c r="AVM1" s="128"/>
      <c r="AVN1" s="128"/>
      <c r="AVO1" s="128"/>
      <c r="AVP1" s="128"/>
      <c r="AVQ1" s="128"/>
      <c r="AVR1" s="128"/>
      <c r="AVS1" s="128"/>
      <c r="AVT1" s="128"/>
      <c r="AVU1" s="128"/>
      <c r="AVV1" s="128"/>
      <c r="AVW1" s="128"/>
      <c r="AVX1" s="128"/>
      <c r="AVY1" s="128"/>
      <c r="AVZ1" s="128"/>
      <c r="AWA1" s="128"/>
      <c r="AWB1" s="128"/>
      <c r="AWC1" s="128"/>
      <c r="AWD1" s="128"/>
      <c r="AWE1" s="128"/>
      <c r="AWF1" s="128"/>
      <c r="AWG1" s="128"/>
      <c r="AWH1" s="128"/>
      <c r="AWI1" s="128"/>
      <c r="AWJ1" s="128"/>
      <c r="AWK1" s="128"/>
      <c r="AWL1" s="128"/>
      <c r="AWM1" s="128"/>
      <c r="AWN1" s="128"/>
      <c r="AWO1" s="128"/>
      <c r="AWP1" s="128"/>
      <c r="AWQ1" s="128"/>
      <c r="AWR1" s="128"/>
      <c r="AWS1" s="128"/>
      <c r="AWT1" s="128"/>
      <c r="AWU1" s="128"/>
      <c r="AWV1" s="128"/>
      <c r="AWW1" s="128"/>
      <c r="AWX1" s="128"/>
      <c r="AWY1" s="128"/>
      <c r="AWZ1" s="128"/>
      <c r="AXA1" s="128"/>
      <c r="AXB1" s="128"/>
      <c r="AXC1" s="128"/>
      <c r="AXD1" s="128"/>
      <c r="AXE1" s="128"/>
      <c r="AXF1" s="128"/>
      <c r="AXG1" s="128"/>
      <c r="AXH1" s="128"/>
      <c r="AXI1" s="128"/>
      <c r="AXJ1" s="128"/>
      <c r="AXK1" s="128"/>
      <c r="AXL1" s="128"/>
      <c r="AXM1" s="128"/>
      <c r="AXN1" s="128"/>
      <c r="AXO1" s="128"/>
      <c r="AXP1" s="128"/>
      <c r="AXQ1" s="128"/>
      <c r="AXR1" s="128"/>
      <c r="AXS1" s="128"/>
      <c r="AXT1" s="128"/>
      <c r="AXU1" s="128"/>
      <c r="AXV1" s="128"/>
      <c r="AXW1" s="128"/>
      <c r="AXX1" s="128"/>
      <c r="AXY1" s="128"/>
      <c r="AXZ1" s="128"/>
      <c r="AYA1" s="128"/>
      <c r="AYB1" s="128"/>
      <c r="AYC1" s="128"/>
      <c r="AYD1" s="128"/>
      <c r="AYE1" s="128"/>
      <c r="AYF1" s="128"/>
      <c r="AYG1" s="128"/>
      <c r="AYH1" s="128"/>
      <c r="AYI1" s="128"/>
      <c r="AYJ1" s="128"/>
      <c r="AYK1" s="128"/>
      <c r="AYL1" s="128"/>
      <c r="AYM1" s="128"/>
      <c r="AYN1" s="128"/>
      <c r="AYO1" s="128"/>
      <c r="AYP1" s="128"/>
      <c r="AYQ1" s="128"/>
      <c r="AYR1" s="128"/>
      <c r="AYS1" s="128"/>
      <c r="AYT1" s="128"/>
      <c r="AYU1" s="128"/>
      <c r="AYV1" s="128"/>
      <c r="AYW1" s="128"/>
      <c r="AYX1" s="128"/>
      <c r="AYY1" s="128"/>
      <c r="AYZ1" s="128"/>
      <c r="AZA1" s="128"/>
      <c r="AZB1" s="128"/>
      <c r="AZC1" s="128"/>
      <c r="AZD1" s="128"/>
      <c r="AZE1" s="128"/>
      <c r="AZF1" s="128"/>
      <c r="AZG1" s="128"/>
      <c r="AZH1" s="128"/>
      <c r="AZI1" s="128"/>
      <c r="AZJ1" s="128"/>
      <c r="AZK1" s="128"/>
      <c r="AZL1" s="128"/>
      <c r="AZM1" s="128"/>
      <c r="AZN1" s="128"/>
      <c r="AZO1" s="128"/>
      <c r="AZP1" s="128"/>
      <c r="AZQ1" s="128"/>
      <c r="AZR1" s="128"/>
      <c r="AZS1" s="128"/>
      <c r="AZT1" s="128"/>
      <c r="AZU1" s="128"/>
      <c r="AZV1" s="128"/>
      <c r="AZW1" s="128"/>
      <c r="AZX1" s="128"/>
      <c r="AZY1" s="128"/>
      <c r="AZZ1" s="128"/>
      <c r="BAA1" s="128"/>
      <c r="BAB1" s="128"/>
      <c r="BAC1" s="128"/>
      <c r="BAD1" s="128"/>
      <c r="BAE1" s="128"/>
      <c r="BAF1" s="128"/>
      <c r="BAG1" s="128"/>
      <c r="BAH1" s="128"/>
      <c r="BAI1" s="128"/>
      <c r="BAJ1" s="128"/>
      <c r="BAK1" s="128"/>
      <c r="BAL1" s="128"/>
      <c r="BAM1" s="128"/>
      <c r="BAN1" s="128"/>
      <c r="BAO1" s="128"/>
      <c r="BAP1" s="128"/>
      <c r="BAQ1" s="128"/>
      <c r="BAR1" s="128"/>
      <c r="BAS1" s="128"/>
      <c r="BAT1" s="128"/>
      <c r="BAU1" s="128"/>
      <c r="BAV1" s="128"/>
      <c r="BAW1" s="128"/>
      <c r="BAX1" s="128"/>
      <c r="BAY1" s="128"/>
      <c r="BAZ1" s="128"/>
      <c r="BBA1" s="128"/>
      <c r="BBB1" s="128"/>
      <c r="BBC1" s="128"/>
      <c r="BBD1" s="128"/>
      <c r="BBE1" s="128"/>
      <c r="BBF1" s="128"/>
      <c r="BBG1" s="128"/>
      <c r="BBH1" s="128"/>
      <c r="BBI1" s="128"/>
      <c r="BBJ1" s="128"/>
      <c r="BBK1" s="128"/>
      <c r="BBL1" s="128"/>
      <c r="BBM1" s="128"/>
      <c r="BBN1" s="128"/>
      <c r="BBO1" s="128"/>
      <c r="BBP1" s="128"/>
      <c r="BBQ1" s="128"/>
      <c r="BBR1" s="128"/>
      <c r="BBS1" s="128"/>
      <c r="BBT1" s="128"/>
      <c r="BBU1" s="128"/>
      <c r="BBV1" s="128"/>
      <c r="BBW1" s="128"/>
      <c r="BBX1" s="128"/>
      <c r="BBY1" s="128"/>
      <c r="BBZ1" s="128"/>
      <c r="BCA1" s="128"/>
      <c r="BCB1" s="128"/>
      <c r="BCC1" s="128"/>
      <c r="BCD1" s="128"/>
      <c r="BCE1" s="128"/>
      <c r="BCF1" s="128"/>
      <c r="BCG1" s="128"/>
      <c r="BCH1" s="128"/>
      <c r="BCI1" s="128"/>
      <c r="BCJ1" s="128"/>
      <c r="BCK1" s="128"/>
      <c r="BCL1" s="128"/>
      <c r="BCM1" s="128"/>
      <c r="BCN1" s="128"/>
      <c r="BCO1" s="128"/>
      <c r="BCP1" s="128"/>
      <c r="BCQ1" s="128"/>
      <c r="BCR1" s="128"/>
      <c r="BCS1" s="128"/>
      <c r="BCT1" s="128"/>
      <c r="BCU1" s="128"/>
      <c r="BCV1" s="128"/>
      <c r="BCW1" s="128"/>
      <c r="BCX1" s="128"/>
      <c r="BCY1" s="128"/>
      <c r="BCZ1" s="128"/>
      <c r="BDA1" s="128"/>
      <c r="BDB1" s="128"/>
      <c r="BDC1" s="128"/>
      <c r="BDD1" s="128"/>
      <c r="BDE1" s="128"/>
      <c r="BDF1" s="128"/>
      <c r="BDG1" s="128"/>
      <c r="BDH1" s="128"/>
      <c r="BDI1" s="128"/>
      <c r="BDJ1" s="128"/>
      <c r="BDK1" s="128"/>
      <c r="BDL1" s="128"/>
      <c r="BDM1" s="128"/>
      <c r="BDN1" s="128"/>
      <c r="BDO1" s="128"/>
      <c r="BDP1" s="128"/>
      <c r="BDQ1" s="128"/>
      <c r="BDR1" s="128"/>
      <c r="BDS1" s="128"/>
      <c r="BDT1" s="128"/>
      <c r="BDU1" s="128"/>
      <c r="BDV1" s="128"/>
      <c r="BDW1" s="128"/>
      <c r="BDX1" s="128"/>
      <c r="BDY1" s="128"/>
      <c r="BDZ1" s="128"/>
      <c r="BEA1" s="128"/>
      <c r="BEB1" s="128"/>
      <c r="BEC1" s="128"/>
      <c r="BED1" s="128"/>
      <c r="BEE1" s="128"/>
      <c r="BEF1" s="128"/>
      <c r="BEG1" s="128"/>
      <c r="BEH1" s="128"/>
      <c r="BEI1" s="128"/>
      <c r="BEJ1" s="128"/>
      <c r="BEK1" s="128"/>
      <c r="BEL1" s="128"/>
      <c r="BEM1" s="128"/>
      <c r="BEN1" s="128"/>
      <c r="BEO1" s="128"/>
      <c r="BEP1" s="128"/>
      <c r="BEQ1" s="128"/>
      <c r="BER1" s="128"/>
      <c r="BES1" s="128"/>
      <c r="BET1" s="128"/>
      <c r="BEU1" s="128"/>
      <c r="BEV1" s="128"/>
      <c r="BEW1" s="128"/>
      <c r="BEX1" s="128"/>
      <c r="BEY1" s="128"/>
      <c r="BEZ1" s="128"/>
      <c r="BFA1" s="128"/>
      <c r="BFB1" s="128"/>
      <c r="BFC1" s="128"/>
      <c r="BFD1" s="128"/>
      <c r="BFE1" s="128"/>
      <c r="BFF1" s="128"/>
      <c r="BFG1" s="128"/>
      <c r="BFH1" s="128"/>
      <c r="BFI1" s="128"/>
      <c r="BFJ1" s="128"/>
      <c r="BFK1" s="128"/>
      <c r="BFL1" s="128"/>
      <c r="BFM1" s="128"/>
      <c r="BFN1" s="128"/>
      <c r="BFO1" s="128"/>
      <c r="BFP1" s="128"/>
      <c r="BFQ1" s="128"/>
      <c r="BFR1" s="128"/>
      <c r="BFS1" s="128"/>
      <c r="BFT1" s="128"/>
      <c r="BFU1" s="128"/>
      <c r="BFV1" s="128"/>
      <c r="BFW1" s="128"/>
      <c r="BFX1" s="128"/>
      <c r="BFY1" s="128"/>
      <c r="BFZ1" s="128"/>
      <c r="BGA1" s="128"/>
      <c r="BGB1" s="128"/>
      <c r="BGC1" s="128"/>
      <c r="BGD1" s="128"/>
      <c r="BGE1" s="128"/>
      <c r="BGF1" s="128"/>
      <c r="BGG1" s="128"/>
      <c r="BGH1" s="128"/>
      <c r="BGI1" s="128"/>
      <c r="BGJ1" s="128"/>
      <c r="BGK1" s="128"/>
      <c r="BGL1" s="128"/>
      <c r="BGM1" s="128"/>
      <c r="BGN1" s="128"/>
      <c r="BGO1" s="128"/>
      <c r="BGP1" s="128"/>
      <c r="BGQ1" s="128"/>
      <c r="BGR1" s="128"/>
      <c r="BGS1" s="128"/>
      <c r="BGT1" s="128"/>
      <c r="BGU1" s="128"/>
      <c r="BGV1" s="128"/>
      <c r="BGW1" s="128"/>
      <c r="BGX1" s="128"/>
      <c r="BGY1" s="128"/>
      <c r="BGZ1" s="128"/>
      <c r="BHA1" s="128"/>
      <c r="BHB1" s="128"/>
      <c r="BHC1" s="128"/>
      <c r="BHD1" s="128"/>
      <c r="BHE1" s="128"/>
      <c r="BHF1" s="128"/>
      <c r="BHG1" s="128"/>
      <c r="BHH1" s="128"/>
      <c r="BHI1" s="128"/>
      <c r="BHJ1" s="128"/>
      <c r="BHK1" s="128"/>
      <c r="BHL1" s="128"/>
      <c r="BHM1" s="128"/>
      <c r="BHN1" s="128"/>
      <c r="BHO1" s="128"/>
      <c r="BHP1" s="128"/>
      <c r="BHQ1" s="128"/>
      <c r="BHR1" s="128"/>
      <c r="BHS1" s="128"/>
      <c r="BHT1" s="128"/>
      <c r="BHU1" s="128"/>
      <c r="BHV1" s="128"/>
      <c r="BHW1" s="128"/>
      <c r="BHX1" s="128"/>
      <c r="BHY1" s="128"/>
      <c r="BHZ1" s="128"/>
      <c r="BIA1" s="128"/>
      <c r="BIB1" s="128"/>
      <c r="BIC1" s="128"/>
      <c r="BID1" s="128"/>
      <c r="BIE1" s="128"/>
      <c r="BIF1" s="128"/>
      <c r="BIG1" s="128"/>
      <c r="BIH1" s="128"/>
      <c r="BII1" s="128"/>
      <c r="BIJ1" s="128"/>
      <c r="BIK1" s="128"/>
      <c r="BIL1" s="128"/>
      <c r="BIM1" s="128"/>
      <c r="BIN1" s="128"/>
      <c r="BIO1" s="128"/>
      <c r="BIP1" s="128"/>
      <c r="BIQ1" s="128"/>
      <c r="BIR1" s="128"/>
      <c r="BIS1" s="128"/>
      <c r="BIT1" s="128"/>
      <c r="BIU1" s="128"/>
      <c r="BIV1" s="128"/>
      <c r="BIW1" s="128"/>
      <c r="BIX1" s="128"/>
      <c r="BIY1" s="128"/>
      <c r="BIZ1" s="128"/>
      <c r="BJA1" s="128"/>
      <c r="BJB1" s="128"/>
      <c r="BJC1" s="128"/>
      <c r="BJD1" s="128"/>
      <c r="BJE1" s="128"/>
      <c r="BJF1" s="128"/>
      <c r="BJG1" s="128"/>
      <c r="BJH1" s="128"/>
      <c r="BJI1" s="128"/>
      <c r="BJJ1" s="128"/>
      <c r="BJK1" s="128"/>
      <c r="BJL1" s="128"/>
      <c r="BJM1" s="128"/>
      <c r="BJN1" s="128"/>
      <c r="BJO1" s="128"/>
      <c r="BJP1" s="128"/>
      <c r="BJQ1" s="128"/>
      <c r="BJR1" s="128"/>
      <c r="BJS1" s="128"/>
      <c r="BJT1" s="128"/>
      <c r="BJU1" s="128"/>
      <c r="BJV1" s="128"/>
      <c r="BJW1" s="128"/>
      <c r="BJX1" s="128"/>
      <c r="BJY1" s="128"/>
      <c r="BJZ1" s="128"/>
      <c r="BKA1" s="128"/>
      <c r="BKB1" s="128"/>
      <c r="BKC1" s="128"/>
      <c r="BKD1" s="128"/>
      <c r="BKE1" s="128"/>
      <c r="BKF1" s="128"/>
      <c r="BKG1" s="128"/>
      <c r="BKH1" s="128"/>
      <c r="BKI1" s="128"/>
      <c r="BKJ1" s="128"/>
      <c r="BKK1" s="128"/>
      <c r="BKL1" s="128"/>
      <c r="BKM1" s="128"/>
      <c r="BKN1" s="128"/>
      <c r="BKO1" s="128"/>
      <c r="BKP1" s="128"/>
      <c r="BKQ1" s="128"/>
      <c r="BKR1" s="128"/>
      <c r="BKS1" s="128"/>
      <c r="BKT1" s="128"/>
      <c r="BKU1" s="128"/>
      <c r="BKV1" s="128"/>
      <c r="BKW1" s="128"/>
      <c r="BKX1" s="128"/>
      <c r="BKY1" s="128"/>
      <c r="BKZ1" s="128"/>
      <c r="BLA1" s="128"/>
      <c r="BLB1" s="128"/>
      <c r="BLC1" s="128"/>
      <c r="BLD1" s="128"/>
      <c r="BLE1" s="128"/>
      <c r="BLF1" s="128"/>
      <c r="BLG1" s="128"/>
      <c r="BLH1" s="128"/>
      <c r="BLI1" s="128"/>
      <c r="BLJ1" s="128"/>
      <c r="BLK1" s="128"/>
      <c r="BLL1" s="128"/>
      <c r="BLM1" s="128"/>
      <c r="BLN1" s="128"/>
      <c r="BLO1" s="128"/>
      <c r="BLP1" s="128"/>
      <c r="BLQ1" s="128"/>
      <c r="BLR1" s="128"/>
      <c r="BLS1" s="128"/>
      <c r="BLT1" s="128"/>
      <c r="BLU1" s="128"/>
      <c r="BLV1" s="128"/>
      <c r="BLW1" s="128"/>
      <c r="BLX1" s="128"/>
      <c r="BLY1" s="128"/>
      <c r="BLZ1" s="128"/>
      <c r="BMA1" s="128"/>
      <c r="BMB1" s="128"/>
      <c r="BMC1" s="128"/>
      <c r="BMD1" s="128"/>
      <c r="BME1" s="128"/>
      <c r="BMF1" s="128"/>
      <c r="BMG1" s="128"/>
      <c r="BMH1" s="128"/>
      <c r="BMI1" s="128"/>
      <c r="BMJ1" s="128"/>
      <c r="BMK1" s="128"/>
      <c r="BML1" s="128"/>
      <c r="BMM1" s="128"/>
      <c r="BMN1" s="128"/>
      <c r="BMO1" s="128"/>
      <c r="BMP1" s="128"/>
      <c r="BMQ1" s="128"/>
      <c r="BMR1" s="128"/>
      <c r="BMS1" s="128"/>
      <c r="BMT1" s="128"/>
      <c r="BMU1" s="128"/>
      <c r="BMV1" s="128"/>
      <c r="BMW1" s="128"/>
      <c r="BMX1" s="128"/>
      <c r="BMY1" s="128"/>
      <c r="BMZ1" s="128"/>
      <c r="BNA1" s="128"/>
      <c r="BNB1" s="128"/>
      <c r="BNC1" s="128"/>
      <c r="BND1" s="128"/>
      <c r="BNE1" s="128"/>
      <c r="BNF1" s="128"/>
      <c r="BNG1" s="128"/>
      <c r="BNH1" s="128"/>
      <c r="BNI1" s="128"/>
      <c r="BNJ1" s="128"/>
      <c r="BNK1" s="128"/>
      <c r="BNL1" s="128"/>
      <c r="BNM1" s="128"/>
      <c r="BNN1" s="128"/>
      <c r="BNO1" s="128"/>
      <c r="BNP1" s="128"/>
      <c r="BNQ1" s="128"/>
      <c r="BNR1" s="128"/>
      <c r="BNS1" s="128"/>
      <c r="BNT1" s="128"/>
      <c r="BNU1" s="128"/>
      <c r="BNV1" s="128"/>
      <c r="BNW1" s="128"/>
      <c r="BNX1" s="128"/>
      <c r="BNY1" s="128"/>
      <c r="BNZ1" s="128"/>
      <c r="BOA1" s="128"/>
      <c r="BOB1" s="128"/>
      <c r="BOC1" s="128"/>
      <c r="BOD1" s="128"/>
      <c r="BOE1" s="128"/>
      <c r="BOF1" s="128"/>
      <c r="BOG1" s="128"/>
      <c r="BOH1" s="128"/>
      <c r="BOI1" s="128"/>
      <c r="BOJ1" s="128"/>
      <c r="BOK1" s="128"/>
      <c r="BOL1" s="128"/>
      <c r="BOM1" s="128"/>
      <c r="BON1" s="128"/>
      <c r="BOO1" s="128"/>
      <c r="BOP1" s="128"/>
      <c r="BOQ1" s="128"/>
      <c r="BOR1" s="128"/>
      <c r="BOS1" s="128"/>
      <c r="BOT1" s="128"/>
      <c r="BOU1" s="128"/>
      <c r="BOV1" s="128"/>
      <c r="BOW1" s="128"/>
      <c r="BOX1" s="128"/>
      <c r="BOY1" s="128"/>
      <c r="BOZ1" s="128"/>
      <c r="BPA1" s="128"/>
      <c r="BPB1" s="128"/>
      <c r="BPC1" s="128"/>
      <c r="BPD1" s="128"/>
      <c r="BPE1" s="128"/>
      <c r="BPF1" s="128"/>
      <c r="BPG1" s="128"/>
      <c r="BPH1" s="128"/>
      <c r="BPI1" s="128"/>
      <c r="BPJ1" s="128"/>
      <c r="BPK1" s="128"/>
      <c r="BPL1" s="128"/>
      <c r="BPM1" s="128"/>
      <c r="BPN1" s="128"/>
      <c r="BPO1" s="128"/>
      <c r="BPP1" s="128"/>
      <c r="BPQ1" s="128"/>
      <c r="BPR1" s="128"/>
      <c r="BPS1" s="128"/>
      <c r="BPT1" s="128"/>
      <c r="BPU1" s="128"/>
      <c r="BPV1" s="128"/>
      <c r="BPW1" s="128"/>
      <c r="BPX1" s="128"/>
      <c r="BPY1" s="128"/>
      <c r="BPZ1" s="128"/>
      <c r="BQA1" s="128"/>
      <c r="BQB1" s="128"/>
      <c r="BQC1" s="128"/>
      <c r="BQD1" s="128"/>
      <c r="BQE1" s="128"/>
      <c r="BQF1" s="128"/>
      <c r="BQG1" s="128"/>
      <c r="BQH1" s="128"/>
      <c r="BQI1" s="128"/>
      <c r="BQJ1" s="128"/>
      <c r="BQK1" s="128"/>
      <c r="BQL1" s="128"/>
      <c r="BQM1" s="128"/>
      <c r="BQN1" s="128"/>
      <c r="BQO1" s="128"/>
      <c r="BQP1" s="128"/>
      <c r="BQQ1" s="128"/>
      <c r="BQR1" s="128"/>
      <c r="BQS1" s="128"/>
      <c r="BQT1" s="128"/>
      <c r="BQU1" s="128"/>
      <c r="BQV1" s="128"/>
      <c r="BQW1" s="128"/>
      <c r="BQX1" s="128"/>
      <c r="BQY1" s="128"/>
      <c r="BQZ1" s="128"/>
      <c r="BRA1" s="128"/>
      <c r="BRB1" s="128"/>
      <c r="BRC1" s="128"/>
      <c r="BRD1" s="128"/>
      <c r="BRE1" s="128"/>
      <c r="BRF1" s="128"/>
      <c r="BRG1" s="128"/>
      <c r="BRH1" s="128"/>
      <c r="BRI1" s="128"/>
      <c r="BRJ1" s="128"/>
      <c r="BRK1" s="128"/>
      <c r="BRL1" s="128"/>
      <c r="BRM1" s="128"/>
      <c r="BRN1" s="128"/>
      <c r="BRO1" s="128"/>
      <c r="BRP1" s="128"/>
      <c r="BRQ1" s="128"/>
      <c r="BRR1" s="128"/>
      <c r="BRS1" s="128"/>
      <c r="BRT1" s="128"/>
      <c r="BRU1" s="128"/>
      <c r="BRV1" s="128"/>
      <c r="BRW1" s="128"/>
      <c r="BRX1" s="128"/>
      <c r="BRY1" s="128"/>
      <c r="BRZ1" s="128"/>
      <c r="BSA1" s="128"/>
      <c r="BSB1" s="128"/>
      <c r="BSC1" s="128"/>
      <c r="BSD1" s="128"/>
      <c r="BSE1" s="128"/>
      <c r="BSF1" s="128"/>
      <c r="BSG1" s="128"/>
      <c r="BSH1" s="128"/>
      <c r="BSI1" s="128"/>
      <c r="BSJ1" s="128"/>
      <c r="BSK1" s="128"/>
      <c r="BSL1" s="128"/>
      <c r="BSM1" s="128"/>
      <c r="BSN1" s="128"/>
      <c r="BSO1" s="128"/>
      <c r="BSP1" s="128"/>
      <c r="BSQ1" s="128"/>
      <c r="BSR1" s="128"/>
      <c r="BSS1" s="128"/>
      <c r="BST1" s="128"/>
      <c r="BSU1" s="128"/>
      <c r="BSV1" s="128"/>
      <c r="BSW1" s="128"/>
      <c r="BSX1" s="128"/>
      <c r="BSY1" s="128"/>
      <c r="BSZ1" s="128"/>
      <c r="BTA1" s="128"/>
      <c r="BTB1" s="128"/>
      <c r="BTC1" s="128"/>
      <c r="BTD1" s="128"/>
      <c r="BTE1" s="128"/>
      <c r="BTF1" s="128"/>
      <c r="BTG1" s="128"/>
      <c r="BTH1" s="128"/>
      <c r="BTI1" s="128"/>
      <c r="BTJ1" s="128"/>
      <c r="BTK1" s="128"/>
      <c r="BTL1" s="128"/>
      <c r="BTM1" s="128"/>
      <c r="BTN1" s="128"/>
      <c r="BTO1" s="128"/>
      <c r="BTP1" s="128"/>
      <c r="BTQ1" s="128"/>
      <c r="BTR1" s="128"/>
      <c r="BTS1" s="128"/>
      <c r="BTT1" s="128"/>
      <c r="BTU1" s="128"/>
      <c r="BTV1" s="128"/>
      <c r="BTW1" s="128"/>
      <c r="BTX1" s="128"/>
      <c r="BTY1" s="128"/>
      <c r="BTZ1" s="128"/>
      <c r="BUA1" s="128"/>
      <c r="BUB1" s="128"/>
      <c r="BUC1" s="128"/>
      <c r="BUD1" s="128"/>
      <c r="BUE1" s="128"/>
      <c r="BUF1" s="128"/>
      <c r="BUG1" s="128"/>
      <c r="BUH1" s="128"/>
      <c r="BUI1" s="128"/>
      <c r="BUJ1" s="128"/>
      <c r="BUK1" s="128"/>
      <c r="BUL1" s="128"/>
      <c r="BUM1" s="128"/>
      <c r="BUN1" s="128"/>
      <c r="BUO1" s="128"/>
      <c r="BUP1" s="128"/>
      <c r="BUQ1" s="128"/>
      <c r="BUR1" s="128"/>
      <c r="BUS1" s="128"/>
      <c r="BUT1" s="128"/>
      <c r="BUU1" s="128"/>
      <c r="BUV1" s="128"/>
      <c r="BUW1" s="128"/>
      <c r="BUX1" s="128"/>
      <c r="BUY1" s="128"/>
      <c r="BUZ1" s="128"/>
      <c r="BVA1" s="128"/>
      <c r="BVB1" s="128"/>
      <c r="BVC1" s="128"/>
      <c r="BVD1" s="128"/>
      <c r="BVE1" s="128"/>
      <c r="BVF1" s="128"/>
      <c r="BVG1" s="128"/>
      <c r="BVH1" s="128"/>
      <c r="BVI1" s="128"/>
      <c r="BVJ1" s="128"/>
      <c r="BVK1" s="128"/>
      <c r="BVL1" s="128"/>
      <c r="BVM1" s="128"/>
      <c r="BVN1" s="128"/>
      <c r="BVO1" s="128"/>
      <c r="BVP1" s="128"/>
      <c r="BVQ1" s="128"/>
      <c r="BVR1" s="128"/>
      <c r="BVS1" s="128"/>
      <c r="BVT1" s="128"/>
      <c r="BVU1" s="128"/>
      <c r="BVV1" s="128"/>
      <c r="BVW1" s="128"/>
      <c r="BVX1" s="128"/>
      <c r="BVY1" s="128"/>
      <c r="BVZ1" s="128"/>
      <c r="BWA1" s="128"/>
      <c r="BWB1" s="128"/>
      <c r="BWC1" s="128"/>
      <c r="BWD1" s="128"/>
      <c r="BWE1" s="128"/>
      <c r="BWF1" s="128"/>
      <c r="BWG1" s="128"/>
      <c r="BWH1" s="128"/>
      <c r="BWI1" s="128"/>
      <c r="BWJ1" s="128"/>
      <c r="BWK1" s="128"/>
      <c r="BWL1" s="128"/>
      <c r="BWM1" s="128"/>
      <c r="BWN1" s="128"/>
      <c r="BWO1" s="128"/>
      <c r="BWP1" s="128"/>
      <c r="BWQ1" s="128"/>
      <c r="BWR1" s="128"/>
      <c r="BWS1" s="128"/>
      <c r="BWT1" s="128"/>
      <c r="BWU1" s="128"/>
      <c r="BWV1" s="128"/>
      <c r="BWW1" s="128"/>
      <c r="BWX1" s="128"/>
      <c r="BWY1" s="128"/>
      <c r="BWZ1" s="128"/>
      <c r="BXA1" s="128"/>
      <c r="BXB1" s="128"/>
      <c r="BXC1" s="128"/>
      <c r="BXD1" s="128"/>
      <c r="BXE1" s="128"/>
      <c r="BXF1" s="128"/>
      <c r="BXG1" s="128"/>
      <c r="BXH1" s="128"/>
      <c r="BXI1" s="128"/>
      <c r="BXJ1" s="128"/>
      <c r="BXK1" s="128"/>
      <c r="BXL1" s="128"/>
      <c r="BXM1" s="128"/>
      <c r="BXN1" s="128"/>
      <c r="BXO1" s="128"/>
      <c r="BXP1" s="128"/>
      <c r="BXQ1" s="128"/>
      <c r="BXR1" s="128"/>
      <c r="BXS1" s="128"/>
      <c r="BXT1" s="128"/>
      <c r="BXU1" s="128"/>
      <c r="BXV1" s="128"/>
      <c r="BXW1" s="128"/>
      <c r="BXX1" s="128"/>
      <c r="BXY1" s="128"/>
      <c r="BXZ1" s="128"/>
      <c r="BYA1" s="128"/>
      <c r="BYB1" s="128"/>
      <c r="BYC1" s="128"/>
      <c r="BYD1" s="128"/>
      <c r="BYE1" s="128"/>
      <c r="BYF1" s="128"/>
      <c r="BYG1" s="128"/>
      <c r="BYH1" s="128"/>
      <c r="BYI1" s="128"/>
      <c r="BYJ1" s="128"/>
      <c r="BYK1" s="128"/>
      <c r="BYL1" s="128"/>
      <c r="BYM1" s="128"/>
      <c r="BYN1" s="128"/>
      <c r="BYO1" s="128"/>
      <c r="BYP1" s="128"/>
      <c r="BYQ1" s="128"/>
      <c r="BYR1" s="128"/>
      <c r="BYS1" s="128"/>
      <c r="BYT1" s="128"/>
      <c r="BYU1" s="128"/>
      <c r="BYV1" s="128"/>
      <c r="BYW1" s="128"/>
      <c r="BYX1" s="128"/>
      <c r="BYY1" s="128"/>
      <c r="BYZ1" s="128"/>
      <c r="BZA1" s="128"/>
      <c r="BZB1" s="128"/>
      <c r="BZC1" s="128"/>
      <c r="BZD1" s="128"/>
      <c r="BZE1" s="128"/>
      <c r="BZF1" s="128"/>
      <c r="BZG1" s="128"/>
      <c r="BZH1" s="128"/>
      <c r="BZI1" s="128"/>
      <c r="BZJ1" s="128"/>
      <c r="BZK1" s="128"/>
      <c r="BZL1" s="128"/>
      <c r="BZM1" s="128"/>
      <c r="BZN1" s="128"/>
      <c r="BZO1" s="128"/>
      <c r="BZP1" s="128"/>
      <c r="BZQ1" s="128"/>
      <c r="BZR1" s="128"/>
      <c r="BZS1" s="128"/>
      <c r="BZT1" s="128"/>
      <c r="BZU1" s="128"/>
      <c r="BZV1" s="128"/>
      <c r="BZW1" s="128"/>
      <c r="BZX1" s="128"/>
      <c r="BZY1" s="128"/>
      <c r="BZZ1" s="128"/>
      <c r="CAA1" s="128"/>
      <c r="CAB1" s="128"/>
      <c r="CAC1" s="128"/>
      <c r="CAD1" s="128"/>
      <c r="CAE1" s="128"/>
      <c r="CAF1" s="128"/>
      <c r="CAG1" s="128"/>
      <c r="CAH1" s="128"/>
      <c r="CAI1" s="128"/>
      <c r="CAJ1" s="128"/>
      <c r="CAK1" s="128"/>
      <c r="CAL1" s="128"/>
      <c r="CAM1" s="128"/>
      <c r="CAN1" s="128"/>
      <c r="CAO1" s="128"/>
      <c r="CAP1" s="128"/>
      <c r="CAQ1" s="128"/>
      <c r="CAR1" s="128"/>
      <c r="CAS1" s="128"/>
      <c r="CAT1" s="128"/>
      <c r="CAU1" s="128"/>
      <c r="CAV1" s="128"/>
      <c r="CAW1" s="128"/>
      <c r="CAX1" s="128"/>
      <c r="CAY1" s="128"/>
      <c r="CAZ1" s="128"/>
      <c r="CBA1" s="128"/>
      <c r="CBB1" s="128"/>
      <c r="CBC1" s="128"/>
      <c r="CBD1" s="128"/>
      <c r="CBE1" s="128"/>
      <c r="CBF1" s="128"/>
      <c r="CBG1" s="128"/>
      <c r="CBH1" s="128"/>
      <c r="CBI1" s="128"/>
      <c r="CBJ1" s="128"/>
      <c r="CBK1" s="128"/>
      <c r="CBL1" s="128"/>
      <c r="CBM1" s="128"/>
      <c r="CBN1" s="128"/>
      <c r="CBO1" s="128"/>
      <c r="CBP1" s="128"/>
      <c r="CBQ1" s="128"/>
      <c r="CBR1" s="128"/>
      <c r="CBS1" s="128"/>
      <c r="CBT1" s="128"/>
      <c r="CBU1" s="128"/>
      <c r="CBV1" s="128"/>
      <c r="CBW1" s="128"/>
      <c r="CBX1" s="128"/>
      <c r="CBY1" s="128"/>
      <c r="CBZ1" s="128"/>
      <c r="CCA1" s="128"/>
      <c r="CCB1" s="128"/>
      <c r="CCC1" s="128"/>
      <c r="CCD1" s="128"/>
      <c r="CCE1" s="128"/>
      <c r="CCF1" s="128"/>
      <c r="CCG1" s="128"/>
      <c r="CCH1" s="128"/>
      <c r="CCI1" s="128"/>
      <c r="CCJ1" s="128"/>
      <c r="CCK1" s="128"/>
      <c r="CCL1" s="128"/>
      <c r="CCM1" s="128"/>
      <c r="CCN1" s="128"/>
      <c r="CCO1" s="128"/>
      <c r="CCP1" s="128"/>
      <c r="CCQ1" s="128"/>
      <c r="CCR1" s="128"/>
      <c r="CCS1" s="128"/>
      <c r="CCT1" s="128"/>
      <c r="CCU1" s="128"/>
      <c r="CCV1" s="128"/>
      <c r="CCW1" s="128"/>
      <c r="CCX1" s="128"/>
      <c r="CCY1" s="128"/>
      <c r="CCZ1" s="128"/>
      <c r="CDA1" s="128"/>
      <c r="CDB1" s="128"/>
      <c r="CDC1" s="128"/>
      <c r="CDD1" s="128"/>
      <c r="CDE1" s="128"/>
      <c r="CDF1" s="128"/>
      <c r="CDG1" s="128"/>
      <c r="CDH1" s="128"/>
      <c r="CDI1" s="128"/>
      <c r="CDJ1" s="128"/>
      <c r="CDK1" s="128"/>
      <c r="CDL1" s="128"/>
      <c r="CDM1" s="128"/>
      <c r="CDN1" s="128"/>
      <c r="CDO1" s="128"/>
      <c r="CDP1" s="128"/>
      <c r="CDQ1" s="128"/>
      <c r="CDR1" s="128"/>
      <c r="CDS1" s="128"/>
      <c r="CDT1" s="128"/>
      <c r="CDU1" s="128"/>
      <c r="CDV1" s="128"/>
      <c r="CDW1" s="128"/>
      <c r="CDX1" s="128"/>
      <c r="CDY1" s="128"/>
      <c r="CDZ1" s="128"/>
      <c r="CEA1" s="128"/>
      <c r="CEB1" s="128"/>
      <c r="CEC1" s="128"/>
      <c r="CED1" s="128"/>
      <c r="CEE1" s="128"/>
      <c r="CEF1" s="128"/>
      <c r="CEG1" s="128"/>
      <c r="CEH1" s="128"/>
      <c r="CEI1" s="128"/>
      <c r="CEJ1" s="128"/>
      <c r="CEK1" s="128"/>
      <c r="CEL1" s="128"/>
      <c r="CEM1" s="128"/>
      <c r="CEN1" s="128"/>
      <c r="CEO1" s="128"/>
      <c r="CEP1" s="128"/>
      <c r="CEQ1" s="128"/>
      <c r="CER1" s="128"/>
      <c r="CES1" s="128"/>
      <c r="CET1" s="128"/>
      <c r="CEU1" s="128"/>
      <c r="CEV1" s="128"/>
      <c r="CEW1" s="128"/>
      <c r="CEX1" s="128"/>
      <c r="CEY1" s="128"/>
      <c r="CEZ1" s="128"/>
      <c r="CFA1" s="128"/>
      <c r="CFB1" s="128"/>
      <c r="CFC1" s="128"/>
      <c r="CFD1" s="128"/>
      <c r="CFE1" s="128"/>
      <c r="CFF1" s="128"/>
      <c r="CFG1" s="128"/>
      <c r="CFH1" s="128"/>
      <c r="CFI1" s="128"/>
      <c r="CFJ1" s="128"/>
      <c r="CFK1" s="128"/>
      <c r="CFL1" s="128"/>
      <c r="CFM1" s="128"/>
      <c r="CFN1" s="128"/>
      <c r="CFO1" s="128"/>
      <c r="CFP1" s="128"/>
      <c r="CFQ1" s="128"/>
      <c r="CFR1" s="128"/>
      <c r="CFS1" s="128"/>
      <c r="CFT1" s="128"/>
      <c r="CFU1" s="128"/>
      <c r="CFV1" s="128"/>
      <c r="CFW1" s="128"/>
      <c r="CFX1" s="128"/>
      <c r="CFY1" s="128"/>
      <c r="CFZ1" s="128"/>
      <c r="CGA1" s="128"/>
      <c r="CGB1" s="128"/>
      <c r="CGC1" s="128"/>
      <c r="CGD1" s="128"/>
      <c r="CGE1" s="128"/>
      <c r="CGF1" s="128"/>
      <c r="CGG1" s="128"/>
      <c r="CGH1" s="128"/>
      <c r="CGI1" s="128"/>
      <c r="CGJ1" s="128"/>
      <c r="CGK1" s="128"/>
      <c r="CGL1" s="128"/>
      <c r="CGM1" s="128"/>
      <c r="CGN1" s="128"/>
      <c r="CGO1" s="128"/>
      <c r="CGP1" s="128"/>
      <c r="CGQ1" s="128"/>
      <c r="CGR1" s="128"/>
      <c r="CGS1" s="128"/>
      <c r="CGT1" s="128"/>
      <c r="CGU1" s="128"/>
      <c r="CGV1" s="128"/>
      <c r="CGW1" s="128"/>
      <c r="CGX1" s="128"/>
      <c r="CGY1" s="128"/>
      <c r="CGZ1" s="128"/>
      <c r="CHA1" s="128"/>
      <c r="CHB1" s="128"/>
      <c r="CHC1" s="128"/>
      <c r="CHD1" s="128"/>
      <c r="CHE1" s="128"/>
      <c r="CHF1" s="128"/>
      <c r="CHG1" s="128"/>
      <c r="CHH1" s="128"/>
      <c r="CHI1" s="128"/>
      <c r="CHJ1" s="128"/>
      <c r="CHK1" s="128"/>
      <c r="CHL1" s="128"/>
      <c r="CHM1" s="128"/>
      <c r="CHN1" s="128"/>
      <c r="CHO1" s="128"/>
      <c r="CHP1" s="128"/>
      <c r="CHQ1" s="128"/>
      <c r="CHR1" s="128"/>
      <c r="CHS1" s="128"/>
      <c r="CHT1" s="128"/>
      <c r="CHU1" s="128"/>
      <c r="CHV1" s="128"/>
      <c r="CHW1" s="128"/>
      <c r="CHX1" s="128"/>
      <c r="CHY1" s="128"/>
      <c r="CHZ1" s="128"/>
      <c r="CIA1" s="128"/>
      <c r="CIB1" s="128"/>
      <c r="CIC1" s="128"/>
      <c r="CID1" s="128"/>
      <c r="CIE1" s="128"/>
      <c r="CIF1" s="128"/>
      <c r="CIG1" s="128"/>
      <c r="CIH1" s="128"/>
      <c r="CII1" s="128"/>
      <c r="CIJ1" s="128"/>
      <c r="CIK1" s="128"/>
      <c r="CIL1" s="128"/>
      <c r="CIM1" s="128"/>
      <c r="CIN1" s="128"/>
      <c r="CIO1" s="128"/>
      <c r="CIP1" s="128"/>
      <c r="CIQ1" s="128"/>
      <c r="CIR1" s="128"/>
      <c r="CIS1" s="128"/>
      <c r="CIT1" s="128"/>
      <c r="CIU1" s="128"/>
      <c r="CIV1" s="128"/>
      <c r="CIW1" s="128"/>
      <c r="CIX1" s="128"/>
      <c r="CIY1" s="128"/>
      <c r="CIZ1" s="128"/>
      <c r="CJA1" s="128"/>
      <c r="CJB1" s="128"/>
      <c r="CJC1" s="128"/>
      <c r="CJD1" s="128"/>
      <c r="CJE1" s="128"/>
      <c r="CJF1" s="128"/>
      <c r="CJG1" s="128"/>
      <c r="CJH1" s="128"/>
      <c r="CJI1" s="128"/>
      <c r="CJJ1" s="128"/>
      <c r="CJK1" s="128"/>
      <c r="CJL1" s="128"/>
      <c r="CJM1" s="128"/>
      <c r="CJN1" s="128"/>
      <c r="CJO1" s="128"/>
      <c r="CJP1" s="128"/>
      <c r="CJQ1" s="128"/>
      <c r="CJR1" s="128"/>
      <c r="CJS1" s="128"/>
      <c r="CJT1" s="128"/>
      <c r="CJU1" s="128"/>
      <c r="CJV1" s="128"/>
      <c r="CJW1" s="128"/>
      <c r="CJX1" s="128"/>
      <c r="CJY1" s="128"/>
      <c r="CJZ1" s="128"/>
      <c r="CKA1" s="128"/>
      <c r="CKB1" s="128"/>
      <c r="CKC1" s="128"/>
      <c r="CKD1" s="128"/>
      <c r="CKE1" s="128"/>
      <c r="CKF1" s="128"/>
      <c r="CKG1" s="128"/>
      <c r="CKH1" s="128"/>
      <c r="CKI1" s="128"/>
      <c r="CKJ1" s="128"/>
      <c r="CKK1" s="128"/>
      <c r="CKL1" s="128"/>
      <c r="CKM1" s="128"/>
      <c r="CKN1" s="128"/>
      <c r="CKO1" s="128"/>
      <c r="CKP1" s="128"/>
      <c r="CKQ1" s="128"/>
      <c r="CKR1" s="128"/>
      <c r="CKS1" s="128"/>
      <c r="CKT1" s="128"/>
      <c r="CKU1" s="128"/>
      <c r="CKV1" s="128"/>
      <c r="CKW1" s="128"/>
      <c r="CKX1" s="128"/>
      <c r="CKY1" s="128"/>
      <c r="CKZ1" s="128"/>
      <c r="CLA1" s="128"/>
      <c r="CLB1" s="128"/>
      <c r="CLC1" s="128"/>
      <c r="CLD1" s="128"/>
      <c r="CLE1" s="128"/>
      <c r="CLF1" s="128"/>
      <c r="CLG1" s="128"/>
      <c r="CLH1" s="128"/>
      <c r="CLI1" s="128"/>
      <c r="CLJ1" s="128"/>
      <c r="CLK1" s="128"/>
      <c r="CLL1" s="128"/>
      <c r="CLM1" s="128"/>
      <c r="CLN1" s="128"/>
      <c r="CLO1" s="128"/>
      <c r="CLP1" s="128"/>
      <c r="CLQ1" s="128"/>
      <c r="CLR1" s="128"/>
      <c r="CLS1" s="128"/>
      <c r="CLT1" s="128"/>
      <c r="CLU1" s="128"/>
      <c r="CLV1" s="128"/>
      <c r="CLW1" s="128"/>
      <c r="CLX1" s="128"/>
      <c r="CLY1" s="128"/>
      <c r="CLZ1" s="128"/>
      <c r="CMA1" s="128"/>
      <c r="CMB1" s="128"/>
      <c r="CMC1" s="128"/>
      <c r="CMD1" s="128"/>
      <c r="CME1" s="128"/>
      <c r="CMF1" s="128"/>
      <c r="CMG1" s="128"/>
      <c r="CMH1" s="128"/>
      <c r="CMI1" s="128"/>
      <c r="CMJ1" s="128"/>
      <c r="CMK1" s="128"/>
      <c r="CML1" s="128"/>
      <c r="CMM1" s="128"/>
      <c r="CMN1" s="128"/>
      <c r="CMO1" s="128"/>
      <c r="CMP1" s="128"/>
      <c r="CMQ1" s="128"/>
      <c r="CMR1" s="128"/>
      <c r="CMS1" s="128"/>
      <c r="CMT1" s="128"/>
      <c r="CMU1" s="128"/>
      <c r="CMV1" s="128"/>
      <c r="CMW1" s="128"/>
      <c r="CMX1" s="128"/>
      <c r="CMY1" s="128"/>
      <c r="CMZ1" s="128"/>
      <c r="CNA1" s="128"/>
      <c r="CNB1" s="128"/>
      <c r="CNC1" s="128"/>
      <c r="CND1" s="128"/>
      <c r="CNE1" s="128"/>
      <c r="CNF1" s="128"/>
      <c r="CNG1" s="128"/>
      <c r="CNH1" s="128"/>
      <c r="CNI1" s="128"/>
      <c r="CNJ1" s="128"/>
      <c r="CNK1" s="128"/>
      <c r="CNL1" s="128"/>
      <c r="CNM1" s="128"/>
      <c r="CNN1" s="128"/>
      <c r="CNO1" s="128"/>
      <c r="CNP1" s="128"/>
      <c r="CNQ1" s="128"/>
      <c r="CNR1" s="128"/>
      <c r="CNS1" s="128"/>
      <c r="CNT1" s="128"/>
      <c r="CNU1" s="128"/>
      <c r="CNV1" s="128"/>
      <c r="CNW1" s="128"/>
      <c r="CNX1" s="128"/>
      <c r="CNY1" s="128"/>
      <c r="CNZ1" s="128"/>
      <c r="COA1" s="128"/>
      <c r="COB1" s="128"/>
      <c r="COC1" s="128"/>
      <c r="COD1" s="128"/>
      <c r="COE1" s="128"/>
      <c r="COF1" s="128"/>
      <c r="COG1" s="128"/>
      <c r="COH1" s="128"/>
      <c r="COI1" s="128"/>
      <c r="COJ1" s="128"/>
      <c r="COK1" s="128"/>
      <c r="COL1" s="128"/>
      <c r="COM1" s="128"/>
      <c r="CON1" s="128"/>
      <c r="COO1" s="128"/>
      <c r="COP1" s="128"/>
      <c r="COQ1" s="128"/>
      <c r="COR1" s="128"/>
      <c r="COS1" s="128"/>
      <c r="COT1" s="128"/>
      <c r="COU1" s="128"/>
      <c r="COV1" s="128"/>
      <c r="COW1" s="128"/>
      <c r="COX1" s="128"/>
      <c r="COY1" s="128"/>
      <c r="COZ1" s="128"/>
      <c r="CPA1" s="128"/>
      <c r="CPB1" s="128"/>
      <c r="CPC1" s="128"/>
      <c r="CPD1" s="128"/>
      <c r="CPE1" s="128"/>
      <c r="CPF1" s="128"/>
      <c r="CPG1" s="128"/>
      <c r="CPH1" s="128"/>
      <c r="CPI1" s="128"/>
      <c r="CPJ1" s="128"/>
      <c r="CPK1" s="128"/>
      <c r="CPL1" s="128"/>
      <c r="CPM1" s="128"/>
      <c r="CPN1" s="128"/>
      <c r="CPO1" s="128"/>
      <c r="CPP1" s="128"/>
      <c r="CPQ1" s="128"/>
      <c r="CPR1" s="128"/>
      <c r="CPS1" s="128"/>
      <c r="CPT1" s="128"/>
      <c r="CPU1" s="128"/>
      <c r="CPV1" s="128"/>
      <c r="CPW1" s="128"/>
      <c r="CPX1" s="128"/>
      <c r="CPY1" s="128"/>
      <c r="CPZ1" s="128"/>
      <c r="CQA1" s="128"/>
      <c r="CQB1" s="128"/>
      <c r="CQC1" s="128"/>
      <c r="CQD1" s="128"/>
      <c r="CQE1" s="128"/>
      <c r="CQF1" s="128"/>
      <c r="CQG1" s="128"/>
      <c r="CQH1" s="128"/>
      <c r="CQI1" s="128"/>
      <c r="CQJ1" s="128"/>
      <c r="CQK1" s="128"/>
      <c r="CQL1" s="128"/>
      <c r="CQM1" s="128"/>
      <c r="CQN1" s="128"/>
      <c r="CQO1" s="128"/>
      <c r="CQP1" s="128"/>
      <c r="CQQ1" s="128"/>
      <c r="CQR1" s="128"/>
      <c r="CQS1" s="128"/>
      <c r="CQT1" s="128"/>
      <c r="CQU1" s="128"/>
      <c r="CQV1" s="128"/>
      <c r="CQW1" s="128"/>
      <c r="CQX1" s="128"/>
      <c r="CQY1" s="128"/>
      <c r="CQZ1" s="128"/>
      <c r="CRA1" s="128"/>
      <c r="CRB1" s="128"/>
      <c r="CRC1" s="128"/>
      <c r="CRD1" s="128"/>
      <c r="CRE1" s="128"/>
      <c r="CRF1" s="128"/>
      <c r="CRG1" s="128"/>
      <c r="CRH1" s="128"/>
      <c r="CRI1" s="128"/>
      <c r="CRJ1" s="128"/>
      <c r="CRK1" s="128"/>
      <c r="CRL1" s="128"/>
      <c r="CRM1" s="128"/>
      <c r="CRN1" s="128"/>
      <c r="CRO1" s="128"/>
      <c r="CRP1" s="128"/>
      <c r="CRQ1" s="128"/>
      <c r="CRR1" s="128"/>
      <c r="CRS1" s="128"/>
      <c r="CRT1" s="128"/>
      <c r="CRU1" s="128"/>
      <c r="CRV1" s="128"/>
      <c r="CRW1" s="128"/>
      <c r="CRX1" s="128"/>
      <c r="CRY1" s="128"/>
      <c r="CRZ1" s="128"/>
      <c r="CSA1" s="128"/>
      <c r="CSB1" s="128"/>
      <c r="CSC1" s="128"/>
      <c r="CSD1" s="128"/>
      <c r="CSE1" s="128"/>
      <c r="CSF1" s="128"/>
      <c r="CSG1" s="128"/>
      <c r="CSH1" s="128"/>
      <c r="CSI1" s="128"/>
      <c r="CSJ1" s="128"/>
      <c r="CSK1" s="128"/>
      <c r="CSL1" s="128"/>
      <c r="CSM1" s="128"/>
      <c r="CSN1" s="128"/>
      <c r="CSO1" s="128"/>
      <c r="CSP1" s="128"/>
      <c r="CSQ1" s="128"/>
      <c r="CSR1" s="128"/>
      <c r="CSS1" s="128"/>
      <c r="CST1" s="128"/>
      <c r="CSU1" s="128"/>
      <c r="CSV1" s="128"/>
      <c r="CSW1" s="128"/>
      <c r="CSX1" s="128"/>
      <c r="CSY1" s="128"/>
      <c r="CSZ1" s="128"/>
      <c r="CTA1" s="128"/>
      <c r="CTB1" s="128"/>
      <c r="CTC1" s="128"/>
      <c r="CTD1" s="128"/>
      <c r="CTE1" s="128"/>
      <c r="CTF1" s="128"/>
      <c r="CTG1" s="128"/>
      <c r="CTH1" s="128"/>
      <c r="CTI1" s="128"/>
      <c r="CTJ1" s="128"/>
      <c r="CTK1" s="128"/>
      <c r="CTL1" s="128"/>
      <c r="CTM1" s="128"/>
      <c r="CTN1" s="128"/>
      <c r="CTO1" s="128"/>
      <c r="CTP1" s="128"/>
      <c r="CTQ1" s="128"/>
      <c r="CTR1" s="128"/>
      <c r="CTS1" s="128"/>
      <c r="CTT1" s="128"/>
      <c r="CTU1" s="128"/>
      <c r="CTV1" s="128"/>
      <c r="CTW1" s="128"/>
      <c r="CTX1" s="128"/>
      <c r="CTY1" s="128"/>
      <c r="CTZ1" s="128"/>
      <c r="CUA1" s="128"/>
      <c r="CUB1" s="128"/>
      <c r="CUC1" s="128"/>
      <c r="CUD1" s="128"/>
      <c r="CUE1" s="128"/>
      <c r="CUF1" s="128"/>
      <c r="CUG1" s="128"/>
      <c r="CUH1" s="128"/>
      <c r="CUI1" s="128"/>
      <c r="CUJ1" s="128"/>
      <c r="CUK1" s="128"/>
      <c r="CUL1" s="128"/>
      <c r="CUM1" s="128"/>
      <c r="CUN1" s="128"/>
      <c r="CUO1" s="128"/>
      <c r="CUP1" s="128"/>
      <c r="CUQ1" s="128"/>
      <c r="CUR1" s="128"/>
      <c r="CUS1" s="128"/>
      <c r="CUT1" s="128"/>
      <c r="CUU1" s="128"/>
      <c r="CUV1" s="128"/>
      <c r="CUW1" s="128"/>
      <c r="CUX1" s="128"/>
      <c r="CUY1" s="128"/>
      <c r="CUZ1" s="128"/>
      <c r="CVA1" s="128"/>
      <c r="CVB1" s="128"/>
      <c r="CVC1" s="128"/>
      <c r="CVD1" s="128"/>
      <c r="CVE1" s="128"/>
      <c r="CVF1" s="128"/>
      <c r="CVG1" s="128"/>
      <c r="CVH1" s="128"/>
      <c r="CVI1" s="128"/>
      <c r="CVJ1" s="128"/>
      <c r="CVK1" s="128"/>
      <c r="CVL1" s="128"/>
      <c r="CVM1" s="128"/>
      <c r="CVN1" s="128"/>
      <c r="CVO1" s="128"/>
      <c r="CVP1" s="128"/>
      <c r="CVQ1" s="128"/>
      <c r="CVR1" s="128"/>
      <c r="CVS1" s="128"/>
      <c r="CVT1" s="128"/>
      <c r="CVU1" s="128"/>
      <c r="CVV1" s="128"/>
      <c r="CVW1" s="128"/>
      <c r="CVX1" s="128"/>
      <c r="CVY1" s="128"/>
      <c r="CVZ1" s="128"/>
      <c r="CWA1" s="128"/>
      <c r="CWB1" s="128"/>
      <c r="CWC1" s="128"/>
      <c r="CWD1" s="128"/>
      <c r="CWE1" s="128"/>
      <c r="CWF1" s="128"/>
      <c r="CWG1" s="128"/>
      <c r="CWH1" s="128"/>
      <c r="CWI1" s="128"/>
      <c r="CWJ1" s="128"/>
      <c r="CWK1" s="128"/>
      <c r="CWL1" s="128"/>
      <c r="CWM1" s="128"/>
      <c r="CWN1" s="128"/>
      <c r="CWO1" s="128"/>
      <c r="CWP1" s="128"/>
      <c r="CWQ1" s="128"/>
      <c r="CWR1" s="128"/>
      <c r="CWS1" s="128"/>
      <c r="CWT1" s="128"/>
      <c r="CWU1" s="128"/>
      <c r="CWV1" s="128"/>
      <c r="CWW1" s="128"/>
      <c r="CWX1" s="128"/>
      <c r="CWY1" s="128"/>
      <c r="CWZ1" s="128"/>
      <c r="CXA1" s="128"/>
      <c r="CXB1" s="128"/>
      <c r="CXC1" s="128"/>
      <c r="CXD1" s="128"/>
      <c r="CXE1" s="128"/>
      <c r="CXF1" s="128"/>
      <c r="CXG1" s="128"/>
      <c r="CXH1" s="128"/>
      <c r="CXI1" s="128"/>
      <c r="CXJ1" s="128"/>
      <c r="CXK1" s="128"/>
      <c r="CXL1" s="128"/>
      <c r="CXM1" s="128"/>
      <c r="CXN1" s="128"/>
      <c r="CXO1" s="128"/>
      <c r="CXP1" s="128"/>
      <c r="CXQ1" s="128"/>
      <c r="CXR1" s="128"/>
      <c r="CXS1" s="128"/>
      <c r="CXT1" s="128"/>
      <c r="CXU1" s="128"/>
      <c r="CXV1" s="128"/>
      <c r="CXW1" s="128"/>
      <c r="CXX1" s="128"/>
      <c r="CXY1" s="128"/>
      <c r="CXZ1" s="128"/>
      <c r="CYA1" s="128"/>
      <c r="CYB1" s="128"/>
      <c r="CYC1" s="128"/>
      <c r="CYD1" s="128"/>
      <c r="CYE1" s="128"/>
      <c r="CYF1" s="128"/>
      <c r="CYG1" s="128"/>
      <c r="CYH1" s="128"/>
      <c r="CYI1" s="128"/>
      <c r="CYJ1" s="128"/>
      <c r="CYK1" s="128"/>
      <c r="CYL1" s="128"/>
      <c r="CYM1" s="128"/>
      <c r="CYN1" s="128"/>
      <c r="CYO1" s="128"/>
      <c r="CYP1" s="128"/>
      <c r="CYQ1" s="128"/>
      <c r="CYR1" s="128"/>
      <c r="CYS1" s="128"/>
      <c r="CYT1" s="128"/>
      <c r="CYU1" s="128"/>
      <c r="CYV1" s="128"/>
      <c r="CYW1" s="128"/>
      <c r="CYX1" s="128"/>
      <c r="CYY1" s="128"/>
      <c r="CYZ1" s="128"/>
      <c r="CZA1" s="128"/>
      <c r="CZB1" s="128"/>
      <c r="CZC1" s="128"/>
      <c r="CZD1" s="128"/>
      <c r="CZE1" s="128"/>
      <c r="CZF1" s="128"/>
      <c r="CZG1" s="128"/>
      <c r="CZH1" s="128"/>
      <c r="CZI1" s="128"/>
      <c r="CZJ1" s="128"/>
      <c r="CZK1" s="128"/>
      <c r="CZL1" s="128"/>
      <c r="CZM1" s="128"/>
      <c r="CZN1" s="128"/>
      <c r="CZO1" s="128"/>
      <c r="CZP1" s="128"/>
      <c r="CZQ1" s="128"/>
      <c r="CZR1" s="128"/>
      <c r="CZS1" s="128"/>
      <c r="CZT1" s="128"/>
      <c r="CZU1" s="128"/>
      <c r="CZV1" s="128"/>
      <c r="CZW1" s="128"/>
      <c r="CZX1" s="128"/>
      <c r="CZY1" s="128"/>
      <c r="CZZ1" s="128"/>
      <c r="DAA1" s="128"/>
      <c r="DAB1" s="128"/>
      <c r="DAC1" s="128"/>
      <c r="DAD1" s="128"/>
      <c r="DAE1" s="128"/>
      <c r="DAF1" s="128"/>
      <c r="DAG1" s="128"/>
      <c r="DAH1" s="128"/>
      <c r="DAI1" s="128"/>
      <c r="DAJ1" s="128"/>
      <c r="DAK1" s="128"/>
      <c r="DAL1" s="128"/>
      <c r="DAM1" s="128"/>
      <c r="DAN1" s="128"/>
      <c r="DAO1" s="128"/>
      <c r="DAP1" s="128"/>
      <c r="DAQ1" s="128"/>
      <c r="DAR1" s="128"/>
      <c r="DAS1" s="128"/>
      <c r="DAT1" s="128"/>
      <c r="DAU1" s="128"/>
      <c r="DAV1" s="128"/>
      <c r="DAW1" s="128"/>
      <c r="DAX1" s="128"/>
      <c r="DAY1" s="128"/>
      <c r="DAZ1" s="128"/>
      <c r="DBA1" s="128"/>
      <c r="DBB1" s="128"/>
      <c r="DBC1" s="128"/>
      <c r="DBD1" s="128"/>
      <c r="DBE1" s="128"/>
      <c r="DBF1" s="128"/>
      <c r="DBG1" s="128"/>
      <c r="DBH1" s="128"/>
      <c r="DBI1" s="128"/>
      <c r="DBJ1" s="128"/>
      <c r="DBK1" s="128"/>
      <c r="DBL1" s="128"/>
      <c r="DBM1" s="128"/>
      <c r="DBN1" s="128"/>
      <c r="DBO1" s="128"/>
      <c r="DBP1" s="128"/>
      <c r="DBQ1" s="128"/>
      <c r="DBR1" s="128"/>
      <c r="DBS1" s="128"/>
      <c r="DBT1" s="128"/>
      <c r="DBU1" s="128"/>
      <c r="DBV1" s="128"/>
      <c r="DBW1" s="128"/>
      <c r="DBX1" s="128"/>
      <c r="DBY1" s="128"/>
      <c r="DBZ1" s="128"/>
      <c r="DCA1" s="128"/>
      <c r="DCB1" s="128"/>
      <c r="DCC1" s="128"/>
      <c r="DCD1" s="128"/>
      <c r="DCE1" s="128"/>
      <c r="DCF1" s="128"/>
      <c r="DCG1" s="128"/>
      <c r="DCH1" s="128"/>
      <c r="DCI1" s="128"/>
      <c r="DCJ1" s="128"/>
      <c r="DCK1" s="128"/>
      <c r="DCL1" s="128"/>
      <c r="DCM1" s="128"/>
      <c r="DCN1" s="128"/>
      <c r="DCO1" s="128"/>
      <c r="DCP1" s="128"/>
      <c r="DCQ1" s="128"/>
      <c r="DCR1" s="128"/>
      <c r="DCS1" s="128"/>
      <c r="DCT1" s="128"/>
      <c r="DCU1" s="128"/>
      <c r="DCV1" s="128"/>
      <c r="DCW1" s="128"/>
      <c r="DCX1" s="128"/>
      <c r="DCY1" s="128"/>
      <c r="DCZ1" s="128"/>
      <c r="DDA1" s="128"/>
      <c r="DDB1" s="128"/>
      <c r="DDC1" s="128"/>
      <c r="DDD1" s="128"/>
      <c r="DDE1" s="128"/>
      <c r="DDF1" s="128"/>
      <c r="DDG1" s="128"/>
      <c r="DDH1" s="128"/>
      <c r="DDI1" s="128"/>
      <c r="DDJ1" s="128"/>
      <c r="DDK1" s="128"/>
      <c r="DDL1" s="128"/>
      <c r="DDM1" s="128"/>
      <c r="DDN1" s="128"/>
      <c r="DDO1" s="128"/>
      <c r="DDP1" s="128"/>
      <c r="DDQ1" s="128"/>
      <c r="DDR1" s="128"/>
      <c r="DDS1" s="128"/>
      <c r="DDT1" s="128"/>
      <c r="DDU1" s="128"/>
      <c r="DDV1" s="128"/>
      <c r="DDW1" s="128"/>
      <c r="DDX1" s="128"/>
      <c r="DDY1" s="128"/>
      <c r="DDZ1" s="128"/>
      <c r="DEA1" s="128"/>
      <c r="DEB1" s="128"/>
      <c r="DEC1" s="128"/>
      <c r="DED1" s="128"/>
      <c r="DEE1" s="128"/>
      <c r="DEF1" s="128"/>
      <c r="DEG1" s="128"/>
      <c r="DEH1" s="128"/>
      <c r="DEI1" s="128"/>
      <c r="DEJ1" s="128"/>
      <c r="DEK1" s="128"/>
      <c r="DEL1" s="128"/>
      <c r="DEM1" s="128"/>
      <c r="DEN1" s="128"/>
      <c r="DEO1" s="128"/>
      <c r="DEP1" s="128"/>
      <c r="DEQ1" s="128"/>
      <c r="DER1" s="128"/>
      <c r="DES1" s="128"/>
      <c r="DET1" s="128"/>
      <c r="DEU1" s="128"/>
      <c r="DEV1" s="128"/>
      <c r="DEW1" s="128"/>
      <c r="DEX1" s="128"/>
      <c r="DEY1" s="128"/>
      <c r="DEZ1" s="128"/>
      <c r="DFA1" s="128"/>
      <c r="DFB1" s="128"/>
      <c r="DFC1" s="128"/>
      <c r="DFD1" s="128"/>
      <c r="DFE1" s="128"/>
      <c r="DFF1" s="128"/>
      <c r="DFG1" s="128"/>
      <c r="DFH1" s="128"/>
      <c r="DFI1" s="128"/>
      <c r="DFJ1" s="128"/>
      <c r="DFK1" s="128"/>
      <c r="DFL1" s="128"/>
      <c r="DFM1" s="128"/>
      <c r="DFN1" s="128"/>
      <c r="DFO1" s="128"/>
      <c r="DFP1" s="128"/>
      <c r="DFQ1" s="128"/>
      <c r="DFR1" s="128"/>
      <c r="DFS1" s="128"/>
      <c r="DFT1" s="128"/>
      <c r="DFU1" s="128"/>
      <c r="DFV1" s="128"/>
      <c r="DFW1" s="128"/>
      <c r="DFX1" s="128"/>
      <c r="DFY1" s="128"/>
      <c r="DFZ1" s="128"/>
      <c r="DGA1" s="128"/>
      <c r="DGB1" s="128"/>
      <c r="DGC1" s="128"/>
      <c r="DGD1" s="128"/>
      <c r="DGE1" s="128"/>
      <c r="DGF1" s="128"/>
      <c r="DGG1" s="128"/>
      <c r="DGH1" s="128"/>
      <c r="DGI1" s="128"/>
      <c r="DGJ1" s="128"/>
      <c r="DGK1" s="128"/>
      <c r="DGL1" s="128"/>
      <c r="DGM1" s="128"/>
      <c r="DGN1" s="128"/>
      <c r="DGO1" s="128"/>
      <c r="DGP1" s="128"/>
      <c r="DGQ1" s="128"/>
      <c r="DGR1" s="128"/>
      <c r="DGS1" s="128"/>
      <c r="DGT1" s="128"/>
      <c r="DGU1" s="128"/>
      <c r="DGV1" s="128"/>
      <c r="DGW1" s="128"/>
      <c r="DGX1" s="128"/>
      <c r="DGY1" s="128"/>
      <c r="DGZ1" s="128"/>
      <c r="DHA1" s="128"/>
      <c r="DHB1" s="128"/>
      <c r="DHC1" s="128"/>
      <c r="DHD1" s="128"/>
      <c r="DHE1" s="128"/>
      <c r="DHF1" s="128"/>
      <c r="DHG1" s="128"/>
      <c r="DHH1" s="128"/>
      <c r="DHI1" s="128"/>
      <c r="DHJ1" s="128"/>
      <c r="DHK1" s="128"/>
      <c r="DHL1" s="128"/>
      <c r="DHM1" s="128"/>
      <c r="DHN1" s="128"/>
      <c r="DHO1" s="128"/>
      <c r="DHP1" s="128"/>
      <c r="DHQ1" s="128"/>
      <c r="DHR1" s="128"/>
      <c r="DHS1" s="128"/>
      <c r="DHT1" s="128"/>
      <c r="DHU1" s="128"/>
      <c r="DHV1" s="128"/>
      <c r="DHW1" s="128"/>
      <c r="DHX1" s="128"/>
      <c r="DHY1" s="128"/>
      <c r="DHZ1" s="128"/>
      <c r="DIA1" s="128"/>
      <c r="DIB1" s="128"/>
      <c r="DIC1" s="128"/>
      <c r="DID1" s="128"/>
      <c r="DIE1" s="128"/>
      <c r="DIF1" s="128"/>
      <c r="DIG1" s="128"/>
      <c r="DIH1" s="128"/>
      <c r="DII1" s="128"/>
      <c r="DIJ1" s="128"/>
      <c r="DIK1" s="128"/>
      <c r="DIL1" s="128"/>
      <c r="DIM1" s="128"/>
      <c r="DIN1" s="128"/>
      <c r="DIO1" s="128"/>
      <c r="DIP1" s="128"/>
      <c r="DIQ1" s="128"/>
      <c r="DIR1" s="128"/>
      <c r="DIS1" s="128"/>
      <c r="DIT1" s="128"/>
      <c r="DIU1" s="128"/>
      <c r="DIV1" s="128"/>
      <c r="DIW1" s="128"/>
      <c r="DIX1" s="128"/>
      <c r="DIY1" s="128"/>
      <c r="DIZ1" s="128"/>
      <c r="DJA1" s="128"/>
      <c r="DJB1" s="128"/>
      <c r="DJC1" s="128"/>
      <c r="DJD1" s="128"/>
      <c r="DJE1" s="128"/>
      <c r="DJF1" s="128"/>
      <c r="DJG1" s="128"/>
      <c r="DJH1" s="128"/>
      <c r="DJI1" s="128"/>
      <c r="DJJ1" s="128"/>
      <c r="DJK1" s="128"/>
      <c r="DJL1" s="128"/>
      <c r="DJM1" s="128"/>
      <c r="DJN1" s="128"/>
      <c r="DJO1" s="128"/>
      <c r="DJP1" s="128"/>
      <c r="DJQ1" s="128"/>
      <c r="DJR1" s="128"/>
      <c r="DJS1" s="128"/>
      <c r="DJT1" s="128"/>
      <c r="DJU1" s="128"/>
      <c r="DJV1" s="128"/>
      <c r="DJW1" s="128"/>
      <c r="DJX1" s="128"/>
      <c r="DJY1" s="128"/>
      <c r="DJZ1" s="128"/>
      <c r="DKA1" s="128"/>
      <c r="DKB1" s="128"/>
      <c r="DKC1" s="128"/>
      <c r="DKD1" s="128"/>
      <c r="DKE1" s="128"/>
      <c r="DKF1" s="128"/>
      <c r="DKG1" s="128"/>
      <c r="DKH1" s="128"/>
      <c r="DKI1" s="128"/>
      <c r="DKJ1" s="128"/>
      <c r="DKK1" s="128"/>
      <c r="DKL1" s="128"/>
      <c r="DKM1" s="128"/>
      <c r="DKN1" s="128"/>
      <c r="DKO1" s="128"/>
      <c r="DKP1" s="128"/>
      <c r="DKQ1" s="128"/>
      <c r="DKR1" s="128"/>
      <c r="DKS1" s="128"/>
      <c r="DKT1" s="128"/>
      <c r="DKU1" s="128"/>
      <c r="DKV1" s="128"/>
      <c r="DKW1" s="128"/>
      <c r="DKX1" s="128"/>
      <c r="DKY1" s="128"/>
      <c r="DKZ1" s="128"/>
      <c r="DLA1" s="128"/>
      <c r="DLB1" s="128"/>
      <c r="DLC1" s="128"/>
      <c r="DLD1" s="128"/>
      <c r="DLE1" s="128"/>
      <c r="DLF1" s="128"/>
      <c r="DLG1" s="128"/>
      <c r="DLH1" s="128"/>
      <c r="DLI1" s="128"/>
      <c r="DLJ1" s="128"/>
      <c r="DLK1" s="128"/>
      <c r="DLL1" s="128"/>
      <c r="DLM1" s="128"/>
      <c r="DLN1" s="128"/>
      <c r="DLO1" s="128"/>
      <c r="DLP1" s="128"/>
      <c r="DLQ1" s="128"/>
      <c r="DLR1" s="128"/>
      <c r="DLS1" s="128"/>
      <c r="DLT1" s="128"/>
      <c r="DLU1" s="128"/>
      <c r="DLV1" s="128"/>
      <c r="DLW1" s="128"/>
      <c r="DLX1" s="128"/>
      <c r="DLY1" s="128"/>
      <c r="DLZ1" s="128"/>
      <c r="DMA1" s="128"/>
      <c r="DMB1" s="128"/>
      <c r="DMC1" s="128"/>
      <c r="DMD1" s="128"/>
      <c r="DME1" s="128"/>
      <c r="DMF1" s="128"/>
      <c r="DMG1" s="128"/>
      <c r="DMH1" s="128"/>
      <c r="DMI1" s="128"/>
      <c r="DMJ1" s="128"/>
      <c r="DMK1" s="128"/>
      <c r="DML1" s="128"/>
      <c r="DMM1" s="128"/>
      <c r="DMN1" s="128"/>
      <c r="DMO1" s="128"/>
      <c r="DMP1" s="128"/>
      <c r="DMQ1" s="128"/>
      <c r="DMR1" s="128"/>
      <c r="DMS1" s="128"/>
      <c r="DMT1" s="128"/>
      <c r="DMU1" s="128"/>
      <c r="DMV1" s="128"/>
      <c r="DMW1" s="128"/>
      <c r="DMX1" s="128"/>
      <c r="DMY1" s="128"/>
      <c r="DMZ1" s="128"/>
      <c r="DNA1" s="128"/>
      <c r="DNB1" s="128"/>
      <c r="DNC1" s="128"/>
      <c r="DND1" s="128"/>
      <c r="DNE1" s="128"/>
      <c r="DNF1" s="128"/>
      <c r="DNG1" s="128"/>
      <c r="DNH1" s="128"/>
      <c r="DNI1" s="128"/>
      <c r="DNJ1" s="128"/>
      <c r="DNK1" s="128"/>
      <c r="DNL1" s="128"/>
      <c r="DNM1" s="128"/>
      <c r="DNN1" s="128"/>
      <c r="DNO1" s="128"/>
      <c r="DNP1" s="128"/>
      <c r="DNQ1" s="128"/>
      <c r="DNR1" s="128"/>
      <c r="DNS1" s="128"/>
      <c r="DNT1" s="128"/>
      <c r="DNU1" s="128"/>
      <c r="DNV1" s="128"/>
      <c r="DNW1" s="128"/>
      <c r="DNX1" s="128"/>
      <c r="DNY1" s="128"/>
      <c r="DNZ1" s="128"/>
      <c r="DOA1" s="128"/>
      <c r="DOB1" s="128"/>
      <c r="DOC1" s="128"/>
      <c r="DOD1" s="128"/>
      <c r="DOE1" s="128"/>
      <c r="DOF1" s="128"/>
      <c r="DOG1" s="128"/>
      <c r="DOH1" s="128"/>
      <c r="DOI1" s="128"/>
      <c r="DOJ1" s="128"/>
      <c r="DOK1" s="128"/>
      <c r="DOL1" s="128"/>
      <c r="DOM1" s="128"/>
      <c r="DON1" s="128"/>
      <c r="DOO1" s="128"/>
      <c r="DOP1" s="128"/>
      <c r="DOQ1" s="128"/>
      <c r="DOR1" s="128"/>
      <c r="DOS1" s="128"/>
      <c r="DOT1" s="128"/>
      <c r="DOU1" s="128"/>
      <c r="DOV1" s="128"/>
      <c r="DOW1" s="128"/>
      <c r="DOX1" s="128"/>
      <c r="DOY1" s="128"/>
      <c r="DOZ1" s="128"/>
      <c r="DPA1" s="128"/>
      <c r="DPB1" s="128"/>
      <c r="DPC1" s="128"/>
      <c r="DPD1" s="128"/>
      <c r="DPE1" s="128"/>
      <c r="DPF1" s="128"/>
      <c r="DPG1" s="128"/>
      <c r="DPH1" s="128"/>
      <c r="DPI1" s="128"/>
      <c r="DPJ1" s="128"/>
      <c r="DPK1" s="128"/>
      <c r="DPL1" s="128"/>
      <c r="DPM1" s="128"/>
      <c r="DPN1" s="128"/>
      <c r="DPO1" s="128"/>
      <c r="DPP1" s="128"/>
      <c r="DPQ1" s="128"/>
      <c r="DPR1" s="128"/>
      <c r="DPS1" s="128"/>
      <c r="DPT1" s="128"/>
      <c r="DPU1" s="128"/>
      <c r="DPV1" s="128"/>
      <c r="DPW1" s="128"/>
      <c r="DPX1" s="128"/>
      <c r="DPY1" s="128"/>
      <c r="DPZ1" s="128"/>
      <c r="DQA1" s="128"/>
      <c r="DQB1" s="128"/>
      <c r="DQC1" s="128"/>
      <c r="DQD1" s="128"/>
      <c r="DQE1" s="128"/>
      <c r="DQF1" s="128"/>
      <c r="DQG1" s="128"/>
      <c r="DQH1" s="128"/>
      <c r="DQI1" s="128"/>
      <c r="DQJ1" s="128"/>
      <c r="DQK1" s="128"/>
      <c r="DQL1" s="128"/>
      <c r="DQM1" s="128"/>
      <c r="DQN1" s="128"/>
      <c r="DQO1" s="128"/>
      <c r="DQP1" s="128"/>
      <c r="DQQ1" s="128"/>
      <c r="DQR1" s="128"/>
      <c r="DQS1" s="128"/>
      <c r="DQT1" s="128"/>
      <c r="DQU1" s="128"/>
      <c r="DQV1" s="128"/>
      <c r="DQW1" s="128"/>
      <c r="DQX1" s="128"/>
      <c r="DQY1" s="128"/>
      <c r="DQZ1" s="128"/>
      <c r="DRA1" s="128"/>
      <c r="DRB1" s="128"/>
      <c r="DRC1" s="128"/>
      <c r="DRD1" s="128"/>
      <c r="DRE1" s="128"/>
      <c r="DRF1" s="128"/>
      <c r="DRG1" s="128"/>
      <c r="DRH1" s="128"/>
      <c r="DRI1" s="128"/>
      <c r="DRJ1" s="128"/>
      <c r="DRK1" s="128"/>
      <c r="DRL1" s="128"/>
      <c r="DRM1" s="128"/>
      <c r="DRN1" s="128"/>
      <c r="DRO1" s="128"/>
      <c r="DRP1" s="128"/>
      <c r="DRQ1" s="128"/>
      <c r="DRR1" s="128"/>
      <c r="DRS1" s="128"/>
      <c r="DRT1" s="128"/>
      <c r="DRU1" s="128"/>
      <c r="DRV1" s="128"/>
      <c r="DRW1" s="128"/>
      <c r="DRX1" s="128"/>
      <c r="DRY1" s="128"/>
      <c r="DRZ1" s="128"/>
      <c r="DSA1" s="128"/>
      <c r="DSB1" s="128"/>
      <c r="DSC1" s="128"/>
      <c r="DSD1" s="128"/>
      <c r="DSE1" s="128"/>
      <c r="DSF1" s="128"/>
      <c r="DSG1" s="128"/>
      <c r="DSH1" s="128"/>
      <c r="DSI1" s="128"/>
      <c r="DSJ1" s="128"/>
      <c r="DSK1" s="128"/>
      <c r="DSL1" s="128"/>
      <c r="DSM1" s="128"/>
      <c r="DSN1" s="128"/>
      <c r="DSO1" s="128"/>
      <c r="DSP1" s="128"/>
      <c r="DSQ1" s="128"/>
      <c r="DSR1" s="128"/>
      <c r="DSS1" s="128"/>
      <c r="DST1" s="128"/>
      <c r="DSU1" s="128"/>
      <c r="DSV1" s="128"/>
      <c r="DSW1" s="128"/>
      <c r="DSX1" s="128"/>
      <c r="DSY1" s="128"/>
      <c r="DSZ1" s="128"/>
      <c r="DTA1" s="128"/>
      <c r="DTB1" s="128"/>
      <c r="DTC1" s="128"/>
      <c r="DTD1" s="128"/>
      <c r="DTE1" s="128"/>
      <c r="DTF1" s="128"/>
      <c r="DTG1" s="128"/>
      <c r="DTH1" s="128"/>
      <c r="DTI1" s="128"/>
      <c r="DTJ1" s="128"/>
      <c r="DTK1" s="128"/>
      <c r="DTL1" s="128"/>
      <c r="DTM1" s="128"/>
      <c r="DTN1" s="128"/>
      <c r="DTO1" s="128"/>
      <c r="DTP1" s="128"/>
      <c r="DTQ1" s="128"/>
      <c r="DTR1" s="128"/>
      <c r="DTS1" s="128"/>
      <c r="DTT1" s="128"/>
      <c r="DTU1" s="128"/>
      <c r="DTV1" s="128"/>
      <c r="DTW1" s="128"/>
      <c r="DTX1" s="128"/>
      <c r="DTY1" s="128"/>
      <c r="DTZ1" s="128"/>
      <c r="DUA1" s="128"/>
      <c r="DUB1" s="128"/>
      <c r="DUC1" s="128"/>
      <c r="DUD1" s="128"/>
      <c r="DUE1" s="128"/>
      <c r="DUF1" s="128"/>
      <c r="DUG1" s="128"/>
      <c r="DUH1" s="128"/>
      <c r="DUI1" s="128"/>
      <c r="DUJ1" s="128"/>
      <c r="DUK1" s="128"/>
      <c r="DUL1" s="128"/>
      <c r="DUM1" s="128"/>
      <c r="DUN1" s="128"/>
      <c r="DUO1" s="128"/>
      <c r="DUP1" s="128"/>
      <c r="DUQ1" s="128"/>
      <c r="DUR1" s="128"/>
      <c r="DUS1" s="128"/>
      <c r="DUT1" s="128"/>
      <c r="DUU1" s="128"/>
      <c r="DUV1" s="128"/>
      <c r="DUW1" s="128"/>
      <c r="DUX1" s="128"/>
      <c r="DUY1" s="128"/>
      <c r="DUZ1" s="128"/>
      <c r="DVA1" s="128"/>
      <c r="DVB1" s="128"/>
      <c r="DVC1" s="128"/>
      <c r="DVD1" s="128"/>
      <c r="DVE1" s="128"/>
      <c r="DVF1" s="128"/>
      <c r="DVG1" s="128"/>
      <c r="DVH1" s="128"/>
      <c r="DVI1" s="128"/>
      <c r="DVJ1" s="128"/>
      <c r="DVK1" s="128"/>
      <c r="DVL1" s="128"/>
      <c r="DVM1" s="128"/>
      <c r="DVN1" s="128"/>
      <c r="DVO1" s="128"/>
      <c r="DVP1" s="128"/>
      <c r="DVQ1" s="128"/>
      <c r="DVR1" s="128"/>
      <c r="DVS1" s="128"/>
      <c r="DVT1" s="128"/>
      <c r="DVU1" s="128"/>
      <c r="DVV1" s="128"/>
      <c r="DVW1" s="128"/>
      <c r="DVX1" s="128"/>
      <c r="DVY1" s="128"/>
      <c r="DVZ1" s="128"/>
      <c r="DWA1" s="128"/>
      <c r="DWB1" s="128"/>
      <c r="DWC1" s="128"/>
      <c r="DWD1" s="128"/>
      <c r="DWE1" s="128"/>
      <c r="DWF1" s="128"/>
      <c r="DWG1" s="128"/>
      <c r="DWH1" s="128"/>
      <c r="DWI1" s="128"/>
      <c r="DWJ1" s="128"/>
      <c r="DWK1" s="128"/>
      <c r="DWL1" s="128"/>
      <c r="DWM1" s="128"/>
      <c r="DWN1" s="128"/>
      <c r="DWO1" s="128"/>
      <c r="DWP1" s="128"/>
      <c r="DWQ1" s="128"/>
      <c r="DWR1" s="128"/>
      <c r="DWS1" s="128"/>
      <c r="DWT1" s="128"/>
      <c r="DWU1" s="128"/>
      <c r="DWV1" s="128"/>
      <c r="DWW1" s="128"/>
      <c r="DWX1" s="128"/>
      <c r="DWY1" s="128"/>
      <c r="DWZ1" s="128"/>
      <c r="DXA1" s="128"/>
      <c r="DXB1" s="128"/>
      <c r="DXC1" s="128"/>
      <c r="DXD1" s="128"/>
      <c r="DXE1" s="128"/>
      <c r="DXF1" s="128"/>
      <c r="DXG1" s="128"/>
      <c r="DXH1" s="128"/>
      <c r="DXI1" s="128"/>
      <c r="DXJ1" s="128"/>
      <c r="DXK1" s="128"/>
      <c r="DXL1" s="128"/>
      <c r="DXM1" s="128"/>
      <c r="DXN1" s="128"/>
      <c r="DXO1" s="128"/>
      <c r="DXP1" s="128"/>
      <c r="DXQ1" s="128"/>
      <c r="DXR1" s="128"/>
      <c r="DXS1" s="128"/>
      <c r="DXT1" s="128"/>
      <c r="DXU1" s="128"/>
      <c r="DXV1" s="128"/>
      <c r="DXW1" s="128"/>
      <c r="DXX1" s="128"/>
      <c r="DXY1" s="128"/>
      <c r="DXZ1" s="128"/>
      <c r="DYA1" s="128"/>
      <c r="DYB1" s="128"/>
      <c r="DYC1" s="128"/>
      <c r="DYD1" s="128"/>
      <c r="DYE1" s="128"/>
      <c r="DYF1" s="128"/>
      <c r="DYG1" s="128"/>
      <c r="DYH1" s="128"/>
      <c r="DYI1" s="128"/>
      <c r="DYJ1" s="128"/>
      <c r="DYK1" s="128"/>
      <c r="DYL1" s="128"/>
      <c r="DYM1" s="128"/>
      <c r="DYN1" s="128"/>
      <c r="DYO1" s="128"/>
      <c r="DYP1" s="128"/>
      <c r="DYQ1" s="128"/>
      <c r="DYR1" s="128"/>
      <c r="DYS1" s="128"/>
      <c r="DYT1" s="128"/>
      <c r="DYU1" s="128"/>
      <c r="DYV1" s="128"/>
      <c r="DYW1" s="128"/>
      <c r="DYX1" s="128"/>
      <c r="DYY1" s="128"/>
      <c r="DYZ1" s="128"/>
      <c r="DZA1" s="128"/>
      <c r="DZB1" s="128"/>
      <c r="DZC1" s="128"/>
      <c r="DZD1" s="128"/>
      <c r="DZE1" s="128"/>
      <c r="DZF1" s="128"/>
      <c r="DZG1" s="128"/>
      <c r="DZH1" s="128"/>
      <c r="DZI1" s="128"/>
      <c r="DZJ1" s="128"/>
      <c r="DZK1" s="128"/>
      <c r="DZL1" s="128"/>
      <c r="DZM1" s="128"/>
      <c r="DZN1" s="128"/>
      <c r="DZO1" s="128"/>
      <c r="DZP1" s="128"/>
      <c r="DZQ1" s="128"/>
      <c r="DZR1" s="128"/>
      <c r="DZS1" s="128"/>
      <c r="DZT1" s="128"/>
      <c r="DZU1" s="128"/>
      <c r="DZV1" s="128"/>
      <c r="DZW1" s="128"/>
      <c r="DZX1" s="128"/>
      <c r="DZY1" s="128"/>
      <c r="DZZ1" s="128"/>
      <c r="EAA1" s="128"/>
      <c r="EAB1" s="128"/>
      <c r="EAC1" s="128"/>
      <c r="EAD1" s="128"/>
      <c r="EAE1" s="128"/>
      <c r="EAF1" s="128"/>
      <c r="EAG1" s="128"/>
      <c r="EAH1" s="128"/>
      <c r="EAI1" s="128"/>
      <c r="EAJ1" s="128"/>
      <c r="EAK1" s="128"/>
      <c r="EAL1" s="128"/>
      <c r="EAM1" s="128"/>
      <c r="EAN1" s="128"/>
      <c r="EAO1" s="128"/>
      <c r="EAP1" s="128"/>
      <c r="EAQ1" s="128"/>
      <c r="EAR1" s="128"/>
      <c r="EAS1" s="128"/>
      <c r="EAT1" s="128"/>
      <c r="EAU1" s="128"/>
      <c r="EAV1" s="128"/>
      <c r="EAW1" s="128"/>
      <c r="EAX1" s="128"/>
      <c r="EAY1" s="128"/>
      <c r="EAZ1" s="128"/>
      <c r="EBA1" s="128"/>
      <c r="EBB1" s="128"/>
      <c r="EBC1" s="128"/>
      <c r="EBD1" s="128"/>
      <c r="EBE1" s="128"/>
      <c r="EBF1" s="128"/>
      <c r="EBG1" s="128"/>
      <c r="EBH1" s="128"/>
      <c r="EBI1" s="128"/>
      <c r="EBJ1" s="128"/>
      <c r="EBK1" s="128"/>
      <c r="EBL1" s="128"/>
      <c r="EBM1" s="128"/>
      <c r="EBN1" s="128"/>
      <c r="EBO1" s="128"/>
      <c r="EBP1" s="128"/>
      <c r="EBQ1" s="128"/>
      <c r="EBR1" s="128"/>
      <c r="EBS1" s="128"/>
      <c r="EBT1" s="128"/>
      <c r="EBU1" s="128"/>
      <c r="EBV1" s="128"/>
      <c r="EBW1" s="128"/>
      <c r="EBX1" s="128"/>
      <c r="EBY1" s="128"/>
      <c r="EBZ1" s="128"/>
      <c r="ECA1" s="128"/>
      <c r="ECB1" s="128"/>
      <c r="ECC1" s="128"/>
      <c r="ECD1" s="128"/>
      <c r="ECE1" s="128"/>
      <c r="ECF1" s="128"/>
      <c r="ECG1" s="128"/>
      <c r="ECH1" s="128"/>
      <c r="ECI1" s="128"/>
      <c r="ECJ1" s="128"/>
      <c r="ECK1" s="128"/>
      <c r="ECL1" s="128"/>
      <c r="ECM1" s="128"/>
      <c r="ECN1" s="128"/>
      <c r="ECO1" s="128"/>
      <c r="ECP1" s="128"/>
      <c r="ECQ1" s="128"/>
      <c r="ECR1" s="128"/>
      <c r="ECS1" s="128"/>
      <c r="ECT1" s="128"/>
      <c r="ECU1" s="128"/>
      <c r="ECV1" s="128"/>
      <c r="ECW1" s="128"/>
      <c r="ECX1" s="128"/>
      <c r="ECY1" s="128"/>
      <c r="ECZ1" s="128"/>
      <c r="EDA1" s="128"/>
      <c r="EDB1" s="128"/>
      <c r="EDC1" s="128"/>
      <c r="EDD1" s="128"/>
      <c r="EDE1" s="128"/>
      <c r="EDF1" s="128"/>
      <c r="EDG1" s="128"/>
      <c r="EDH1" s="128"/>
      <c r="EDI1" s="128"/>
      <c r="EDJ1" s="128"/>
      <c r="EDK1" s="128"/>
      <c r="EDL1" s="128"/>
      <c r="EDM1" s="128"/>
      <c r="EDN1" s="128"/>
      <c r="EDO1" s="128"/>
      <c r="EDP1" s="128"/>
      <c r="EDQ1" s="128"/>
      <c r="EDR1" s="128"/>
      <c r="EDS1" s="128"/>
      <c r="EDT1" s="128"/>
      <c r="EDU1" s="128"/>
      <c r="EDV1" s="128"/>
      <c r="EDW1" s="128"/>
      <c r="EDX1" s="128"/>
      <c r="EDY1" s="128"/>
      <c r="EDZ1" s="128"/>
      <c r="EEA1" s="128"/>
      <c r="EEB1" s="128"/>
      <c r="EEC1" s="128"/>
      <c r="EED1" s="128"/>
      <c r="EEE1" s="128"/>
      <c r="EEF1" s="128"/>
      <c r="EEG1" s="128"/>
      <c r="EEH1" s="128"/>
      <c r="EEI1" s="128"/>
      <c r="EEJ1" s="128"/>
      <c r="EEK1" s="128"/>
      <c r="EEL1" s="128"/>
      <c r="EEM1" s="128"/>
      <c r="EEN1" s="128"/>
      <c r="EEO1" s="128"/>
      <c r="EEP1" s="128"/>
      <c r="EEQ1" s="128"/>
      <c r="EER1" s="128"/>
      <c r="EES1" s="128"/>
      <c r="EET1" s="128"/>
      <c r="EEU1" s="128"/>
      <c r="EEV1" s="128"/>
      <c r="EEW1" s="128"/>
      <c r="EEX1" s="128"/>
      <c r="EEY1" s="128"/>
      <c r="EEZ1" s="128"/>
      <c r="EFA1" s="128"/>
      <c r="EFB1" s="128"/>
      <c r="EFC1" s="128"/>
      <c r="EFD1" s="128"/>
      <c r="EFE1" s="128"/>
      <c r="EFF1" s="128"/>
      <c r="EFG1" s="128"/>
      <c r="EFH1" s="128"/>
      <c r="EFI1" s="128"/>
      <c r="EFJ1" s="128"/>
      <c r="EFK1" s="128"/>
      <c r="EFL1" s="128"/>
      <c r="EFM1" s="128"/>
      <c r="EFN1" s="128"/>
      <c r="EFO1" s="128"/>
      <c r="EFP1" s="128"/>
      <c r="EFQ1" s="128"/>
      <c r="EFR1" s="128"/>
      <c r="EFS1" s="128"/>
      <c r="EFT1" s="128"/>
      <c r="EFU1" s="128"/>
      <c r="EFV1" s="128"/>
      <c r="EFW1" s="128"/>
      <c r="EFX1" s="128"/>
      <c r="EFY1" s="128"/>
      <c r="EFZ1" s="128"/>
      <c r="EGA1" s="128"/>
      <c r="EGB1" s="128"/>
      <c r="EGC1" s="128"/>
      <c r="EGD1" s="128"/>
      <c r="EGE1" s="128"/>
      <c r="EGF1" s="128"/>
      <c r="EGG1" s="128"/>
      <c r="EGH1" s="128"/>
      <c r="EGI1" s="128"/>
      <c r="EGJ1" s="128"/>
      <c r="EGK1" s="128"/>
      <c r="EGL1" s="128"/>
      <c r="EGM1" s="128"/>
      <c r="EGN1" s="128"/>
      <c r="EGO1" s="128"/>
      <c r="EGP1" s="128"/>
      <c r="EGQ1" s="128"/>
      <c r="EGR1" s="128"/>
      <c r="EGS1" s="128"/>
      <c r="EGT1" s="128"/>
      <c r="EGU1" s="128"/>
      <c r="EGV1" s="128"/>
      <c r="EGW1" s="128"/>
      <c r="EGX1" s="128"/>
      <c r="EGY1" s="128"/>
      <c r="EGZ1" s="128"/>
      <c r="EHA1" s="128"/>
      <c r="EHB1" s="128"/>
      <c r="EHC1" s="128"/>
      <c r="EHD1" s="128"/>
      <c r="EHE1" s="128"/>
      <c r="EHF1" s="128"/>
      <c r="EHG1" s="128"/>
      <c r="EHH1" s="128"/>
      <c r="EHI1" s="128"/>
      <c r="EHJ1" s="128"/>
      <c r="EHK1" s="128"/>
      <c r="EHL1" s="128"/>
      <c r="EHM1" s="128"/>
      <c r="EHN1" s="128"/>
      <c r="EHO1" s="128"/>
      <c r="EHP1" s="128"/>
      <c r="EHQ1" s="128"/>
      <c r="EHR1" s="128"/>
      <c r="EHS1" s="128"/>
      <c r="EHT1" s="128"/>
      <c r="EHU1" s="128"/>
      <c r="EHV1" s="128"/>
      <c r="EHW1" s="128"/>
      <c r="EHX1" s="128"/>
      <c r="EHY1" s="128"/>
      <c r="EHZ1" s="128"/>
      <c r="EIA1" s="128"/>
      <c r="EIB1" s="128"/>
      <c r="EIC1" s="128"/>
      <c r="EID1" s="128"/>
      <c r="EIE1" s="128"/>
      <c r="EIF1" s="128"/>
      <c r="EIG1" s="128"/>
      <c r="EIH1" s="128"/>
      <c r="EII1" s="128"/>
      <c r="EIJ1" s="128"/>
      <c r="EIK1" s="128"/>
      <c r="EIL1" s="128"/>
      <c r="EIM1" s="128"/>
      <c r="EIN1" s="128"/>
      <c r="EIO1" s="128"/>
      <c r="EIP1" s="128"/>
      <c r="EIQ1" s="128"/>
      <c r="EIR1" s="128"/>
      <c r="EIS1" s="128"/>
      <c r="EIT1" s="128"/>
      <c r="EIU1" s="128"/>
      <c r="EIV1" s="128"/>
      <c r="EIW1" s="128"/>
      <c r="EIX1" s="128"/>
      <c r="EIY1" s="128"/>
      <c r="EIZ1" s="128"/>
      <c r="EJA1" s="128"/>
      <c r="EJB1" s="128"/>
      <c r="EJC1" s="128"/>
      <c r="EJD1" s="128"/>
      <c r="EJE1" s="128"/>
      <c r="EJF1" s="128"/>
      <c r="EJG1" s="128"/>
      <c r="EJH1" s="128"/>
      <c r="EJI1" s="128"/>
      <c r="EJJ1" s="128"/>
      <c r="EJK1" s="128"/>
      <c r="EJL1" s="128"/>
      <c r="EJM1" s="128"/>
      <c r="EJN1" s="128"/>
      <c r="EJO1" s="128"/>
      <c r="EJP1" s="128"/>
      <c r="EJQ1" s="128"/>
      <c r="EJR1" s="128"/>
      <c r="EJS1" s="128"/>
      <c r="EJT1" s="128"/>
      <c r="EJU1" s="128"/>
      <c r="EJV1" s="128"/>
      <c r="EJW1" s="128"/>
      <c r="EJX1" s="128"/>
      <c r="EJY1" s="128"/>
      <c r="EJZ1" s="128"/>
      <c r="EKA1" s="128"/>
      <c r="EKB1" s="128"/>
      <c r="EKC1" s="128"/>
      <c r="EKD1" s="128"/>
      <c r="EKE1" s="128"/>
      <c r="EKF1" s="128"/>
      <c r="EKG1" s="128"/>
      <c r="EKH1" s="128"/>
      <c r="EKI1" s="128"/>
      <c r="EKJ1" s="128"/>
      <c r="EKK1" s="128"/>
      <c r="EKL1" s="128"/>
      <c r="EKM1" s="128"/>
      <c r="EKN1" s="128"/>
      <c r="EKO1" s="128"/>
      <c r="EKP1" s="128"/>
      <c r="EKQ1" s="128"/>
      <c r="EKR1" s="128"/>
      <c r="EKS1" s="128"/>
      <c r="EKT1" s="128"/>
      <c r="EKU1" s="128"/>
      <c r="EKV1" s="128"/>
      <c r="EKW1" s="128"/>
      <c r="EKX1" s="128"/>
      <c r="EKY1" s="128"/>
      <c r="EKZ1" s="128"/>
      <c r="ELA1" s="128"/>
      <c r="ELB1" s="128"/>
      <c r="ELC1" s="128"/>
      <c r="ELD1" s="128"/>
      <c r="ELE1" s="128"/>
      <c r="ELF1" s="128"/>
      <c r="ELG1" s="128"/>
      <c r="ELH1" s="128"/>
      <c r="ELI1" s="128"/>
      <c r="ELJ1" s="128"/>
      <c r="ELK1" s="128"/>
      <c r="ELL1" s="128"/>
      <c r="ELM1" s="128"/>
      <c r="ELN1" s="128"/>
      <c r="ELO1" s="128"/>
      <c r="ELP1" s="128"/>
      <c r="ELQ1" s="128"/>
      <c r="ELR1" s="128"/>
      <c r="ELS1" s="128"/>
      <c r="ELT1" s="128"/>
      <c r="ELU1" s="128"/>
      <c r="ELV1" s="128"/>
      <c r="ELW1" s="128"/>
      <c r="ELX1" s="128"/>
      <c r="ELY1" s="128"/>
      <c r="ELZ1" s="128"/>
      <c r="EMA1" s="128"/>
      <c r="EMB1" s="128"/>
      <c r="EMC1" s="128"/>
      <c r="EMD1" s="128"/>
      <c r="EME1" s="128"/>
      <c r="EMF1" s="128"/>
      <c r="EMG1" s="128"/>
      <c r="EMH1" s="128"/>
      <c r="EMI1" s="128"/>
      <c r="EMJ1" s="128"/>
      <c r="EMK1" s="128"/>
      <c r="EML1" s="128"/>
      <c r="EMM1" s="128"/>
      <c r="EMN1" s="128"/>
      <c r="EMO1" s="128"/>
      <c r="EMP1" s="128"/>
      <c r="EMQ1" s="128"/>
      <c r="EMR1" s="128"/>
      <c r="EMS1" s="128"/>
      <c r="EMT1" s="128"/>
      <c r="EMU1" s="128"/>
      <c r="EMV1" s="128"/>
      <c r="EMW1" s="128"/>
      <c r="EMX1" s="128"/>
      <c r="EMY1" s="128"/>
      <c r="EMZ1" s="128"/>
      <c r="ENA1" s="128"/>
      <c r="ENB1" s="128"/>
      <c r="ENC1" s="128"/>
      <c r="END1" s="128"/>
      <c r="ENE1" s="128"/>
      <c r="ENF1" s="128"/>
      <c r="ENG1" s="128"/>
      <c r="ENH1" s="128"/>
      <c r="ENI1" s="128"/>
      <c r="ENJ1" s="128"/>
      <c r="ENK1" s="128"/>
      <c r="ENL1" s="128"/>
      <c r="ENM1" s="128"/>
      <c r="ENN1" s="128"/>
      <c r="ENO1" s="128"/>
      <c r="ENP1" s="128"/>
      <c r="ENQ1" s="128"/>
      <c r="ENR1" s="128"/>
      <c r="ENS1" s="128"/>
      <c r="ENT1" s="128"/>
      <c r="ENU1" s="128"/>
      <c r="ENV1" s="128"/>
      <c r="ENW1" s="128"/>
      <c r="ENX1" s="128"/>
      <c r="ENY1" s="128"/>
      <c r="ENZ1" s="128"/>
      <c r="EOA1" s="128"/>
      <c r="EOB1" s="128"/>
      <c r="EOC1" s="128"/>
      <c r="EOD1" s="128"/>
      <c r="EOE1" s="128"/>
      <c r="EOF1" s="128"/>
      <c r="EOG1" s="128"/>
      <c r="EOH1" s="128"/>
      <c r="EOI1" s="128"/>
      <c r="EOJ1" s="128"/>
      <c r="EOK1" s="128"/>
      <c r="EOL1" s="128"/>
      <c r="EOM1" s="128"/>
      <c r="EON1" s="128"/>
      <c r="EOO1" s="128"/>
      <c r="EOP1" s="128"/>
      <c r="EOQ1" s="128"/>
      <c r="EOR1" s="128"/>
      <c r="EOS1" s="128"/>
      <c r="EOT1" s="128"/>
      <c r="EOU1" s="128"/>
      <c r="EOV1" s="128"/>
      <c r="EOW1" s="128"/>
      <c r="EOX1" s="128"/>
      <c r="EOY1" s="128"/>
      <c r="EOZ1" s="128"/>
      <c r="EPA1" s="128"/>
      <c r="EPB1" s="128"/>
      <c r="EPC1" s="128"/>
      <c r="EPD1" s="128"/>
      <c r="EPE1" s="128"/>
      <c r="EPF1" s="128"/>
      <c r="EPG1" s="128"/>
      <c r="EPH1" s="128"/>
      <c r="EPI1" s="128"/>
      <c r="EPJ1" s="128"/>
      <c r="EPK1" s="128"/>
      <c r="EPL1" s="128"/>
      <c r="EPM1" s="128"/>
      <c r="EPN1" s="128"/>
      <c r="EPO1" s="128"/>
      <c r="EPP1" s="128"/>
      <c r="EPQ1" s="128"/>
      <c r="EPR1" s="128"/>
      <c r="EPS1" s="128"/>
      <c r="EPT1" s="128"/>
      <c r="EPU1" s="128"/>
      <c r="EPV1" s="128"/>
      <c r="EPW1" s="128"/>
      <c r="EPX1" s="128"/>
      <c r="EPY1" s="128"/>
      <c r="EPZ1" s="128"/>
      <c r="EQA1" s="128"/>
      <c r="EQB1" s="128"/>
      <c r="EQC1" s="128"/>
      <c r="EQD1" s="128"/>
      <c r="EQE1" s="128"/>
      <c r="EQF1" s="128"/>
      <c r="EQG1" s="128"/>
      <c r="EQH1" s="128"/>
      <c r="EQI1" s="128"/>
      <c r="EQJ1" s="128"/>
      <c r="EQK1" s="128"/>
      <c r="EQL1" s="128"/>
      <c r="EQM1" s="128"/>
      <c r="EQN1" s="128"/>
      <c r="EQO1" s="128"/>
      <c r="EQP1" s="128"/>
      <c r="EQQ1" s="128"/>
      <c r="EQR1" s="128"/>
      <c r="EQS1" s="128"/>
      <c r="EQT1" s="128"/>
      <c r="EQU1" s="128"/>
      <c r="EQV1" s="128"/>
      <c r="EQW1" s="128"/>
      <c r="EQX1" s="128"/>
      <c r="EQY1" s="128"/>
      <c r="EQZ1" s="128"/>
      <c r="ERA1" s="128"/>
      <c r="ERB1" s="128"/>
      <c r="ERC1" s="128"/>
      <c r="ERD1" s="128"/>
      <c r="ERE1" s="128"/>
      <c r="ERF1" s="128"/>
      <c r="ERG1" s="128"/>
      <c r="ERH1" s="128"/>
      <c r="ERI1" s="128"/>
      <c r="ERJ1" s="128"/>
      <c r="ERK1" s="128"/>
      <c r="ERL1" s="128"/>
      <c r="ERM1" s="128"/>
      <c r="ERN1" s="128"/>
      <c r="ERO1" s="128"/>
      <c r="ERP1" s="128"/>
      <c r="ERQ1" s="128"/>
      <c r="ERR1" s="128"/>
      <c r="ERS1" s="128"/>
      <c r="ERT1" s="128"/>
      <c r="ERU1" s="128"/>
      <c r="ERV1" s="128"/>
      <c r="ERW1" s="128"/>
      <c r="ERX1" s="128"/>
      <c r="ERY1" s="128"/>
      <c r="ERZ1" s="128"/>
      <c r="ESA1" s="128"/>
      <c r="ESB1" s="128"/>
      <c r="ESC1" s="128"/>
      <c r="ESD1" s="128"/>
      <c r="ESE1" s="128"/>
      <c r="ESF1" s="128"/>
      <c r="ESG1" s="128"/>
      <c r="ESH1" s="128"/>
      <c r="ESI1" s="128"/>
      <c r="ESJ1" s="128"/>
      <c r="ESK1" s="128"/>
      <c r="ESL1" s="128"/>
      <c r="ESM1" s="128"/>
      <c r="ESN1" s="128"/>
      <c r="ESO1" s="128"/>
      <c r="ESP1" s="128"/>
      <c r="ESQ1" s="128"/>
      <c r="ESR1" s="128"/>
      <c r="ESS1" s="128"/>
      <c r="EST1" s="128"/>
      <c r="ESU1" s="128"/>
      <c r="ESV1" s="128"/>
      <c r="ESW1" s="128"/>
      <c r="ESX1" s="128"/>
      <c r="ESY1" s="128"/>
      <c r="ESZ1" s="128"/>
      <c r="ETA1" s="128"/>
      <c r="ETB1" s="128"/>
      <c r="ETC1" s="128"/>
      <c r="ETD1" s="128"/>
      <c r="ETE1" s="128"/>
      <c r="ETF1" s="128"/>
      <c r="ETG1" s="128"/>
      <c r="ETH1" s="128"/>
      <c r="ETI1" s="128"/>
      <c r="ETJ1" s="128"/>
      <c r="ETK1" s="128"/>
      <c r="ETL1" s="128"/>
      <c r="ETM1" s="128"/>
      <c r="ETN1" s="128"/>
      <c r="ETO1" s="128"/>
      <c r="ETP1" s="128"/>
      <c r="ETQ1" s="128"/>
      <c r="ETR1" s="128"/>
      <c r="ETS1" s="128"/>
      <c r="ETT1" s="128"/>
      <c r="ETU1" s="128"/>
      <c r="ETV1" s="128"/>
      <c r="ETW1" s="128"/>
      <c r="ETX1" s="128"/>
      <c r="ETY1" s="128"/>
      <c r="ETZ1" s="128"/>
      <c r="EUA1" s="128"/>
      <c r="EUB1" s="128"/>
      <c r="EUC1" s="128"/>
      <c r="EUD1" s="128"/>
      <c r="EUE1" s="128"/>
      <c r="EUF1" s="128"/>
      <c r="EUG1" s="128"/>
      <c r="EUH1" s="128"/>
      <c r="EUI1" s="128"/>
      <c r="EUJ1" s="128"/>
      <c r="EUK1" s="128"/>
      <c r="EUL1" s="128"/>
      <c r="EUM1" s="128"/>
      <c r="EUN1" s="128"/>
      <c r="EUO1" s="128"/>
      <c r="EUP1" s="128"/>
      <c r="EUQ1" s="128"/>
      <c r="EUR1" s="128"/>
      <c r="EUS1" s="128"/>
      <c r="EUT1" s="128"/>
      <c r="EUU1" s="128"/>
      <c r="EUV1" s="128"/>
      <c r="EUW1" s="128"/>
      <c r="EUX1" s="128"/>
      <c r="EUY1" s="128"/>
      <c r="EUZ1" s="128"/>
      <c r="EVA1" s="128"/>
      <c r="EVB1" s="128"/>
      <c r="EVC1" s="128"/>
      <c r="EVD1" s="128"/>
      <c r="EVE1" s="128"/>
      <c r="EVF1" s="128"/>
      <c r="EVG1" s="128"/>
      <c r="EVH1" s="128"/>
      <c r="EVI1" s="128"/>
      <c r="EVJ1" s="128"/>
      <c r="EVK1" s="128"/>
      <c r="EVL1" s="128"/>
      <c r="EVM1" s="128"/>
      <c r="EVN1" s="128"/>
      <c r="EVO1" s="128"/>
      <c r="EVP1" s="128"/>
      <c r="EVQ1" s="128"/>
      <c r="EVR1" s="128"/>
      <c r="EVS1" s="128"/>
      <c r="EVT1" s="128"/>
      <c r="EVU1" s="128"/>
      <c r="EVV1" s="128"/>
      <c r="EVW1" s="128"/>
      <c r="EVX1" s="128"/>
      <c r="EVY1" s="128"/>
      <c r="EVZ1" s="128"/>
      <c r="EWA1" s="128"/>
      <c r="EWB1" s="128"/>
      <c r="EWC1" s="128"/>
      <c r="EWD1" s="128"/>
      <c r="EWE1" s="128"/>
      <c r="EWF1" s="128"/>
      <c r="EWG1" s="128"/>
      <c r="EWH1" s="128"/>
      <c r="EWI1" s="128"/>
      <c r="EWJ1" s="128"/>
      <c r="EWK1" s="128"/>
      <c r="EWL1" s="128"/>
      <c r="EWM1" s="128"/>
      <c r="EWN1" s="128"/>
      <c r="EWO1" s="128"/>
      <c r="EWP1" s="128"/>
      <c r="EWQ1" s="128"/>
      <c r="EWR1" s="128"/>
      <c r="EWS1" s="128"/>
      <c r="EWT1" s="128"/>
      <c r="EWU1" s="128"/>
      <c r="EWV1" s="128"/>
      <c r="EWW1" s="128"/>
      <c r="EWX1" s="128"/>
      <c r="EWY1" s="128"/>
      <c r="EWZ1" s="128"/>
      <c r="EXA1" s="128"/>
      <c r="EXB1" s="128"/>
      <c r="EXC1" s="128"/>
      <c r="EXD1" s="128"/>
      <c r="EXE1" s="128"/>
      <c r="EXF1" s="128"/>
      <c r="EXG1" s="128"/>
      <c r="EXH1" s="128"/>
      <c r="EXI1" s="128"/>
      <c r="EXJ1" s="128"/>
      <c r="EXK1" s="128"/>
      <c r="EXL1" s="128"/>
      <c r="EXM1" s="128"/>
      <c r="EXN1" s="128"/>
      <c r="EXO1" s="128"/>
      <c r="EXP1" s="128"/>
      <c r="EXQ1" s="128"/>
      <c r="EXR1" s="128"/>
      <c r="EXS1" s="128"/>
      <c r="EXT1" s="128"/>
      <c r="EXU1" s="128"/>
      <c r="EXV1" s="128"/>
      <c r="EXW1" s="128"/>
      <c r="EXX1" s="128"/>
      <c r="EXY1" s="128"/>
      <c r="EXZ1" s="128"/>
      <c r="EYA1" s="128"/>
      <c r="EYB1" s="128"/>
      <c r="EYC1" s="128"/>
      <c r="EYD1" s="128"/>
      <c r="EYE1" s="128"/>
      <c r="EYF1" s="128"/>
      <c r="EYG1" s="128"/>
      <c r="EYH1" s="128"/>
      <c r="EYI1" s="128"/>
      <c r="EYJ1" s="128"/>
      <c r="EYK1" s="128"/>
      <c r="EYL1" s="128"/>
      <c r="EYM1" s="128"/>
      <c r="EYN1" s="128"/>
      <c r="EYO1" s="128"/>
      <c r="EYP1" s="128"/>
      <c r="EYQ1" s="128"/>
      <c r="EYR1" s="128"/>
      <c r="EYS1" s="128"/>
      <c r="EYT1" s="128"/>
      <c r="EYU1" s="128"/>
      <c r="EYV1" s="128"/>
      <c r="EYW1" s="128"/>
      <c r="EYX1" s="128"/>
      <c r="EYY1" s="128"/>
      <c r="EYZ1" s="128"/>
      <c r="EZA1" s="128"/>
      <c r="EZB1" s="128"/>
      <c r="EZC1" s="128"/>
      <c r="EZD1" s="128"/>
      <c r="EZE1" s="128"/>
      <c r="EZF1" s="128"/>
      <c r="EZG1" s="128"/>
      <c r="EZH1" s="128"/>
      <c r="EZI1" s="128"/>
      <c r="EZJ1" s="128"/>
      <c r="EZK1" s="128"/>
      <c r="EZL1" s="128"/>
      <c r="EZM1" s="128"/>
      <c r="EZN1" s="128"/>
      <c r="EZO1" s="128"/>
      <c r="EZP1" s="128"/>
      <c r="EZQ1" s="128"/>
      <c r="EZR1" s="128"/>
      <c r="EZS1" s="128"/>
      <c r="EZT1" s="128"/>
      <c r="EZU1" s="128"/>
      <c r="EZV1" s="128"/>
      <c r="EZW1" s="128"/>
      <c r="EZX1" s="128"/>
      <c r="EZY1" s="128"/>
      <c r="EZZ1" s="128"/>
      <c r="FAA1" s="128"/>
      <c r="FAB1" s="128"/>
      <c r="FAC1" s="128"/>
      <c r="FAD1" s="128"/>
      <c r="FAE1" s="128"/>
      <c r="FAF1" s="128"/>
      <c r="FAG1" s="128"/>
      <c r="FAH1" s="128"/>
      <c r="FAI1" s="128"/>
      <c r="FAJ1" s="128"/>
      <c r="FAK1" s="128"/>
      <c r="FAL1" s="128"/>
      <c r="FAM1" s="128"/>
      <c r="FAN1" s="128"/>
      <c r="FAO1" s="128"/>
      <c r="FAP1" s="128"/>
      <c r="FAQ1" s="128"/>
      <c r="FAR1" s="128"/>
      <c r="FAS1" s="128"/>
      <c r="FAT1" s="128"/>
      <c r="FAU1" s="128"/>
      <c r="FAV1" s="128"/>
      <c r="FAW1" s="128"/>
      <c r="FAX1" s="128"/>
      <c r="FAY1" s="128"/>
      <c r="FAZ1" s="128"/>
      <c r="FBA1" s="128"/>
      <c r="FBB1" s="128"/>
      <c r="FBC1" s="128"/>
      <c r="FBD1" s="128"/>
      <c r="FBE1" s="128"/>
      <c r="FBF1" s="128"/>
      <c r="FBG1" s="128"/>
      <c r="FBH1" s="128"/>
      <c r="FBI1" s="128"/>
      <c r="FBJ1" s="128"/>
      <c r="FBK1" s="128"/>
      <c r="FBL1" s="128"/>
      <c r="FBM1" s="128"/>
      <c r="FBN1" s="128"/>
      <c r="FBO1" s="128"/>
      <c r="FBP1" s="128"/>
      <c r="FBQ1" s="128"/>
      <c r="FBR1" s="128"/>
      <c r="FBS1" s="128"/>
      <c r="FBT1" s="128"/>
      <c r="FBU1" s="128"/>
      <c r="FBV1" s="128"/>
      <c r="FBW1" s="128"/>
      <c r="FBX1" s="128"/>
      <c r="FBY1" s="128"/>
      <c r="FBZ1" s="128"/>
      <c r="FCA1" s="128"/>
      <c r="FCB1" s="128"/>
      <c r="FCC1" s="128"/>
      <c r="FCD1" s="128"/>
      <c r="FCE1" s="128"/>
      <c r="FCF1" s="128"/>
      <c r="FCG1" s="128"/>
      <c r="FCH1" s="128"/>
      <c r="FCI1" s="128"/>
      <c r="FCJ1" s="128"/>
      <c r="FCK1" s="128"/>
      <c r="FCL1" s="128"/>
      <c r="FCM1" s="128"/>
      <c r="FCN1" s="128"/>
      <c r="FCO1" s="128"/>
      <c r="FCP1" s="128"/>
      <c r="FCQ1" s="128"/>
      <c r="FCR1" s="128"/>
      <c r="FCS1" s="128"/>
      <c r="FCT1" s="128"/>
      <c r="FCU1" s="128"/>
      <c r="FCV1" s="128"/>
      <c r="FCW1" s="128"/>
      <c r="FCX1" s="128"/>
      <c r="FCY1" s="128"/>
      <c r="FCZ1" s="128"/>
      <c r="FDA1" s="128"/>
      <c r="FDB1" s="128"/>
      <c r="FDC1" s="128"/>
      <c r="FDD1" s="128"/>
      <c r="FDE1" s="128"/>
      <c r="FDF1" s="128"/>
      <c r="FDG1" s="128"/>
      <c r="FDH1" s="128"/>
      <c r="FDI1" s="128"/>
      <c r="FDJ1" s="128"/>
      <c r="FDK1" s="128"/>
      <c r="FDL1" s="128"/>
      <c r="FDM1" s="128"/>
      <c r="FDN1" s="128"/>
      <c r="FDO1" s="128"/>
      <c r="FDP1" s="128"/>
      <c r="FDQ1" s="128"/>
      <c r="FDR1" s="128"/>
      <c r="FDS1" s="128"/>
      <c r="FDT1" s="128"/>
      <c r="FDU1" s="128"/>
      <c r="FDV1" s="128"/>
      <c r="FDW1" s="128"/>
      <c r="FDX1" s="128"/>
      <c r="FDY1" s="128"/>
      <c r="FDZ1" s="128"/>
      <c r="FEA1" s="128"/>
      <c r="FEB1" s="128"/>
      <c r="FEC1" s="128"/>
      <c r="FED1" s="128"/>
      <c r="FEE1" s="128"/>
      <c r="FEF1" s="128"/>
      <c r="FEG1" s="128"/>
      <c r="FEH1" s="128"/>
      <c r="FEI1" s="128"/>
      <c r="FEJ1" s="128"/>
      <c r="FEK1" s="128"/>
      <c r="FEL1" s="128"/>
      <c r="FEM1" s="128"/>
      <c r="FEN1" s="128"/>
      <c r="FEO1" s="128"/>
      <c r="FEP1" s="128"/>
      <c r="FEQ1" s="128"/>
      <c r="FER1" s="128"/>
      <c r="FES1" s="128"/>
      <c r="FET1" s="128"/>
      <c r="FEU1" s="128"/>
      <c r="FEV1" s="128"/>
      <c r="FEW1" s="128"/>
      <c r="FEX1" s="128"/>
      <c r="FEY1" s="128"/>
      <c r="FEZ1" s="128"/>
      <c r="FFA1" s="128"/>
      <c r="FFB1" s="128"/>
      <c r="FFC1" s="128"/>
      <c r="FFD1" s="128"/>
      <c r="FFE1" s="128"/>
      <c r="FFF1" s="128"/>
      <c r="FFG1" s="128"/>
      <c r="FFH1" s="128"/>
      <c r="FFI1" s="128"/>
      <c r="FFJ1" s="128"/>
      <c r="FFK1" s="128"/>
      <c r="FFL1" s="128"/>
      <c r="FFM1" s="128"/>
      <c r="FFN1" s="128"/>
      <c r="FFO1" s="128"/>
      <c r="FFP1" s="128"/>
      <c r="FFQ1" s="128"/>
      <c r="FFR1" s="128"/>
      <c r="FFS1" s="128"/>
      <c r="FFT1" s="128"/>
      <c r="FFU1" s="128"/>
      <c r="FFV1" s="128"/>
      <c r="FFW1" s="128"/>
      <c r="FFX1" s="128"/>
      <c r="FFY1" s="128"/>
      <c r="FFZ1" s="128"/>
      <c r="FGA1" s="128"/>
      <c r="FGB1" s="128"/>
      <c r="FGC1" s="128"/>
      <c r="FGD1" s="128"/>
      <c r="FGE1" s="128"/>
      <c r="FGF1" s="128"/>
      <c r="FGG1" s="128"/>
      <c r="FGH1" s="128"/>
      <c r="FGI1" s="128"/>
      <c r="FGJ1" s="128"/>
      <c r="FGK1" s="128"/>
      <c r="FGL1" s="128"/>
      <c r="FGM1" s="128"/>
      <c r="FGN1" s="128"/>
      <c r="FGO1" s="128"/>
      <c r="FGP1" s="128"/>
      <c r="FGQ1" s="128"/>
      <c r="FGR1" s="128"/>
      <c r="FGS1" s="128"/>
      <c r="FGT1" s="128"/>
      <c r="FGU1" s="128"/>
      <c r="FGV1" s="128"/>
      <c r="FGW1" s="128"/>
      <c r="FGX1" s="128"/>
      <c r="FGY1" s="128"/>
      <c r="FGZ1" s="128"/>
      <c r="FHA1" s="128"/>
      <c r="FHB1" s="128"/>
      <c r="FHC1" s="128"/>
      <c r="FHD1" s="128"/>
      <c r="FHE1" s="128"/>
      <c r="FHF1" s="128"/>
      <c r="FHG1" s="128"/>
      <c r="FHH1" s="128"/>
      <c r="FHI1" s="128"/>
      <c r="FHJ1" s="128"/>
      <c r="FHK1" s="128"/>
      <c r="FHL1" s="128"/>
      <c r="FHM1" s="128"/>
      <c r="FHN1" s="128"/>
      <c r="FHO1" s="128"/>
      <c r="FHP1" s="128"/>
      <c r="FHQ1" s="128"/>
      <c r="FHR1" s="128"/>
      <c r="FHS1" s="128"/>
      <c r="FHT1" s="128"/>
      <c r="FHU1" s="128"/>
      <c r="FHV1" s="128"/>
      <c r="FHW1" s="128"/>
      <c r="FHX1" s="128"/>
      <c r="FHY1" s="128"/>
      <c r="FHZ1" s="128"/>
      <c r="FIA1" s="128"/>
      <c r="FIB1" s="128"/>
      <c r="FIC1" s="128"/>
      <c r="FID1" s="128"/>
      <c r="FIE1" s="128"/>
      <c r="FIF1" s="128"/>
      <c r="FIG1" s="128"/>
      <c r="FIH1" s="128"/>
      <c r="FII1" s="128"/>
      <c r="FIJ1" s="128"/>
      <c r="FIK1" s="128"/>
      <c r="FIL1" s="128"/>
      <c r="FIM1" s="128"/>
      <c r="FIN1" s="128"/>
      <c r="FIO1" s="128"/>
      <c r="FIP1" s="128"/>
      <c r="FIQ1" s="128"/>
      <c r="FIR1" s="128"/>
      <c r="FIS1" s="128"/>
      <c r="FIT1" s="128"/>
      <c r="FIU1" s="128"/>
      <c r="FIV1" s="128"/>
      <c r="FIW1" s="128"/>
      <c r="FIX1" s="128"/>
      <c r="FIY1" s="128"/>
      <c r="FIZ1" s="128"/>
      <c r="FJA1" s="128"/>
      <c r="FJB1" s="128"/>
      <c r="FJC1" s="128"/>
      <c r="FJD1" s="128"/>
      <c r="FJE1" s="128"/>
      <c r="FJF1" s="128"/>
      <c r="FJG1" s="128"/>
      <c r="FJH1" s="128"/>
      <c r="FJI1" s="128"/>
      <c r="FJJ1" s="128"/>
      <c r="FJK1" s="128"/>
      <c r="FJL1" s="128"/>
      <c r="FJM1" s="128"/>
      <c r="FJN1" s="128"/>
      <c r="FJO1" s="128"/>
      <c r="FJP1" s="128"/>
      <c r="FJQ1" s="128"/>
      <c r="FJR1" s="128"/>
      <c r="FJS1" s="128"/>
      <c r="FJT1" s="128"/>
      <c r="FJU1" s="128"/>
      <c r="FJV1" s="128"/>
      <c r="FJW1" s="128"/>
      <c r="FJX1" s="128"/>
      <c r="FJY1" s="128"/>
      <c r="FJZ1" s="128"/>
      <c r="FKA1" s="128"/>
      <c r="FKB1" s="128"/>
      <c r="FKC1" s="128"/>
      <c r="FKD1" s="128"/>
      <c r="FKE1" s="128"/>
      <c r="FKF1" s="128"/>
      <c r="FKG1" s="128"/>
      <c r="FKH1" s="128"/>
      <c r="FKI1" s="128"/>
      <c r="FKJ1" s="128"/>
      <c r="FKK1" s="128"/>
      <c r="FKL1" s="128"/>
      <c r="FKM1" s="128"/>
      <c r="FKN1" s="128"/>
      <c r="FKO1" s="128"/>
      <c r="FKP1" s="128"/>
      <c r="FKQ1" s="128"/>
      <c r="FKR1" s="128"/>
      <c r="FKS1" s="128"/>
      <c r="FKT1" s="128"/>
      <c r="FKU1" s="128"/>
      <c r="FKV1" s="128"/>
      <c r="FKW1" s="128"/>
      <c r="FKX1" s="128"/>
      <c r="FKY1" s="128"/>
      <c r="FKZ1" s="128"/>
      <c r="FLA1" s="128"/>
      <c r="FLB1" s="128"/>
      <c r="FLC1" s="128"/>
      <c r="FLD1" s="128"/>
      <c r="FLE1" s="128"/>
      <c r="FLF1" s="128"/>
      <c r="FLG1" s="128"/>
      <c r="FLH1" s="128"/>
      <c r="FLI1" s="128"/>
      <c r="FLJ1" s="128"/>
      <c r="FLK1" s="128"/>
      <c r="FLL1" s="128"/>
      <c r="FLM1" s="128"/>
      <c r="FLN1" s="128"/>
      <c r="FLO1" s="128"/>
      <c r="FLP1" s="128"/>
      <c r="FLQ1" s="128"/>
      <c r="FLR1" s="128"/>
      <c r="FLS1" s="128"/>
      <c r="FLT1" s="128"/>
      <c r="FLU1" s="128"/>
      <c r="FLV1" s="128"/>
      <c r="FLW1" s="128"/>
      <c r="FLX1" s="128"/>
      <c r="FLY1" s="128"/>
      <c r="FLZ1" s="128"/>
      <c r="FMA1" s="128"/>
      <c r="FMB1" s="128"/>
      <c r="FMC1" s="128"/>
      <c r="FMD1" s="128"/>
      <c r="FME1" s="128"/>
      <c r="FMF1" s="128"/>
      <c r="FMG1" s="128"/>
      <c r="FMH1" s="128"/>
      <c r="FMI1" s="128"/>
      <c r="FMJ1" s="128"/>
      <c r="FMK1" s="128"/>
      <c r="FML1" s="128"/>
      <c r="FMM1" s="128"/>
      <c r="FMN1" s="128"/>
      <c r="FMO1" s="128"/>
      <c r="FMP1" s="128"/>
      <c r="FMQ1" s="128"/>
      <c r="FMR1" s="128"/>
      <c r="FMS1" s="128"/>
      <c r="FMT1" s="128"/>
      <c r="FMU1" s="128"/>
      <c r="FMV1" s="128"/>
      <c r="FMW1" s="128"/>
      <c r="FMX1" s="128"/>
      <c r="FMY1" s="128"/>
      <c r="FMZ1" s="128"/>
      <c r="FNA1" s="128"/>
      <c r="FNB1" s="128"/>
      <c r="FNC1" s="128"/>
      <c r="FND1" s="128"/>
      <c r="FNE1" s="128"/>
      <c r="FNF1" s="128"/>
      <c r="FNG1" s="128"/>
      <c r="FNH1" s="128"/>
      <c r="FNI1" s="128"/>
      <c r="FNJ1" s="128"/>
      <c r="FNK1" s="128"/>
      <c r="FNL1" s="128"/>
      <c r="FNM1" s="128"/>
      <c r="FNN1" s="128"/>
      <c r="FNO1" s="128"/>
      <c r="FNP1" s="128"/>
      <c r="FNQ1" s="128"/>
      <c r="FNR1" s="128"/>
      <c r="FNS1" s="128"/>
      <c r="FNT1" s="128"/>
      <c r="FNU1" s="128"/>
      <c r="FNV1" s="128"/>
      <c r="FNW1" s="128"/>
      <c r="FNX1" s="128"/>
      <c r="FNY1" s="128"/>
      <c r="FNZ1" s="128"/>
      <c r="FOA1" s="128"/>
      <c r="FOB1" s="128"/>
      <c r="FOC1" s="128"/>
      <c r="FOD1" s="128"/>
      <c r="FOE1" s="128"/>
      <c r="FOF1" s="128"/>
      <c r="FOG1" s="128"/>
      <c r="FOH1" s="128"/>
      <c r="FOI1" s="128"/>
      <c r="FOJ1" s="128"/>
      <c r="FOK1" s="128"/>
      <c r="FOL1" s="128"/>
      <c r="FOM1" s="128"/>
      <c r="FON1" s="128"/>
      <c r="FOO1" s="128"/>
      <c r="FOP1" s="128"/>
      <c r="FOQ1" s="128"/>
      <c r="FOR1" s="128"/>
      <c r="FOS1" s="128"/>
      <c r="FOT1" s="128"/>
      <c r="FOU1" s="128"/>
      <c r="FOV1" s="128"/>
      <c r="FOW1" s="128"/>
      <c r="FOX1" s="128"/>
      <c r="FOY1" s="128"/>
      <c r="FOZ1" s="128"/>
      <c r="FPA1" s="128"/>
      <c r="FPB1" s="128"/>
      <c r="FPC1" s="128"/>
      <c r="FPD1" s="128"/>
      <c r="FPE1" s="128"/>
      <c r="FPF1" s="128"/>
      <c r="FPG1" s="128"/>
      <c r="FPH1" s="128"/>
      <c r="FPI1" s="128"/>
      <c r="FPJ1" s="128"/>
      <c r="FPK1" s="128"/>
      <c r="FPL1" s="128"/>
      <c r="FPM1" s="128"/>
      <c r="FPN1" s="128"/>
      <c r="FPO1" s="128"/>
      <c r="FPP1" s="128"/>
      <c r="FPQ1" s="128"/>
      <c r="FPR1" s="128"/>
      <c r="FPS1" s="128"/>
      <c r="FPT1" s="128"/>
      <c r="FPU1" s="128"/>
      <c r="FPV1" s="128"/>
      <c r="FPW1" s="128"/>
      <c r="FPX1" s="128"/>
      <c r="FPY1" s="128"/>
      <c r="FPZ1" s="128"/>
      <c r="FQA1" s="128"/>
      <c r="FQB1" s="128"/>
      <c r="FQC1" s="128"/>
      <c r="FQD1" s="128"/>
      <c r="FQE1" s="128"/>
      <c r="FQF1" s="128"/>
      <c r="FQG1" s="128"/>
      <c r="FQH1" s="128"/>
      <c r="FQI1" s="128"/>
      <c r="FQJ1" s="128"/>
      <c r="FQK1" s="128"/>
      <c r="FQL1" s="128"/>
      <c r="FQM1" s="128"/>
      <c r="FQN1" s="128"/>
      <c r="FQO1" s="128"/>
      <c r="FQP1" s="128"/>
      <c r="FQQ1" s="128"/>
      <c r="FQR1" s="128"/>
      <c r="FQS1" s="128"/>
      <c r="FQT1" s="128"/>
      <c r="FQU1" s="128"/>
      <c r="FQV1" s="128"/>
      <c r="FQW1" s="128"/>
      <c r="FQX1" s="128"/>
      <c r="FQY1" s="128"/>
      <c r="FQZ1" s="128"/>
      <c r="FRA1" s="128"/>
      <c r="FRB1" s="128"/>
      <c r="FRC1" s="128"/>
      <c r="FRD1" s="128"/>
      <c r="FRE1" s="128"/>
      <c r="FRF1" s="128"/>
      <c r="FRG1" s="128"/>
      <c r="FRH1" s="128"/>
      <c r="FRI1" s="128"/>
      <c r="FRJ1" s="128"/>
      <c r="FRK1" s="128"/>
      <c r="FRL1" s="128"/>
      <c r="FRM1" s="128"/>
      <c r="FRN1" s="128"/>
      <c r="FRO1" s="128"/>
      <c r="FRP1" s="128"/>
      <c r="FRQ1" s="128"/>
      <c r="FRR1" s="128"/>
      <c r="FRS1" s="128"/>
      <c r="FRT1" s="128"/>
      <c r="FRU1" s="128"/>
      <c r="FRV1" s="128"/>
      <c r="FRW1" s="128"/>
      <c r="FRX1" s="128"/>
      <c r="FRY1" s="128"/>
      <c r="FRZ1" s="128"/>
      <c r="FSA1" s="128"/>
      <c r="FSB1" s="128"/>
      <c r="FSC1" s="128"/>
      <c r="FSD1" s="128"/>
      <c r="FSE1" s="128"/>
      <c r="FSF1" s="128"/>
      <c r="FSG1" s="128"/>
      <c r="FSH1" s="128"/>
      <c r="FSI1" s="128"/>
      <c r="FSJ1" s="128"/>
      <c r="FSK1" s="128"/>
      <c r="FSL1" s="128"/>
      <c r="FSM1" s="128"/>
      <c r="FSN1" s="128"/>
      <c r="FSO1" s="128"/>
      <c r="FSP1" s="128"/>
      <c r="FSQ1" s="128"/>
      <c r="FSR1" s="128"/>
      <c r="FSS1" s="128"/>
      <c r="FST1" s="128"/>
      <c r="FSU1" s="128"/>
      <c r="FSV1" s="128"/>
      <c r="FSW1" s="128"/>
      <c r="FSX1" s="128"/>
      <c r="FSY1" s="128"/>
      <c r="FSZ1" s="128"/>
      <c r="FTA1" s="128"/>
      <c r="FTB1" s="128"/>
      <c r="FTC1" s="128"/>
      <c r="FTD1" s="128"/>
      <c r="FTE1" s="128"/>
      <c r="FTF1" s="128"/>
      <c r="FTG1" s="128"/>
      <c r="FTH1" s="128"/>
      <c r="FTI1" s="128"/>
      <c r="FTJ1" s="128"/>
      <c r="FTK1" s="128"/>
      <c r="FTL1" s="128"/>
      <c r="FTM1" s="128"/>
      <c r="FTN1" s="128"/>
      <c r="FTO1" s="128"/>
      <c r="FTP1" s="128"/>
      <c r="FTQ1" s="128"/>
      <c r="FTR1" s="128"/>
      <c r="FTS1" s="128"/>
      <c r="FTT1" s="128"/>
      <c r="FTU1" s="128"/>
      <c r="FTV1" s="128"/>
      <c r="FTW1" s="128"/>
      <c r="FTX1" s="128"/>
      <c r="FTY1" s="128"/>
      <c r="FTZ1" s="128"/>
      <c r="FUA1" s="128"/>
      <c r="FUB1" s="128"/>
      <c r="FUC1" s="128"/>
      <c r="FUD1" s="128"/>
      <c r="FUE1" s="128"/>
      <c r="FUF1" s="128"/>
      <c r="FUG1" s="128"/>
      <c r="FUH1" s="128"/>
      <c r="FUI1" s="128"/>
      <c r="FUJ1" s="128"/>
      <c r="FUK1" s="128"/>
      <c r="FUL1" s="128"/>
      <c r="FUM1" s="128"/>
      <c r="FUN1" s="128"/>
      <c r="FUO1" s="128"/>
      <c r="FUP1" s="128"/>
      <c r="FUQ1" s="128"/>
      <c r="FUR1" s="128"/>
      <c r="FUS1" s="128"/>
      <c r="FUT1" s="128"/>
      <c r="FUU1" s="128"/>
      <c r="FUV1" s="128"/>
      <c r="FUW1" s="128"/>
      <c r="FUX1" s="128"/>
      <c r="FUY1" s="128"/>
      <c r="FUZ1" s="128"/>
      <c r="FVA1" s="128"/>
      <c r="FVB1" s="128"/>
      <c r="FVC1" s="128"/>
      <c r="FVD1" s="128"/>
      <c r="FVE1" s="128"/>
      <c r="FVF1" s="128"/>
      <c r="FVG1" s="128"/>
      <c r="FVH1" s="128"/>
      <c r="FVI1" s="128"/>
      <c r="FVJ1" s="128"/>
      <c r="FVK1" s="128"/>
      <c r="FVL1" s="128"/>
      <c r="FVM1" s="128"/>
      <c r="FVN1" s="128"/>
      <c r="FVO1" s="128"/>
      <c r="FVP1" s="128"/>
      <c r="FVQ1" s="128"/>
      <c r="FVR1" s="128"/>
      <c r="FVS1" s="128"/>
      <c r="FVT1" s="128"/>
      <c r="FVU1" s="128"/>
      <c r="FVV1" s="128"/>
      <c r="FVW1" s="128"/>
      <c r="FVX1" s="128"/>
      <c r="FVY1" s="128"/>
      <c r="FVZ1" s="128"/>
      <c r="FWA1" s="128"/>
      <c r="FWB1" s="128"/>
      <c r="FWC1" s="128"/>
      <c r="FWD1" s="128"/>
      <c r="FWE1" s="128"/>
      <c r="FWF1" s="128"/>
      <c r="FWG1" s="128"/>
      <c r="FWH1" s="128"/>
      <c r="FWI1" s="128"/>
      <c r="FWJ1" s="128"/>
      <c r="FWK1" s="128"/>
      <c r="FWL1" s="128"/>
      <c r="FWM1" s="128"/>
      <c r="FWN1" s="128"/>
      <c r="FWO1" s="128"/>
      <c r="FWP1" s="128"/>
      <c r="FWQ1" s="128"/>
      <c r="FWR1" s="128"/>
      <c r="FWS1" s="128"/>
      <c r="FWT1" s="128"/>
      <c r="FWU1" s="128"/>
      <c r="FWV1" s="128"/>
      <c r="FWW1" s="128"/>
      <c r="FWX1" s="128"/>
      <c r="FWY1" s="128"/>
      <c r="FWZ1" s="128"/>
      <c r="FXA1" s="128"/>
      <c r="FXB1" s="128"/>
      <c r="FXC1" s="128"/>
      <c r="FXD1" s="128"/>
      <c r="FXE1" s="128"/>
      <c r="FXF1" s="128"/>
      <c r="FXG1" s="128"/>
      <c r="FXH1" s="128"/>
      <c r="FXI1" s="128"/>
      <c r="FXJ1" s="128"/>
      <c r="FXK1" s="128"/>
      <c r="FXL1" s="128"/>
      <c r="FXM1" s="128"/>
      <c r="FXN1" s="128"/>
      <c r="FXO1" s="128"/>
      <c r="FXP1" s="128"/>
      <c r="FXQ1" s="128"/>
      <c r="FXR1" s="128"/>
      <c r="FXS1" s="128"/>
      <c r="FXT1" s="128"/>
      <c r="FXU1" s="128"/>
      <c r="FXV1" s="128"/>
      <c r="FXW1" s="128"/>
      <c r="FXX1" s="128"/>
      <c r="FXY1" s="128"/>
      <c r="FXZ1" s="128"/>
      <c r="FYA1" s="128"/>
      <c r="FYB1" s="128"/>
      <c r="FYC1" s="128"/>
      <c r="FYD1" s="128"/>
      <c r="FYE1" s="128"/>
      <c r="FYF1" s="128"/>
      <c r="FYG1" s="128"/>
      <c r="FYH1" s="128"/>
      <c r="FYI1" s="128"/>
      <c r="FYJ1" s="128"/>
      <c r="FYK1" s="128"/>
      <c r="FYL1" s="128"/>
      <c r="FYM1" s="128"/>
      <c r="FYN1" s="128"/>
      <c r="FYO1" s="128"/>
      <c r="FYP1" s="128"/>
      <c r="FYQ1" s="128"/>
      <c r="FYR1" s="128"/>
      <c r="FYS1" s="128"/>
      <c r="FYT1" s="128"/>
      <c r="FYU1" s="128"/>
      <c r="FYV1" s="128"/>
      <c r="FYW1" s="128"/>
      <c r="FYX1" s="128"/>
      <c r="FYY1" s="128"/>
      <c r="FYZ1" s="128"/>
      <c r="FZA1" s="128"/>
      <c r="FZB1" s="128"/>
      <c r="FZC1" s="128"/>
      <c r="FZD1" s="128"/>
      <c r="FZE1" s="128"/>
      <c r="FZF1" s="128"/>
      <c r="FZG1" s="128"/>
      <c r="FZH1" s="128"/>
      <c r="FZI1" s="128"/>
      <c r="FZJ1" s="128"/>
      <c r="FZK1" s="128"/>
      <c r="FZL1" s="128"/>
      <c r="FZM1" s="128"/>
      <c r="FZN1" s="128"/>
      <c r="FZO1" s="128"/>
      <c r="FZP1" s="128"/>
      <c r="FZQ1" s="128"/>
      <c r="FZR1" s="128"/>
      <c r="FZS1" s="128"/>
      <c r="FZT1" s="128"/>
      <c r="FZU1" s="128"/>
      <c r="FZV1" s="128"/>
      <c r="FZW1" s="128"/>
      <c r="FZX1" s="128"/>
      <c r="FZY1" s="128"/>
      <c r="FZZ1" s="128"/>
      <c r="GAA1" s="128"/>
      <c r="GAB1" s="128"/>
      <c r="GAC1" s="128"/>
      <c r="GAD1" s="128"/>
      <c r="GAE1" s="128"/>
      <c r="GAF1" s="128"/>
      <c r="GAG1" s="128"/>
      <c r="GAH1" s="128"/>
      <c r="GAI1" s="128"/>
      <c r="GAJ1" s="128"/>
      <c r="GAK1" s="128"/>
      <c r="GAL1" s="128"/>
      <c r="GAM1" s="128"/>
      <c r="GAN1" s="128"/>
      <c r="GAO1" s="128"/>
      <c r="GAP1" s="128"/>
      <c r="GAQ1" s="128"/>
      <c r="GAR1" s="128"/>
      <c r="GAS1" s="128"/>
      <c r="GAT1" s="128"/>
      <c r="GAU1" s="128"/>
      <c r="GAV1" s="128"/>
      <c r="GAW1" s="128"/>
      <c r="GAX1" s="128"/>
      <c r="GAY1" s="128"/>
      <c r="GAZ1" s="128"/>
      <c r="GBA1" s="128"/>
      <c r="GBB1" s="128"/>
      <c r="GBC1" s="128"/>
      <c r="GBD1" s="128"/>
      <c r="GBE1" s="128"/>
      <c r="GBF1" s="128"/>
      <c r="GBG1" s="128"/>
      <c r="GBH1" s="128"/>
      <c r="GBI1" s="128"/>
      <c r="GBJ1" s="128"/>
      <c r="GBK1" s="128"/>
      <c r="GBL1" s="128"/>
      <c r="GBM1" s="128"/>
      <c r="GBN1" s="128"/>
      <c r="GBO1" s="128"/>
      <c r="GBP1" s="128"/>
      <c r="GBQ1" s="128"/>
      <c r="GBR1" s="128"/>
      <c r="GBS1" s="128"/>
      <c r="GBT1" s="128"/>
      <c r="GBU1" s="128"/>
      <c r="GBV1" s="128"/>
      <c r="GBW1" s="128"/>
      <c r="GBX1" s="128"/>
      <c r="GBY1" s="128"/>
      <c r="GBZ1" s="128"/>
      <c r="GCA1" s="128"/>
      <c r="GCB1" s="128"/>
      <c r="GCC1" s="128"/>
      <c r="GCD1" s="128"/>
      <c r="GCE1" s="128"/>
      <c r="GCF1" s="128"/>
      <c r="GCG1" s="128"/>
      <c r="GCH1" s="128"/>
      <c r="GCI1" s="128"/>
      <c r="GCJ1" s="128"/>
      <c r="GCK1" s="128"/>
      <c r="GCL1" s="128"/>
      <c r="GCM1" s="128"/>
      <c r="GCN1" s="128"/>
      <c r="GCO1" s="128"/>
      <c r="GCP1" s="128"/>
      <c r="GCQ1" s="128"/>
      <c r="GCR1" s="128"/>
      <c r="GCS1" s="128"/>
      <c r="GCT1" s="128"/>
      <c r="GCU1" s="128"/>
      <c r="GCV1" s="128"/>
      <c r="GCW1" s="128"/>
      <c r="GCX1" s="128"/>
      <c r="GCY1" s="128"/>
      <c r="GCZ1" s="128"/>
      <c r="GDA1" s="128"/>
      <c r="GDB1" s="128"/>
      <c r="GDC1" s="128"/>
      <c r="GDD1" s="128"/>
      <c r="GDE1" s="128"/>
      <c r="GDF1" s="128"/>
      <c r="GDG1" s="128"/>
      <c r="GDH1" s="128"/>
      <c r="GDI1" s="128"/>
      <c r="GDJ1" s="128"/>
      <c r="GDK1" s="128"/>
      <c r="GDL1" s="128"/>
      <c r="GDM1" s="128"/>
      <c r="GDN1" s="128"/>
      <c r="GDO1" s="128"/>
      <c r="GDP1" s="128"/>
      <c r="GDQ1" s="128"/>
      <c r="GDR1" s="128"/>
      <c r="GDS1" s="128"/>
      <c r="GDT1" s="128"/>
      <c r="GDU1" s="128"/>
      <c r="GDV1" s="128"/>
      <c r="GDW1" s="128"/>
      <c r="GDX1" s="128"/>
      <c r="GDY1" s="128"/>
      <c r="GDZ1" s="128"/>
      <c r="GEA1" s="128"/>
      <c r="GEB1" s="128"/>
      <c r="GEC1" s="128"/>
      <c r="GED1" s="128"/>
      <c r="GEE1" s="128"/>
      <c r="GEF1" s="128"/>
      <c r="GEG1" s="128"/>
      <c r="GEH1" s="128"/>
      <c r="GEI1" s="128"/>
      <c r="GEJ1" s="128"/>
      <c r="GEK1" s="128"/>
      <c r="GEL1" s="128"/>
      <c r="GEM1" s="128"/>
      <c r="GEN1" s="128"/>
      <c r="GEO1" s="128"/>
      <c r="GEP1" s="128"/>
      <c r="GEQ1" s="128"/>
      <c r="GER1" s="128"/>
      <c r="GES1" s="128"/>
      <c r="GET1" s="128"/>
      <c r="GEU1" s="128"/>
      <c r="GEV1" s="128"/>
      <c r="GEW1" s="128"/>
      <c r="GEX1" s="128"/>
      <c r="GEY1" s="128"/>
      <c r="GEZ1" s="128"/>
      <c r="GFA1" s="128"/>
      <c r="GFB1" s="128"/>
      <c r="GFC1" s="128"/>
      <c r="GFD1" s="128"/>
      <c r="GFE1" s="128"/>
      <c r="GFF1" s="128"/>
      <c r="GFG1" s="128"/>
      <c r="GFH1" s="128"/>
      <c r="GFI1" s="128"/>
      <c r="GFJ1" s="128"/>
      <c r="GFK1" s="128"/>
      <c r="GFL1" s="128"/>
      <c r="GFM1" s="128"/>
      <c r="GFN1" s="128"/>
      <c r="GFO1" s="128"/>
      <c r="GFP1" s="128"/>
      <c r="GFQ1" s="128"/>
      <c r="GFR1" s="128"/>
      <c r="GFS1" s="128"/>
      <c r="GFT1" s="128"/>
      <c r="GFU1" s="128"/>
      <c r="GFV1" s="128"/>
      <c r="GFW1" s="128"/>
      <c r="GFX1" s="128"/>
      <c r="GFY1" s="128"/>
      <c r="GFZ1" s="128"/>
      <c r="GGA1" s="128"/>
      <c r="GGB1" s="128"/>
      <c r="GGC1" s="128"/>
      <c r="GGD1" s="128"/>
      <c r="GGE1" s="128"/>
      <c r="GGF1" s="128"/>
      <c r="GGG1" s="128"/>
      <c r="GGH1" s="128"/>
      <c r="GGI1" s="128"/>
      <c r="GGJ1" s="128"/>
      <c r="GGK1" s="128"/>
      <c r="GGL1" s="128"/>
      <c r="GGM1" s="128"/>
      <c r="GGN1" s="128"/>
      <c r="GGO1" s="128"/>
      <c r="GGP1" s="128"/>
      <c r="GGQ1" s="128"/>
      <c r="GGR1" s="128"/>
      <c r="GGS1" s="128"/>
      <c r="GGT1" s="128"/>
      <c r="GGU1" s="128"/>
      <c r="GGV1" s="128"/>
      <c r="GGW1" s="128"/>
      <c r="GGX1" s="128"/>
      <c r="GGY1" s="128"/>
      <c r="GGZ1" s="128"/>
      <c r="GHA1" s="128"/>
      <c r="GHB1" s="128"/>
      <c r="GHC1" s="128"/>
      <c r="GHD1" s="128"/>
      <c r="GHE1" s="128"/>
      <c r="GHF1" s="128"/>
      <c r="GHG1" s="128"/>
      <c r="GHH1" s="128"/>
      <c r="GHI1" s="128"/>
      <c r="GHJ1" s="128"/>
      <c r="GHK1" s="128"/>
      <c r="GHL1" s="128"/>
      <c r="GHM1" s="128"/>
      <c r="GHN1" s="128"/>
      <c r="GHO1" s="128"/>
      <c r="GHP1" s="128"/>
      <c r="GHQ1" s="128"/>
      <c r="GHR1" s="128"/>
      <c r="GHS1" s="128"/>
      <c r="GHT1" s="128"/>
      <c r="GHU1" s="128"/>
      <c r="GHV1" s="128"/>
      <c r="GHW1" s="128"/>
      <c r="GHX1" s="128"/>
      <c r="GHY1" s="128"/>
      <c r="GHZ1" s="128"/>
      <c r="GIA1" s="128"/>
      <c r="GIB1" s="128"/>
      <c r="GIC1" s="128"/>
      <c r="GID1" s="128"/>
      <c r="GIE1" s="128"/>
      <c r="GIF1" s="128"/>
      <c r="GIG1" s="128"/>
      <c r="GIH1" s="128"/>
      <c r="GII1" s="128"/>
      <c r="GIJ1" s="128"/>
      <c r="GIK1" s="128"/>
      <c r="GIL1" s="128"/>
      <c r="GIM1" s="128"/>
      <c r="GIN1" s="128"/>
      <c r="GIO1" s="128"/>
      <c r="GIP1" s="128"/>
      <c r="GIQ1" s="128"/>
      <c r="GIR1" s="128"/>
      <c r="GIS1" s="128"/>
      <c r="GIT1" s="128"/>
      <c r="GIU1" s="128"/>
      <c r="GIV1" s="128"/>
      <c r="GIW1" s="128"/>
      <c r="GIX1" s="128"/>
      <c r="GIY1" s="128"/>
      <c r="GIZ1" s="128"/>
      <c r="GJA1" s="128"/>
      <c r="GJB1" s="128"/>
      <c r="GJC1" s="128"/>
      <c r="GJD1" s="128"/>
      <c r="GJE1" s="128"/>
      <c r="GJF1" s="128"/>
      <c r="GJG1" s="128"/>
      <c r="GJH1" s="128"/>
      <c r="GJI1" s="128"/>
      <c r="GJJ1" s="128"/>
      <c r="GJK1" s="128"/>
      <c r="GJL1" s="128"/>
      <c r="GJM1" s="128"/>
      <c r="GJN1" s="128"/>
      <c r="GJO1" s="128"/>
      <c r="GJP1" s="128"/>
      <c r="GJQ1" s="128"/>
      <c r="GJR1" s="128"/>
      <c r="GJS1" s="128"/>
      <c r="GJT1" s="128"/>
      <c r="GJU1" s="128"/>
      <c r="GJV1" s="128"/>
      <c r="GJW1" s="128"/>
      <c r="GJX1" s="128"/>
      <c r="GJY1" s="128"/>
      <c r="GJZ1" s="128"/>
      <c r="GKA1" s="128"/>
      <c r="GKB1" s="128"/>
      <c r="GKC1" s="128"/>
      <c r="GKD1" s="128"/>
      <c r="GKE1" s="128"/>
      <c r="GKF1" s="128"/>
      <c r="GKG1" s="128"/>
      <c r="GKH1" s="128"/>
      <c r="GKI1" s="128"/>
      <c r="GKJ1" s="128"/>
      <c r="GKK1" s="128"/>
      <c r="GKL1" s="128"/>
      <c r="GKM1" s="128"/>
      <c r="GKN1" s="128"/>
      <c r="GKO1" s="128"/>
      <c r="GKP1" s="128"/>
      <c r="GKQ1" s="128"/>
      <c r="GKR1" s="128"/>
      <c r="GKS1" s="128"/>
      <c r="GKT1" s="128"/>
      <c r="GKU1" s="128"/>
      <c r="GKV1" s="128"/>
      <c r="GKW1" s="128"/>
      <c r="GKX1" s="128"/>
      <c r="GKY1" s="128"/>
      <c r="GKZ1" s="128"/>
      <c r="GLA1" s="128"/>
      <c r="GLB1" s="128"/>
      <c r="GLC1" s="128"/>
      <c r="GLD1" s="128"/>
      <c r="GLE1" s="128"/>
      <c r="GLF1" s="128"/>
      <c r="GLG1" s="128"/>
      <c r="GLH1" s="128"/>
      <c r="GLI1" s="128"/>
      <c r="GLJ1" s="128"/>
      <c r="GLK1" s="128"/>
      <c r="GLL1" s="128"/>
      <c r="GLM1" s="128"/>
      <c r="GLN1" s="128"/>
      <c r="GLO1" s="128"/>
      <c r="GLP1" s="128"/>
      <c r="GLQ1" s="128"/>
      <c r="GLR1" s="128"/>
      <c r="GLS1" s="128"/>
      <c r="GLT1" s="128"/>
      <c r="GLU1" s="128"/>
      <c r="GLV1" s="128"/>
      <c r="GLW1" s="128"/>
      <c r="GLX1" s="128"/>
      <c r="GLY1" s="128"/>
      <c r="GLZ1" s="128"/>
      <c r="GMA1" s="128"/>
      <c r="GMB1" s="128"/>
      <c r="GMC1" s="128"/>
      <c r="GMD1" s="128"/>
      <c r="GME1" s="128"/>
      <c r="GMF1" s="128"/>
      <c r="GMG1" s="128"/>
      <c r="GMH1" s="128"/>
      <c r="GMI1" s="128"/>
      <c r="GMJ1" s="128"/>
      <c r="GMK1" s="128"/>
      <c r="GML1" s="128"/>
      <c r="GMM1" s="128"/>
      <c r="GMN1" s="128"/>
      <c r="GMO1" s="128"/>
      <c r="GMP1" s="128"/>
      <c r="GMQ1" s="128"/>
      <c r="GMR1" s="128"/>
      <c r="GMS1" s="128"/>
      <c r="GMT1" s="128"/>
      <c r="GMU1" s="128"/>
      <c r="GMV1" s="128"/>
      <c r="GMW1" s="128"/>
      <c r="GMX1" s="128"/>
      <c r="GMY1" s="128"/>
      <c r="GMZ1" s="128"/>
      <c r="GNA1" s="128"/>
      <c r="GNB1" s="128"/>
      <c r="GNC1" s="128"/>
      <c r="GND1" s="128"/>
      <c r="GNE1" s="128"/>
      <c r="GNF1" s="128"/>
      <c r="GNG1" s="128"/>
      <c r="GNH1" s="128"/>
      <c r="GNI1" s="128"/>
      <c r="GNJ1" s="128"/>
      <c r="GNK1" s="128"/>
      <c r="GNL1" s="128"/>
      <c r="GNM1" s="128"/>
      <c r="GNN1" s="128"/>
      <c r="GNO1" s="128"/>
      <c r="GNP1" s="128"/>
      <c r="GNQ1" s="128"/>
      <c r="GNR1" s="128"/>
      <c r="GNS1" s="128"/>
      <c r="GNT1" s="128"/>
      <c r="GNU1" s="128"/>
      <c r="GNV1" s="128"/>
      <c r="GNW1" s="128"/>
      <c r="GNX1" s="128"/>
      <c r="GNY1" s="128"/>
      <c r="GNZ1" s="128"/>
      <c r="GOA1" s="128"/>
      <c r="GOB1" s="128"/>
      <c r="GOC1" s="128"/>
      <c r="GOD1" s="128"/>
      <c r="GOE1" s="128"/>
      <c r="GOF1" s="128"/>
      <c r="GOG1" s="128"/>
      <c r="GOH1" s="128"/>
      <c r="GOI1" s="128"/>
      <c r="GOJ1" s="128"/>
      <c r="GOK1" s="128"/>
      <c r="GOL1" s="128"/>
      <c r="GOM1" s="128"/>
      <c r="GON1" s="128"/>
      <c r="GOO1" s="128"/>
      <c r="GOP1" s="128"/>
      <c r="GOQ1" s="128"/>
      <c r="GOR1" s="128"/>
      <c r="GOS1" s="128"/>
      <c r="GOT1" s="128"/>
      <c r="GOU1" s="128"/>
      <c r="GOV1" s="128"/>
      <c r="GOW1" s="128"/>
      <c r="GOX1" s="128"/>
      <c r="GOY1" s="128"/>
      <c r="GOZ1" s="128"/>
      <c r="GPA1" s="128"/>
      <c r="GPB1" s="128"/>
      <c r="GPC1" s="128"/>
      <c r="GPD1" s="128"/>
      <c r="GPE1" s="128"/>
      <c r="GPF1" s="128"/>
      <c r="GPG1" s="128"/>
      <c r="GPH1" s="128"/>
      <c r="GPI1" s="128"/>
      <c r="GPJ1" s="128"/>
      <c r="GPK1" s="128"/>
      <c r="GPL1" s="128"/>
      <c r="GPM1" s="128"/>
      <c r="GPN1" s="128"/>
      <c r="GPO1" s="128"/>
      <c r="GPP1" s="128"/>
      <c r="GPQ1" s="128"/>
      <c r="GPR1" s="128"/>
      <c r="GPS1" s="128"/>
      <c r="GPT1" s="128"/>
      <c r="GPU1" s="128"/>
      <c r="GPV1" s="128"/>
      <c r="GPW1" s="128"/>
      <c r="GPX1" s="128"/>
      <c r="GPY1" s="128"/>
      <c r="GPZ1" s="128"/>
      <c r="GQA1" s="128"/>
      <c r="GQB1" s="128"/>
      <c r="GQC1" s="128"/>
      <c r="GQD1" s="128"/>
      <c r="GQE1" s="128"/>
      <c r="GQF1" s="128"/>
      <c r="GQG1" s="128"/>
      <c r="GQH1" s="128"/>
      <c r="GQI1" s="128"/>
      <c r="GQJ1" s="128"/>
      <c r="GQK1" s="128"/>
      <c r="GQL1" s="128"/>
      <c r="GQM1" s="128"/>
      <c r="GQN1" s="128"/>
      <c r="GQO1" s="128"/>
      <c r="GQP1" s="128"/>
      <c r="GQQ1" s="128"/>
      <c r="GQR1" s="128"/>
      <c r="GQS1" s="128"/>
      <c r="GQT1" s="128"/>
      <c r="GQU1" s="128"/>
      <c r="GQV1" s="128"/>
      <c r="GQW1" s="128"/>
      <c r="GQX1" s="128"/>
      <c r="GQY1" s="128"/>
      <c r="GQZ1" s="128"/>
      <c r="GRA1" s="128"/>
      <c r="GRB1" s="128"/>
      <c r="GRC1" s="128"/>
      <c r="GRD1" s="128"/>
      <c r="GRE1" s="128"/>
      <c r="GRF1" s="128"/>
      <c r="GRG1" s="128"/>
      <c r="GRH1" s="128"/>
      <c r="GRI1" s="128"/>
      <c r="GRJ1" s="128"/>
      <c r="GRK1" s="128"/>
      <c r="GRL1" s="128"/>
      <c r="GRM1" s="128"/>
      <c r="GRN1" s="128"/>
      <c r="GRO1" s="128"/>
      <c r="GRP1" s="128"/>
      <c r="GRQ1" s="128"/>
      <c r="GRR1" s="128"/>
      <c r="GRS1" s="128"/>
      <c r="GRT1" s="128"/>
      <c r="GRU1" s="128"/>
      <c r="GRV1" s="128"/>
      <c r="GRW1" s="128"/>
      <c r="GRX1" s="128"/>
      <c r="GRY1" s="128"/>
      <c r="GRZ1" s="128"/>
      <c r="GSA1" s="128"/>
      <c r="GSB1" s="128"/>
      <c r="GSC1" s="128"/>
      <c r="GSD1" s="128"/>
      <c r="GSE1" s="128"/>
      <c r="GSF1" s="128"/>
      <c r="GSG1" s="128"/>
      <c r="GSH1" s="128"/>
      <c r="GSI1" s="128"/>
      <c r="GSJ1" s="128"/>
      <c r="GSK1" s="128"/>
      <c r="GSL1" s="128"/>
      <c r="GSM1" s="128"/>
      <c r="GSN1" s="128"/>
      <c r="GSO1" s="128"/>
      <c r="GSP1" s="128"/>
      <c r="GSQ1" s="128"/>
      <c r="GSR1" s="128"/>
      <c r="GSS1" s="128"/>
      <c r="GST1" s="128"/>
      <c r="GSU1" s="128"/>
      <c r="GSV1" s="128"/>
      <c r="GSW1" s="128"/>
      <c r="GSX1" s="128"/>
      <c r="GSY1" s="128"/>
      <c r="GSZ1" s="128"/>
      <c r="GTA1" s="128"/>
      <c r="GTB1" s="128"/>
      <c r="GTC1" s="128"/>
      <c r="GTD1" s="128"/>
      <c r="GTE1" s="128"/>
      <c r="GTF1" s="128"/>
      <c r="GTG1" s="128"/>
      <c r="GTH1" s="128"/>
      <c r="GTI1" s="128"/>
      <c r="GTJ1" s="128"/>
      <c r="GTK1" s="128"/>
      <c r="GTL1" s="128"/>
      <c r="GTM1" s="128"/>
      <c r="GTN1" s="128"/>
      <c r="GTO1" s="128"/>
      <c r="GTP1" s="128"/>
      <c r="GTQ1" s="128"/>
      <c r="GTR1" s="128"/>
      <c r="GTS1" s="128"/>
      <c r="GTT1" s="128"/>
      <c r="GTU1" s="128"/>
      <c r="GTV1" s="128"/>
      <c r="GTW1" s="128"/>
      <c r="GTX1" s="128"/>
      <c r="GTY1" s="128"/>
      <c r="GTZ1" s="128"/>
      <c r="GUA1" s="128"/>
      <c r="GUB1" s="128"/>
      <c r="GUC1" s="128"/>
      <c r="GUD1" s="128"/>
      <c r="GUE1" s="128"/>
      <c r="GUF1" s="128"/>
      <c r="GUG1" s="128"/>
      <c r="GUH1" s="128"/>
      <c r="GUI1" s="128"/>
      <c r="GUJ1" s="128"/>
      <c r="GUK1" s="128"/>
      <c r="GUL1" s="128"/>
      <c r="GUM1" s="128"/>
      <c r="GUN1" s="128"/>
      <c r="GUO1" s="128"/>
      <c r="GUP1" s="128"/>
      <c r="GUQ1" s="128"/>
      <c r="GUR1" s="128"/>
      <c r="GUS1" s="128"/>
      <c r="GUT1" s="128"/>
      <c r="GUU1" s="128"/>
      <c r="GUV1" s="128"/>
      <c r="GUW1" s="128"/>
      <c r="GUX1" s="128"/>
      <c r="GUY1" s="128"/>
      <c r="GUZ1" s="128"/>
      <c r="GVA1" s="128"/>
      <c r="GVB1" s="128"/>
      <c r="GVC1" s="128"/>
      <c r="GVD1" s="128"/>
      <c r="GVE1" s="128"/>
      <c r="GVF1" s="128"/>
      <c r="GVG1" s="128"/>
      <c r="GVH1" s="128"/>
      <c r="GVI1" s="128"/>
      <c r="GVJ1" s="128"/>
      <c r="GVK1" s="128"/>
      <c r="GVL1" s="128"/>
      <c r="GVM1" s="128"/>
      <c r="GVN1" s="128"/>
      <c r="GVO1" s="128"/>
      <c r="GVP1" s="128"/>
      <c r="GVQ1" s="128"/>
      <c r="GVR1" s="128"/>
      <c r="GVS1" s="128"/>
      <c r="GVT1" s="128"/>
      <c r="GVU1" s="128"/>
      <c r="GVV1" s="128"/>
      <c r="GVW1" s="128"/>
      <c r="GVX1" s="128"/>
      <c r="GVY1" s="128"/>
      <c r="GVZ1" s="128"/>
      <c r="GWA1" s="128"/>
      <c r="GWB1" s="128"/>
      <c r="GWC1" s="128"/>
      <c r="GWD1" s="128"/>
      <c r="GWE1" s="128"/>
      <c r="GWF1" s="128"/>
      <c r="GWG1" s="128"/>
      <c r="GWH1" s="128"/>
      <c r="GWI1" s="128"/>
      <c r="GWJ1" s="128"/>
      <c r="GWK1" s="128"/>
      <c r="GWL1" s="128"/>
      <c r="GWM1" s="128"/>
      <c r="GWN1" s="128"/>
      <c r="GWO1" s="128"/>
      <c r="GWP1" s="128"/>
      <c r="GWQ1" s="128"/>
      <c r="GWR1" s="128"/>
      <c r="GWS1" s="128"/>
      <c r="GWT1" s="128"/>
      <c r="GWU1" s="128"/>
      <c r="GWV1" s="128"/>
      <c r="GWW1" s="128"/>
      <c r="GWX1" s="128"/>
      <c r="GWY1" s="128"/>
      <c r="GWZ1" s="128"/>
      <c r="GXA1" s="128"/>
      <c r="GXB1" s="128"/>
      <c r="GXC1" s="128"/>
      <c r="GXD1" s="128"/>
      <c r="GXE1" s="128"/>
      <c r="GXF1" s="128"/>
      <c r="GXG1" s="128"/>
      <c r="GXH1" s="128"/>
      <c r="GXI1" s="128"/>
      <c r="GXJ1" s="128"/>
      <c r="GXK1" s="128"/>
      <c r="GXL1" s="128"/>
      <c r="GXM1" s="128"/>
      <c r="GXN1" s="128"/>
      <c r="GXO1" s="128"/>
      <c r="GXP1" s="128"/>
      <c r="GXQ1" s="128"/>
      <c r="GXR1" s="128"/>
      <c r="GXS1" s="128"/>
      <c r="GXT1" s="128"/>
      <c r="GXU1" s="128"/>
      <c r="GXV1" s="128"/>
      <c r="GXW1" s="128"/>
      <c r="GXX1" s="128"/>
      <c r="GXY1" s="128"/>
      <c r="GXZ1" s="128"/>
      <c r="GYA1" s="128"/>
      <c r="GYB1" s="128"/>
      <c r="GYC1" s="128"/>
      <c r="GYD1" s="128"/>
      <c r="GYE1" s="128"/>
      <c r="GYF1" s="128"/>
      <c r="GYG1" s="128"/>
      <c r="GYH1" s="128"/>
      <c r="GYI1" s="128"/>
      <c r="GYJ1" s="128"/>
      <c r="GYK1" s="128"/>
      <c r="GYL1" s="128"/>
      <c r="GYM1" s="128"/>
      <c r="GYN1" s="128"/>
      <c r="GYO1" s="128"/>
      <c r="GYP1" s="128"/>
      <c r="GYQ1" s="128"/>
      <c r="GYR1" s="128"/>
      <c r="GYS1" s="128"/>
      <c r="GYT1" s="128"/>
      <c r="GYU1" s="128"/>
      <c r="GYV1" s="128"/>
      <c r="GYW1" s="128"/>
      <c r="GYX1" s="128"/>
      <c r="GYY1" s="128"/>
      <c r="GYZ1" s="128"/>
      <c r="GZA1" s="128"/>
      <c r="GZB1" s="128"/>
      <c r="GZC1" s="128"/>
      <c r="GZD1" s="128"/>
      <c r="GZE1" s="128"/>
      <c r="GZF1" s="128"/>
      <c r="GZG1" s="128"/>
      <c r="GZH1" s="128"/>
      <c r="GZI1" s="128"/>
      <c r="GZJ1" s="128"/>
      <c r="GZK1" s="128"/>
      <c r="GZL1" s="128"/>
      <c r="GZM1" s="128"/>
      <c r="GZN1" s="128"/>
      <c r="GZO1" s="128"/>
      <c r="GZP1" s="128"/>
      <c r="GZQ1" s="128"/>
      <c r="GZR1" s="128"/>
      <c r="GZS1" s="128"/>
      <c r="GZT1" s="128"/>
      <c r="GZU1" s="128"/>
      <c r="GZV1" s="128"/>
      <c r="GZW1" s="128"/>
      <c r="GZX1" s="128"/>
      <c r="GZY1" s="128"/>
      <c r="GZZ1" s="128"/>
      <c r="HAA1" s="128"/>
      <c r="HAB1" s="128"/>
      <c r="HAC1" s="128"/>
      <c r="HAD1" s="128"/>
      <c r="HAE1" s="128"/>
      <c r="HAF1" s="128"/>
      <c r="HAG1" s="128"/>
      <c r="HAH1" s="128"/>
      <c r="HAI1" s="128"/>
      <c r="HAJ1" s="128"/>
      <c r="HAK1" s="128"/>
      <c r="HAL1" s="128"/>
      <c r="HAM1" s="128"/>
      <c r="HAN1" s="128"/>
      <c r="HAO1" s="128"/>
      <c r="HAP1" s="128"/>
      <c r="HAQ1" s="128"/>
      <c r="HAR1" s="128"/>
      <c r="HAS1" s="128"/>
      <c r="HAT1" s="128"/>
      <c r="HAU1" s="128"/>
      <c r="HAV1" s="128"/>
      <c r="HAW1" s="128"/>
      <c r="HAX1" s="128"/>
      <c r="HAY1" s="128"/>
      <c r="HAZ1" s="128"/>
      <c r="HBA1" s="128"/>
      <c r="HBB1" s="128"/>
      <c r="HBC1" s="128"/>
      <c r="HBD1" s="128"/>
      <c r="HBE1" s="128"/>
      <c r="HBF1" s="128"/>
      <c r="HBG1" s="128"/>
      <c r="HBH1" s="128"/>
      <c r="HBI1" s="128"/>
      <c r="HBJ1" s="128"/>
      <c r="HBK1" s="128"/>
      <c r="HBL1" s="128"/>
      <c r="HBM1" s="128"/>
      <c r="HBN1" s="128"/>
      <c r="HBO1" s="128"/>
      <c r="HBP1" s="128"/>
      <c r="HBQ1" s="128"/>
      <c r="HBR1" s="128"/>
      <c r="HBS1" s="128"/>
      <c r="HBT1" s="128"/>
      <c r="HBU1" s="128"/>
      <c r="HBV1" s="128"/>
      <c r="HBW1" s="128"/>
      <c r="HBX1" s="128"/>
      <c r="HBY1" s="128"/>
      <c r="HBZ1" s="128"/>
      <c r="HCA1" s="128"/>
      <c r="HCB1" s="128"/>
      <c r="HCC1" s="128"/>
      <c r="HCD1" s="128"/>
      <c r="HCE1" s="128"/>
      <c r="HCF1" s="128"/>
      <c r="HCG1" s="128"/>
      <c r="HCH1" s="128"/>
      <c r="HCI1" s="128"/>
      <c r="HCJ1" s="128"/>
      <c r="HCK1" s="128"/>
      <c r="HCL1" s="128"/>
      <c r="HCM1" s="128"/>
      <c r="HCN1" s="128"/>
      <c r="HCO1" s="128"/>
      <c r="HCP1" s="128"/>
      <c r="HCQ1" s="128"/>
      <c r="HCR1" s="128"/>
      <c r="HCS1" s="128"/>
      <c r="HCT1" s="128"/>
      <c r="HCU1" s="128"/>
      <c r="HCV1" s="128"/>
      <c r="HCW1" s="128"/>
      <c r="HCX1" s="128"/>
      <c r="HCY1" s="128"/>
      <c r="HCZ1" s="128"/>
      <c r="HDA1" s="128"/>
      <c r="HDB1" s="128"/>
      <c r="HDC1" s="128"/>
      <c r="HDD1" s="128"/>
      <c r="HDE1" s="128"/>
      <c r="HDF1" s="128"/>
      <c r="HDG1" s="128"/>
      <c r="HDH1" s="128"/>
      <c r="HDI1" s="128"/>
      <c r="HDJ1" s="128"/>
      <c r="HDK1" s="128"/>
      <c r="HDL1" s="128"/>
      <c r="HDM1" s="128"/>
      <c r="HDN1" s="128"/>
      <c r="HDO1" s="128"/>
      <c r="HDP1" s="128"/>
      <c r="HDQ1" s="128"/>
      <c r="HDR1" s="128"/>
      <c r="HDS1" s="128"/>
      <c r="HDT1" s="128"/>
      <c r="HDU1" s="128"/>
      <c r="HDV1" s="128"/>
      <c r="HDW1" s="128"/>
      <c r="HDX1" s="128"/>
      <c r="HDY1" s="128"/>
      <c r="HDZ1" s="128"/>
      <c r="HEA1" s="128"/>
      <c r="HEB1" s="128"/>
      <c r="HEC1" s="128"/>
      <c r="HED1" s="128"/>
      <c r="HEE1" s="128"/>
      <c r="HEF1" s="128"/>
      <c r="HEG1" s="128"/>
      <c r="HEH1" s="128"/>
      <c r="HEI1" s="128"/>
      <c r="HEJ1" s="128"/>
      <c r="HEK1" s="128"/>
      <c r="HEL1" s="128"/>
      <c r="HEM1" s="128"/>
      <c r="HEN1" s="128"/>
      <c r="HEO1" s="128"/>
      <c r="HEP1" s="128"/>
      <c r="HEQ1" s="128"/>
      <c r="HER1" s="128"/>
      <c r="HES1" s="128"/>
      <c r="HET1" s="128"/>
      <c r="HEU1" s="128"/>
      <c r="HEV1" s="128"/>
      <c r="HEW1" s="128"/>
      <c r="HEX1" s="128"/>
      <c r="HEY1" s="128"/>
      <c r="HEZ1" s="128"/>
      <c r="HFA1" s="128"/>
      <c r="HFB1" s="128"/>
      <c r="HFC1" s="128"/>
      <c r="HFD1" s="128"/>
      <c r="HFE1" s="128"/>
      <c r="HFF1" s="128"/>
      <c r="HFG1" s="128"/>
      <c r="HFH1" s="128"/>
      <c r="HFI1" s="128"/>
      <c r="HFJ1" s="128"/>
      <c r="HFK1" s="128"/>
      <c r="HFL1" s="128"/>
      <c r="HFM1" s="128"/>
      <c r="HFN1" s="128"/>
      <c r="HFO1" s="128"/>
      <c r="HFP1" s="128"/>
      <c r="HFQ1" s="128"/>
      <c r="HFR1" s="128"/>
      <c r="HFS1" s="128"/>
      <c r="HFT1" s="128"/>
      <c r="HFU1" s="128"/>
      <c r="HFV1" s="128"/>
      <c r="HFW1" s="128"/>
      <c r="HFX1" s="128"/>
      <c r="HFY1" s="128"/>
      <c r="HFZ1" s="128"/>
      <c r="HGA1" s="128"/>
      <c r="HGB1" s="128"/>
      <c r="HGC1" s="128"/>
      <c r="HGD1" s="128"/>
      <c r="HGE1" s="128"/>
      <c r="HGF1" s="128"/>
      <c r="HGG1" s="128"/>
      <c r="HGH1" s="128"/>
      <c r="HGI1" s="128"/>
      <c r="HGJ1" s="128"/>
      <c r="HGK1" s="128"/>
      <c r="HGL1" s="128"/>
      <c r="HGM1" s="128"/>
      <c r="HGN1" s="128"/>
      <c r="HGO1" s="128"/>
      <c r="HGP1" s="128"/>
      <c r="HGQ1" s="128"/>
      <c r="HGR1" s="128"/>
      <c r="HGS1" s="128"/>
      <c r="HGT1" s="128"/>
      <c r="HGU1" s="128"/>
      <c r="HGV1" s="128"/>
      <c r="HGW1" s="128"/>
      <c r="HGX1" s="128"/>
      <c r="HGY1" s="128"/>
      <c r="HGZ1" s="128"/>
      <c r="HHA1" s="128"/>
      <c r="HHB1" s="128"/>
      <c r="HHC1" s="128"/>
      <c r="HHD1" s="128"/>
      <c r="HHE1" s="128"/>
      <c r="HHF1" s="128"/>
      <c r="HHG1" s="128"/>
      <c r="HHH1" s="128"/>
      <c r="HHI1" s="128"/>
      <c r="HHJ1" s="128"/>
      <c r="HHK1" s="128"/>
      <c r="HHL1" s="128"/>
      <c r="HHM1" s="128"/>
      <c r="HHN1" s="128"/>
      <c r="HHO1" s="128"/>
      <c r="HHP1" s="128"/>
      <c r="HHQ1" s="128"/>
      <c r="HHR1" s="128"/>
      <c r="HHS1" s="128"/>
      <c r="HHT1" s="128"/>
      <c r="HHU1" s="128"/>
      <c r="HHV1" s="128"/>
      <c r="HHW1" s="128"/>
      <c r="HHX1" s="128"/>
      <c r="HHY1" s="128"/>
      <c r="HHZ1" s="128"/>
      <c r="HIA1" s="128"/>
      <c r="HIB1" s="128"/>
      <c r="HIC1" s="128"/>
      <c r="HID1" s="128"/>
      <c r="HIE1" s="128"/>
      <c r="HIF1" s="128"/>
      <c r="HIG1" s="128"/>
      <c r="HIH1" s="128"/>
      <c r="HII1" s="128"/>
      <c r="HIJ1" s="128"/>
      <c r="HIK1" s="128"/>
      <c r="HIL1" s="128"/>
      <c r="HIM1" s="128"/>
      <c r="HIN1" s="128"/>
      <c r="HIO1" s="128"/>
      <c r="HIP1" s="128"/>
      <c r="HIQ1" s="128"/>
      <c r="HIR1" s="128"/>
      <c r="HIS1" s="128"/>
      <c r="HIT1" s="128"/>
      <c r="HIU1" s="128"/>
      <c r="HIV1" s="128"/>
      <c r="HIW1" s="128"/>
      <c r="HIX1" s="128"/>
      <c r="HIY1" s="128"/>
      <c r="HIZ1" s="128"/>
      <c r="HJA1" s="128"/>
      <c r="HJB1" s="128"/>
      <c r="HJC1" s="128"/>
      <c r="HJD1" s="128"/>
      <c r="HJE1" s="128"/>
      <c r="HJF1" s="128"/>
      <c r="HJG1" s="128"/>
      <c r="HJH1" s="128"/>
      <c r="HJI1" s="128"/>
      <c r="HJJ1" s="128"/>
      <c r="HJK1" s="128"/>
      <c r="HJL1" s="128"/>
      <c r="HJM1" s="128"/>
      <c r="HJN1" s="128"/>
      <c r="HJO1" s="128"/>
      <c r="HJP1" s="128"/>
      <c r="HJQ1" s="128"/>
      <c r="HJR1" s="128"/>
      <c r="HJS1" s="128"/>
      <c r="HJT1" s="128"/>
      <c r="HJU1" s="128"/>
      <c r="HJV1" s="128"/>
      <c r="HJW1" s="128"/>
      <c r="HJX1" s="128"/>
      <c r="HJY1" s="128"/>
      <c r="HJZ1" s="128"/>
      <c r="HKA1" s="128"/>
      <c r="HKB1" s="128"/>
      <c r="HKC1" s="128"/>
      <c r="HKD1" s="128"/>
      <c r="HKE1" s="128"/>
      <c r="HKF1" s="128"/>
      <c r="HKG1" s="128"/>
      <c r="HKH1" s="128"/>
      <c r="HKI1" s="128"/>
      <c r="HKJ1" s="128"/>
      <c r="HKK1" s="128"/>
      <c r="HKL1" s="128"/>
      <c r="HKM1" s="128"/>
      <c r="HKN1" s="128"/>
      <c r="HKO1" s="128"/>
      <c r="HKP1" s="128"/>
      <c r="HKQ1" s="128"/>
      <c r="HKR1" s="128"/>
      <c r="HKS1" s="128"/>
      <c r="HKT1" s="128"/>
      <c r="HKU1" s="128"/>
      <c r="HKV1" s="128"/>
      <c r="HKW1" s="128"/>
      <c r="HKX1" s="128"/>
      <c r="HKY1" s="128"/>
      <c r="HKZ1" s="128"/>
      <c r="HLA1" s="128"/>
      <c r="HLB1" s="128"/>
      <c r="HLC1" s="128"/>
      <c r="HLD1" s="128"/>
      <c r="HLE1" s="128"/>
      <c r="HLF1" s="128"/>
      <c r="HLG1" s="128"/>
      <c r="HLH1" s="128"/>
      <c r="HLI1" s="128"/>
      <c r="HLJ1" s="128"/>
      <c r="HLK1" s="128"/>
      <c r="HLL1" s="128"/>
      <c r="HLM1" s="128"/>
      <c r="HLN1" s="128"/>
      <c r="HLO1" s="128"/>
      <c r="HLP1" s="128"/>
      <c r="HLQ1" s="128"/>
      <c r="HLR1" s="128"/>
      <c r="HLS1" s="128"/>
      <c r="HLT1" s="128"/>
      <c r="HLU1" s="128"/>
      <c r="HLV1" s="128"/>
      <c r="HLW1" s="128"/>
      <c r="HLX1" s="128"/>
      <c r="HLY1" s="128"/>
      <c r="HLZ1" s="128"/>
      <c r="HMA1" s="128"/>
      <c r="HMB1" s="128"/>
      <c r="HMC1" s="128"/>
      <c r="HMD1" s="128"/>
      <c r="HME1" s="128"/>
      <c r="HMF1" s="128"/>
      <c r="HMG1" s="128"/>
      <c r="HMH1" s="128"/>
      <c r="HMI1" s="128"/>
      <c r="HMJ1" s="128"/>
      <c r="HMK1" s="128"/>
      <c r="HML1" s="128"/>
      <c r="HMM1" s="128"/>
      <c r="HMN1" s="128"/>
      <c r="HMO1" s="128"/>
      <c r="HMP1" s="128"/>
      <c r="HMQ1" s="128"/>
      <c r="HMR1" s="128"/>
      <c r="HMS1" s="128"/>
      <c r="HMT1" s="128"/>
      <c r="HMU1" s="128"/>
      <c r="HMV1" s="128"/>
      <c r="HMW1" s="128"/>
      <c r="HMX1" s="128"/>
      <c r="HMY1" s="128"/>
      <c r="HMZ1" s="128"/>
      <c r="HNA1" s="128"/>
      <c r="HNB1" s="128"/>
      <c r="HNC1" s="128"/>
      <c r="HND1" s="128"/>
      <c r="HNE1" s="128"/>
      <c r="HNF1" s="128"/>
      <c r="HNG1" s="128"/>
      <c r="HNH1" s="128"/>
      <c r="HNI1" s="128"/>
      <c r="HNJ1" s="128"/>
      <c r="HNK1" s="128"/>
      <c r="HNL1" s="128"/>
      <c r="HNM1" s="128"/>
      <c r="HNN1" s="128"/>
      <c r="HNO1" s="128"/>
      <c r="HNP1" s="128"/>
      <c r="HNQ1" s="128"/>
      <c r="HNR1" s="128"/>
      <c r="HNS1" s="128"/>
      <c r="HNT1" s="128"/>
      <c r="HNU1" s="128"/>
      <c r="HNV1" s="128"/>
      <c r="HNW1" s="128"/>
      <c r="HNX1" s="128"/>
      <c r="HNY1" s="128"/>
      <c r="HNZ1" s="128"/>
      <c r="HOA1" s="128"/>
      <c r="HOB1" s="128"/>
      <c r="HOC1" s="128"/>
      <c r="HOD1" s="128"/>
      <c r="HOE1" s="128"/>
      <c r="HOF1" s="128"/>
      <c r="HOG1" s="128"/>
      <c r="HOH1" s="128"/>
      <c r="HOI1" s="128"/>
      <c r="HOJ1" s="128"/>
      <c r="HOK1" s="128"/>
      <c r="HOL1" s="128"/>
      <c r="HOM1" s="128"/>
      <c r="HON1" s="128"/>
      <c r="HOO1" s="128"/>
      <c r="HOP1" s="128"/>
      <c r="HOQ1" s="128"/>
      <c r="HOR1" s="128"/>
      <c r="HOS1" s="128"/>
      <c r="HOT1" s="128"/>
      <c r="HOU1" s="128"/>
      <c r="HOV1" s="128"/>
      <c r="HOW1" s="128"/>
      <c r="HOX1" s="128"/>
      <c r="HOY1" s="128"/>
      <c r="HOZ1" s="128"/>
      <c r="HPA1" s="128"/>
      <c r="HPB1" s="128"/>
      <c r="HPC1" s="128"/>
      <c r="HPD1" s="128"/>
      <c r="HPE1" s="128"/>
      <c r="HPF1" s="128"/>
      <c r="HPG1" s="128"/>
      <c r="HPH1" s="128"/>
      <c r="HPI1" s="128"/>
      <c r="HPJ1" s="128"/>
      <c r="HPK1" s="128"/>
      <c r="HPL1" s="128"/>
      <c r="HPM1" s="128"/>
      <c r="HPN1" s="128"/>
      <c r="HPO1" s="128"/>
      <c r="HPP1" s="128"/>
      <c r="HPQ1" s="128"/>
      <c r="HPR1" s="128"/>
      <c r="HPS1" s="128"/>
      <c r="HPT1" s="128"/>
      <c r="HPU1" s="128"/>
      <c r="HPV1" s="128"/>
      <c r="HPW1" s="128"/>
      <c r="HPX1" s="128"/>
      <c r="HPY1" s="128"/>
      <c r="HPZ1" s="128"/>
      <c r="HQA1" s="128"/>
      <c r="HQB1" s="128"/>
      <c r="HQC1" s="128"/>
      <c r="HQD1" s="128"/>
      <c r="HQE1" s="128"/>
      <c r="HQF1" s="128"/>
      <c r="HQG1" s="128"/>
      <c r="HQH1" s="128"/>
      <c r="HQI1" s="128"/>
      <c r="HQJ1" s="128"/>
      <c r="HQK1" s="128"/>
      <c r="HQL1" s="128"/>
      <c r="HQM1" s="128"/>
      <c r="HQN1" s="128"/>
      <c r="HQO1" s="128"/>
      <c r="HQP1" s="128"/>
      <c r="HQQ1" s="128"/>
      <c r="HQR1" s="128"/>
      <c r="HQS1" s="128"/>
      <c r="HQT1" s="128"/>
      <c r="HQU1" s="128"/>
      <c r="HQV1" s="128"/>
      <c r="HQW1" s="128"/>
      <c r="HQX1" s="128"/>
      <c r="HQY1" s="128"/>
      <c r="HQZ1" s="128"/>
      <c r="HRA1" s="128"/>
      <c r="HRB1" s="128"/>
      <c r="HRC1" s="128"/>
      <c r="HRD1" s="128"/>
      <c r="HRE1" s="128"/>
      <c r="HRF1" s="128"/>
      <c r="HRG1" s="128"/>
      <c r="HRH1" s="128"/>
      <c r="HRI1" s="128"/>
      <c r="HRJ1" s="128"/>
      <c r="HRK1" s="128"/>
      <c r="HRL1" s="128"/>
      <c r="HRM1" s="128"/>
      <c r="HRN1" s="128"/>
      <c r="HRO1" s="128"/>
      <c r="HRP1" s="128"/>
      <c r="HRQ1" s="128"/>
      <c r="HRR1" s="128"/>
      <c r="HRS1" s="128"/>
      <c r="HRT1" s="128"/>
      <c r="HRU1" s="128"/>
      <c r="HRV1" s="128"/>
      <c r="HRW1" s="128"/>
      <c r="HRX1" s="128"/>
      <c r="HRY1" s="128"/>
      <c r="HRZ1" s="128"/>
      <c r="HSA1" s="128"/>
      <c r="HSB1" s="128"/>
      <c r="HSC1" s="128"/>
      <c r="HSD1" s="128"/>
      <c r="HSE1" s="128"/>
      <c r="HSF1" s="128"/>
      <c r="HSG1" s="128"/>
      <c r="HSH1" s="128"/>
      <c r="HSI1" s="128"/>
      <c r="HSJ1" s="128"/>
      <c r="HSK1" s="128"/>
      <c r="HSL1" s="128"/>
      <c r="HSM1" s="128"/>
      <c r="HSN1" s="128"/>
      <c r="HSO1" s="128"/>
      <c r="HSP1" s="128"/>
      <c r="HSQ1" s="128"/>
      <c r="HSR1" s="128"/>
      <c r="HSS1" s="128"/>
      <c r="HST1" s="128"/>
      <c r="HSU1" s="128"/>
      <c r="HSV1" s="128"/>
      <c r="HSW1" s="128"/>
      <c r="HSX1" s="128"/>
      <c r="HSY1" s="128"/>
      <c r="HSZ1" s="128"/>
      <c r="HTA1" s="128"/>
      <c r="HTB1" s="128"/>
      <c r="HTC1" s="128"/>
      <c r="HTD1" s="128"/>
      <c r="HTE1" s="128"/>
      <c r="HTF1" s="128"/>
      <c r="HTG1" s="128"/>
      <c r="HTH1" s="128"/>
      <c r="HTI1" s="128"/>
      <c r="HTJ1" s="128"/>
      <c r="HTK1" s="128"/>
      <c r="HTL1" s="128"/>
      <c r="HTM1" s="128"/>
      <c r="HTN1" s="128"/>
      <c r="HTO1" s="128"/>
      <c r="HTP1" s="128"/>
      <c r="HTQ1" s="128"/>
      <c r="HTR1" s="128"/>
      <c r="HTS1" s="128"/>
      <c r="HTT1" s="128"/>
      <c r="HTU1" s="128"/>
      <c r="HTV1" s="128"/>
      <c r="HTW1" s="128"/>
      <c r="HTX1" s="128"/>
      <c r="HTY1" s="128"/>
      <c r="HTZ1" s="128"/>
      <c r="HUA1" s="128"/>
      <c r="HUB1" s="128"/>
      <c r="HUC1" s="128"/>
      <c r="HUD1" s="128"/>
      <c r="HUE1" s="128"/>
      <c r="HUF1" s="128"/>
      <c r="HUG1" s="128"/>
      <c r="HUH1" s="128"/>
      <c r="HUI1" s="128"/>
      <c r="HUJ1" s="128"/>
      <c r="HUK1" s="128"/>
      <c r="HUL1" s="128"/>
      <c r="HUM1" s="128"/>
      <c r="HUN1" s="128"/>
      <c r="HUO1" s="128"/>
      <c r="HUP1" s="128"/>
      <c r="HUQ1" s="128"/>
      <c r="HUR1" s="128"/>
      <c r="HUS1" s="128"/>
      <c r="HUT1" s="128"/>
      <c r="HUU1" s="128"/>
      <c r="HUV1" s="128"/>
      <c r="HUW1" s="128"/>
      <c r="HUX1" s="128"/>
      <c r="HUY1" s="128"/>
      <c r="HUZ1" s="128"/>
      <c r="HVA1" s="128"/>
      <c r="HVB1" s="128"/>
      <c r="HVC1" s="128"/>
      <c r="HVD1" s="128"/>
      <c r="HVE1" s="128"/>
      <c r="HVF1" s="128"/>
      <c r="HVG1" s="128"/>
      <c r="HVH1" s="128"/>
      <c r="HVI1" s="128"/>
      <c r="HVJ1" s="128"/>
      <c r="HVK1" s="128"/>
      <c r="HVL1" s="128"/>
      <c r="HVM1" s="128"/>
      <c r="HVN1" s="128"/>
      <c r="HVO1" s="128"/>
      <c r="HVP1" s="128"/>
      <c r="HVQ1" s="128"/>
      <c r="HVR1" s="128"/>
      <c r="HVS1" s="128"/>
      <c r="HVT1" s="128"/>
      <c r="HVU1" s="128"/>
      <c r="HVV1" s="128"/>
      <c r="HVW1" s="128"/>
      <c r="HVX1" s="128"/>
      <c r="HVY1" s="128"/>
      <c r="HVZ1" s="128"/>
      <c r="HWA1" s="128"/>
      <c r="HWB1" s="128"/>
      <c r="HWC1" s="128"/>
      <c r="HWD1" s="128"/>
      <c r="HWE1" s="128"/>
      <c r="HWF1" s="128"/>
      <c r="HWG1" s="128"/>
      <c r="HWH1" s="128"/>
      <c r="HWI1" s="128"/>
      <c r="HWJ1" s="128"/>
      <c r="HWK1" s="128"/>
      <c r="HWL1" s="128"/>
      <c r="HWM1" s="128"/>
      <c r="HWN1" s="128"/>
      <c r="HWO1" s="128"/>
      <c r="HWP1" s="128"/>
      <c r="HWQ1" s="128"/>
      <c r="HWR1" s="128"/>
      <c r="HWS1" s="128"/>
      <c r="HWT1" s="128"/>
      <c r="HWU1" s="128"/>
      <c r="HWV1" s="128"/>
      <c r="HWW1" s="128"/>
      <c r="HWX1" s="128"/>
      <c r="HWY1" s="128"/>
      <c r="HWZ1" s="128"/>
      <c r="HXA1" s="128"/>
      <c r="HXB1" s="128"/>
      <c r="HXC1" s="128"/>
      <c r="HXD1" s="128"/>
      <c r="HXE1" s="128"/>
      <c r="HXF1" s="128"/>
      <c r="HXG1" s="128"/>
      <c r="HXH1" s="128"/>
      <c r="HXI1" s="128"/>
      <c r="HXJ1" s="128"/>
      <c r="HXK1" s="128"/>
      <c r="HXL1" s="128"/>
      <c r="HXM1" s="128"/>
      <c r="HXN1" s="128"/>
      <c r="HXO1" s="128"/>
      <c r="HXP1" s="128"/>
      <c r="HXQ1" s="128"/>
      <c r="HXR1" s="128"/>
      <c r="HXS1" s="128"/>
      <c r="HXT1" s="128"/>
      <c r="HXU1" s="128"/>
      <c r="HXV1" s="128"/>
      <c r="HXW1" s="128"/>
      <c r="HXX1" s="128"/>
      <c r="HXY1" s="128"/>
      <c r="HXZ1" s="128"/>
      <c r="HYA1" s="128"/>
      <c r="HYB1" s="128"/>
      <c r="HYC1" s="128"/>
      <c r="HYD1" s="128"/>
      <c r="HYE1" s="128"/>
      <c r="HYF1" s="128"/>
      <c r="HYG1" s="128"/>
      <c r="HYH1" s="128"/>
      <c r="HYI1" s="128"/>
      <c r="HYJ1" s="128"/>
      <c r="HYK1" s="128"/>
      <c r="HYL1" s="128"/>
      <c r="HYM1" s="128"/>
      <c r="HYN1" s="128"/>
      <c r="HYO1" s="128"/>
      <c r="HYP1" s="128"/>
      <c r="HYQ1" s="128"/>
      <c r="HYR1" s="128"/>
      <c r="HYS1" s="128"/>
      <c r="HYT1" s="128"/>
      <c r="HYU1" s="128"/>
      <c r="HYV1" s="128"/>
      <c r="HYW1" s="128"/>
      <c r="HYX1" s="128"/>
      <c r="HYY1" s="128"/>
      <c r="HYZ1" s="128"/>
      <c r="HZA1" s="128"/>
      <c r="HZB1" s="128"/>
      <c r="HZC1" s="128"/>
      <c r="HZD1" s="128"/>
      <c r="HZE1" s="128"/>
      <c r="HZF1" s="128"/>
      <c r="HZG1" s="128"/>
      <c r="HZH1" s="128"/>
      <c r="HZI1" s="128"/>
      <c r="HZJ1" s="128"/>
      <c r="HZK1" s="128"/>
      <c r="HZL1" s="128"/>
      <c r="HZM1" s="128"/>
      <c r="HZN1" s="128"/>
      <c r="HZO1" s="128"/>
      <c r="HZP1" s="128"/>
      <c r="HZQ1" s="128"/>
      <c r="HZR1" s="128"/>
      <c r="HZS1" s="128"/>
      <c r="HZT1" s="128"/>
      <c r="HZU1" s="128"/>
      <c r="HZV1" s="128"/>
      <c r="HZW1" s="128"/>
      <c r="HZX1" s="128"/>
      <c r="HZY1" s="128"/>
      <c r="HZZ1" s="128"/>
      <c r="IAA1" s="128"/>
      <c r="IAB1" s="128"/>
      <c r="IAC1" s="128"/>
      <c r="IAD1" s="128"/>
      <c r="IAE1" s="128"/>
      <c r="IAF1" s="128"/>
      <c r="IAG1" s="128"/>
      <c r="IAH1" s="128"/>
      <c r="IAI1" s="128"/>
      <c r="IAJ1" s="128"/>
      <c r="IAK1" s="128"/>
      <c r="IAL1" s="128"/>
      <c r="IAM1" s="128"/>
      <c r="IAN1" s="128"/>
      <c r="IAO1" s="128"/>
      <c r="IAP1" s="128"/>
      <c r="IAQ1" s="128"/>
      <c r="IAR1" s="128"/>
      <c r="IAS1" s="128"/>
      <c r="IAT1" s="128"/>
      <c r="IAU1" s="128"/>
      <c r="IAV1" s="128"/>
      <c r="IAW1" s="128"/>
      <c r="IAX1" s="128"/>
      <c r="IAY1" s="128"/>
      <c r="IAZ1" s="128"/>
      <c r="IBA1" s="128"/>
      <c r="IBB1" s="128"/>
      <c r="IBC1" s="128"/>
      <c r="IBD1" s="128"/>
      <c r="IBE1" s="128"/>
      <c r="IBF1" s="128"/>
      <c r="IBG1" s="128"/>
      <c r="IBH1" s="128"/>
      <c r="IBI1" s="128"/>
      <c r="IBJ1" s="128"/>
      <c r="IBK1" s="128"/>
      <c r="IBL1" s="128"/>
      <c r="IBM1" s="128"/>
      <c r="IBN1" s="128"/>
      <c r="IBO1" s="128"/>
      <c r="IBP1" s="128"/>
      <c r="IBQ1" s="128"/>
      <c r="IBR1" s="128"/>
      <c r="IBS1" s="128"/>
      <c r="IBT1" s="128"/>
      <c r="IBU1" s="128"/>
      <c r="IBV1" s="128"/>
      <c r="IBW1" s="128"/>
      <c r="IBX1" s="128"/>
      <c r="IBY1" s="128"/>
      <c r="IBZ1" s="128"/>
      <c r="ICA1" s="128"/>
      <c r="ICB1" s="128"/>
      <c r="ICC1" s="128"/>
      <c r="ICD1" s="128"/>
      <c r="ICE1" s="128"/>
      <c r="ICF1" s="128"/>
      <c r="ICG1" s="128"/>
      <c r="ICH1" s="128"/>
      <c r="ICI1" s="128"/>
      <c r="ICJ1" s="128"/>
      <c r="ICK1" s="128"/>
      <c r="ICL1" s="128"/>
      <c r="ICM1" s="128"/>
      <c r="ICN1" s="128"/>
      <c r="ICO1" s="128"/>
      <c r="ICP1" s="128"/>
      <c r="ICQ1" s="128"/>
      <c r="ICR1" s="128"/>
      <c r="ICS1" s="128"/>
      <c r="ICT1" s="128"/>
      <c r="ICU1" s="128"/>
      <c r="ICV1" s="128"/>
      <c r="ICW1" s="128"/>
      <c r="ICX1" s="128"/>
      <c r="ICY1" s="128"/>
      <c r="ICZ1" s="128"/>
      <c r="IDA1" s="128"/>
      <c r="IDB1" s="128"/>
      <c r="IDC1" s="128"/>
      <c r="IDD1" s="128"/>
      <c r="IDE1" s="128"/>
      <c r="IDF1" s="128"/>
      <c r="IDG1" s="128"/>
      <c r="IDH1" s="128"/>
      <c r="IDI1" s="128"/>
      <c r="IDJ1" s="128"/>
      <c r="IDK1" s="128"/>
      <c r="IDL1" s="128"/>
      <c r="IDM1" s="128"/>
      <c r="IDN1" s="128"/>
      <c r="IDO1" s="128"/>
      <c r="IDP1" s="128"/>
      <c r="IDQ1" s="128"/>
      <c r="IDR1" s="128"/>
      <c r="IDS1" s="128"/>
      <c r="IDT1" s="128"/>
      <c r="IDU1" s="128"/>
      <c r="IDV1" s="128"/>
      <c r="IDW1" s="128"/>
      <c r="IDX1" s="128"/>
      <c r="IDY1" s="128"/>
      <c r="IDZ1" s="128"/>
      <c r="IEA1" s="128"/>
      <c r="IEB1" s="128"/>
      <c r="IEC1" s="128"/>
      <c r="IED1" s="128"/>
      <c r="IEE1" s="128"/>
      <c r="IEF1" s="128"/>
      <c r="IEG1" s="128"/>
      <c r="IEH1" s="128"/>
      <c r="IEI1" s="128"/>
      <c r="IEJ1" s="128"/>
      <c r="IEK1" s="128"/>
      <c r="IEL1" s="128"/>
      <c r="IEM1" s="128"/>
      <c r="IEN1" s="128"/>
      <c r="IEO1" s="128"/>
      <c r="IEP1" s="128"/>
      <c r="IEQ1" s="128"/>
      <c r="IER1" s="128"/>
      <c r="IES1" s="128"/>
      <c r="IET1" s="128"/>
      <c r="IEU1" s="128"/>
      <c r="IEV1" s="128"/>
      <c r="IEW1" s="128"/>
      <c r="IEX1" s="128"/>
      <c r="IEY1" s="128"/>
      <c r="IEZ1" s="128"/>
      <c r="IFA1" s="128"/>
      <c r="IFB1" s="128"/>
      <c r="IFC1" s="128"/>
      <c r="IFD1" s="128"/>
      <c r="IFE1" s="128"/>
      <c r="IFF1" s="128"/>
      <c r="IFG1" s="128"/>
      <c r="IFH1" s="128"/>
      <c r="IFI1" s="128"/>
      <c r="IFJ1" s="128"/>
      <c r="IFK1" s="128"/>
      <c r="IFL1" s="128"/>
      <c r="IFM1" s="128"/>
      <c r="IFN1" s="128"/>
      <c r="IFO1" s="128"/>
      <c r="IFP1" s="128"/>
      <c r="IFQ1" s="128"/>
      <c r="IFR1" s="128"/>
      <c r="IFS1" s="128"/>
      <c r="IFT1" s="128"/>
      <c r="IFU1" s="128"/>
      <c r="IFV1" s="128"/>
      <c r="IFW1" s="128"/>
      <c r="IFX1" s="128"/>
      <c r="IFY1" s="128"/>
      <c r="IFZ1" s="128"/>
      <c r="IGA1" s="128"/>
      <c r="IGB1" s="128"/>
      <c r="IGC1" s="128"/>
      <c r="IGD1" s="128"/>
      <c r="IGE1" s="128"/>
      <c r="IGF1" s="128"/>
      <c r="IGG1" s="128"/>
      <c r="IGH1" s="128"/>
      <c r="IGI1" s="128"/>
      <c r="IGJ1" s="128"/>
      <c r="IGK1" s="128"/>
      <c r="IGL1" s="128"/>
      <c r="IGM1" s="128"/>
      <c r="IGN1" s="128"/>
      <c r="IGO1" s="128"/>
      <c r="IGP1" s="128"/>
      <c r="IGQ1" s="128"/>
      <c r="IGR1" s="128"/>
      <c r="IGS1" s="128"/>
      <c r="IGT1" s="128"/>
      <c r="IGU1" s="128"/>
      <c r="IGV1" s="128"/>
      <c r="IGW1" s="128"/>
      <c r="IGX1" s="128"/>
      <c r="IGY1" s="128"/>
      <c r="IGZ1" s="128"/>
      <c r="IHA1" s="128"/>
      <c r="IHB1" s="128"/>
      <c r="IHC1" s="128"/>
      <c r="IHD1" s="128"/>
      <c r="IHE1" s="128"/>
      <c r="IHF1" s="128"/>
      <c r="IHG1" s="128"/>
      <c r="IHH1" s="128"/>
      <c r="IHI1" s="128"/>
      <c r="IHJ1" s="128"/>
      <c r="IHK1" s="128"/>
      <c r="IHL1" s="128"/>
      <c r="IHM1" s="128"/>
      <c r="IHN1" s="128"/>
      <c r="IHO1" s="128"/>
      <c r="IHP1" s="128"/>
      <c r="IHQ1" s="128"/>
      <c r="IHR1" s="128"/>
      <c r="IHS1" s="128"/>
      <c r="IHT1" s="128"/>
      <c r="IHU1" s="128"/>
      <c r="IHV1" s="128"/>
      <c r="IHW1" s="128"/>
      <c r="IHX1" s="128"/>
      <c r="IHY1" s="128"/>
      <c r="IHZ1" s="128"/>
      <c r="IIA1" s="128"/>
      <c r="IIB1" s="128"/>
      <c r="IIC1" s="128"/>
      <c r="IID1" s="128"/>
      <c r="IIE1" s="128"/>
      <c r="IIF1" s="128"/>
      <c r="IIG1" s="128"/>
      <c r="IIH1" s="128"/>
      <c r="III1" s="128"/>
      <c r="IIJ1" s="128"/>
      <c r="IIK1" s="128"/>
      <c r="IIL1" s="128"/>
      <c r="IIM1" s="128"/>
      <c r="IIN1" s="128"/>
      <c r="IIO1" s="128"/>
      <c r="IIP1" s="128"/>
      <c r="IIQ1" s="128"/>
      <c r="IIR1" s="128"/>
      <c r="IIS1" s="128"/>
      <c r="IIT1" s="128"/>
      <c r="IIU1" s="128"/>
      <c r="IIV1" s="128"/>
      <c r="IIW1" s="128"/>
      <c r="IIX1" s="128"/>
      <c r="IIY1" s="128"/>
      <c r="IIZ1" s="128"/>
      <c r="IJA1" s="128"/>
      <c r="IJB1" s="128"/>
      <c r="IJC1" s="128"/>
      <c r="IJD1" s="128"/>
      <c r="IJE1" s="128"/>
      <c r="IJF1" s="128"/>
      <c r="IJG1" s="128"/>
      <c r="IJH1" s="128"/>
      <c r="IJI1" s="128"/>
      <c r="IJJ1" s="128"/>
      <c r="IJK1" s="128"/>
      <c r="IJL1" s="128"/>
      <c r="IJM1" s="128"/>
      <c r="IJN1" s="128"/>
      <c r="IJO1" s="128"/>
      <c r="IJP1" s="128"/>
      <c r="IJQ1" s="128"/>
      <c r="IJR1" s="128"/>
      <c r="IJS1" s="128"/>
      <c r="IJT1" s="128"/>
      <c r="IJU1" s="128"/>
      <c r="IJV1" s="128"/>
      <c r="IJW1" s="128"/>
      <c r="IJX1" s="128"/>
      <c r="IJY1" s="128"/>
      <c r="IJZ1" s="128"/>
      <c r="IKA1" s="128"/>
      <c r="IKB1" s="128"/>
      <c r="IKC1" s="128"/>
      <c r="IKD1" s="128"/>
      <c r="IKE1" s="128"/>
      <c r="IKF1" s="128"/>
      <c r="IKG1" s="128"/>
      <c r="IKH1" s="128"/>
      <c r="IKI1" s="128"/>
      <c r="IKJ1" s="128"/>
      <c r="IKK1" s="128"/>
      <c r="IKL1" s="128"/>
      <c r="IKM1" s="128"/>
      <c r="IKN1" s="128"/>
      <c r="IKO1" s="128"/>
      <c r="IKP1" s="128"/>
      <c r="IKQ1" s="128"/>
      <c r="IKR1" s="128"/>
      <c r="IKS1" s="128"/>
      <c r="IKT1" s="128"/>
      <c r="IKU1" s="128"/>
      <c r="IKV1" s="128"/>
      <c r="IKW1" s="128"/>
      <c r="IKX1" s="128"/>
      <c r="IKY1" s="128"/>
      <c r="IKZ1" s="128"/>
      <c r="ILA1" s="128"/>
      <c r="ILB1" s="128"/>
      <c r="ILC1" s="128"/>
      <c r="ILD1" s="128"/>
      <c r="ILE1" s="128"/>
      <c r="ILF1" s="128"/>
      <c r="ILG1" s="128"/>
      <c r="ILH1" s="128"/>
      <c r="ILI1" s="128"/>
      <c r="ILJ1" s="128"/>
      <c r="ILK1" s="128"/>
      <c r="ILL1" s="128"/>
      <c r="ILM1" s="128"/>
      <c r="ILN1" s="128"/>
      <c r="ILO1" s="128"/>
      <c r="ILP1" s="128"/>
      <c r="ILQ1" s="128"/>
      <c r="ILR1" s="128"/>
      <c r="ILS1" s="128"/>
      <c r="ILT1" s="128"/>
      <c r="ILU1" s="128"/>
      <c r="ILV1" s="128"/>
      <c r="ILW1" s="128"/>
      <c r="ILX1" s="128"/>
      <c r="ILY1" s="128"/>
      <c r="ILZ1" s="128"/>
      <c r="IMA1" s="128"/>
      <c r="IMB1" s="128"/>
      <c r="IMC1" s="128"/>
      <c r="IMD1" s="128"/>
      <c r="IME1" s="128"/>
      <c r="IMF1" s="128"/>
      <c r="IMG1" s="128"/>
      <c r="IMH1" s="128"/>
      <c r="IMI1" s="128"/>
      <c r="IMJ1" s="128"/>
      <c r="IMK1" s="128"/>
      <c r="IML1" s="128"/>
      <c r="IMM1" s="128"/>
      <c r="IMN1" s="128"/>
      <c r="IMO1" s="128"/>
      <c r="IMP1" s="128"/>
      <c r="IMQ1" s="128"/>
      <c r="IMR1" s="128"/>
      <c r="IMS1" s="128"/>
      <c r="IMT1" s="128"/>
      <c r="IMU1" s="128"/>
      <c r="IMV1" s="128"/>
      <c r="IMW1" s="128"/>
      <c r="IMX1" s="128"/>
      <c r="IMY1" s="128"/>
      <c r="IMZ1" s="128"/>
      <c r="INA1" s="128"/>
      <c r="INB1" s="128"/>
      <c r="INC1" s="128"/>
      <c r="IND1" s="128"/>
      <c r="INE1" s="128"/>
      <c r="INF1" s="128"/>
      <c r="ING1" s="128"/>
      <c r="INH1" s="128"/>
      <c r="INI1" s="128"/>
      <c r="INJ1" s="128"/>
      <c r="INK1" s="128"/>
      <c r="INL1" s="128"/>
      <c r="INM1" s="128"/>
      <c r="INN1" s="128"/>
      <c r="INO1" s="128"/>
      <c r="INP1" s="128"/>
      <c r="INQ1" s="128"/>
      <c r="INR1" s="128"/>
      <c r="INS1" s="128"/>
      <c r="INT1" s="128"/>
      <c r="INU1" s="128"/>
      <c r="INV1" s="128"/>
      <c r="INW1" s="128"/>
      <c r="INX1" s="128"/>
      <c r="INY1" s="128"/>
      <c r="INZ1" s="128"/>
      <c r="IOA1" s="128"/>
      <c r="IOB1" s="128"/>
      <c r="IOC1" s="128"/>
      <c r="IOD1" s="128"/>
      <c r="IOE1" s="128"/>
      <c r="IOF1" s="128"/>
      <c r="IOG1" s="128"/>
      <c r="IOH1" s="128"/>
      <c r="IOI1" s="128"/>
      <c r="IOJ1" s="128"/>
      <c r="IOK1" s="128"/>
      <c r="IOL1" s="128"/>
      <c r="IOM1" s="128"/>
      <c r="ION1" s="128"/>
      <c r="IOO1" s="128"/>
      <c r="IOP1" s="128"/>
      <c r="IOQ1" s="128"/>
      <c r="IOR1" s="128"/>
      <c r="IOS1" s="128"/>
      <c r="IOT1" s="128"/>
      <c r="IOU1" s="128"/>
      <c r="IOV1" s="128"/>
      <c r="IOW1" s="128"/>
      <c r="IOX1" s="128"/>
      <c r="IOY1" s="128"/>
      <c r="IOZ1" s="128"/>
      <c r="IPA1" s="128"/>
      <c r="IPB1" s="128"/>
      <c r="IPC1" s="128"/>
      <c r="IPD1" s="128"/>
      <c r="IPE1" s="128"/>
      <c r="IPF1" s="128"/>
      <c r="IPG1" s="128"/>
      <c r="IPH1" s="128"/>
      <c r="IPI1" s="128"/>
      <c r="IPJ1" s="128"/>
      <c r="IPK1" s="128"/>
      <c r="IPL1" s="128"/>
      <c r="IPM1" s="128"/>
      <c r="IPN1" s="128"/>
      <c r="IPO1" s="128"/>
      <c r="IPP1" s="128"/>
      <c r="IPQ1" s="128"/>
      <c r="IPR1" s="128"/>
      <c r="IPS1" s="128"/>
      <c r="IPT1" s="128"/>
      <c r="IPU1" s="128"/>
      <c r="IPV1" s="128"/>
      <c r="IPW1" s="128"/>
      <c r="IPX1" s="128"/>
      <c r="IPY1" s="128"/>
      <c r="IPZ1" s="128"/>
      <c r="IQA1" s="128"/>
      <c r="IQB1" s="128"/>
      <c r="IQC1" s="128"/>
      <c r="IQD1" s="128"/>
      <c r="IQE1" s="128"/>
      <c r="IQF1" s="128"/>
      <c r="IQG1" s="128"/>
      <c r="IQH1" s="128"/>
      <c r="IQI1" s="128"/>
      <c r="IQJ1" s="128"/>
      <c r="IQK1" s="128"/>
      <c r="IQL1" s="128"/>
      <c r="IQM1" s="128"/>
      <c r="IQN1" s="128"/>
      <c r="IQO1" s="128"/>
      <c r="IQP1" s="128"/>
      <c r="IQQ1" s="128"/>
      <c r="IQR1" s="128"/>
      <c r="IQS1" s="128"/>
      <c r="IQT1" s="128"/>
      <c r="IQU1" s="128"/>
      <c r="IQV1" s="128"/>
      <c r="IQW1" s="128"/>
      <c r="IQX1" s="128"/>
      <c r="IQY1" s="128"/>
      <c r="IQZ1" s="128"/>
      <c r="IRA1" s="128"/>
      <c r="IRB1" s="128"/>
      <c r="IRC1" s="128"/>
      <c r="IRD1" s="128"/>
      <c r="IRE1" s="128"/>
      <c r="IRF1" s="128"/>
      <c r="IRG1" s="128"/>
      <c r="IRH1" s="128"/>
      <c r="IRI1" s="128"/>
      <c r="IRJ1" s="128"/>
      <c r="IRK1" s="128"/>
      <c r="IRL1" s="128"/>
      <c r="IRM1" s="128"/>
      <c r="IRN1" s="128"/>
      <c r="IRO1" s="128"/>
      <c r="IRP1" s="128"/>
      <c r="IRQ1" s="128"/>
      <c r="IRR1" s="128"/>
      <c r="IRS1" s="128"/>
      <c r="IRT1" s="128"/>
      <c r="IRU1" s="128"/>
      <c r="IRV1" s="128"/>
      <c r="IRW1" s="128"/>
      <c r="IRX1" s="128"/>
      <c r="IRY1" s="128"/>
      <c r="IRZ1" s="128"/>
      <c r="ISA1" s="128"/>
      <c r="ISB1" s="128"/>
      <c r="ISC1" s="128"/>
      <c r="ISD1" s="128"/>
      <c r="ISE1" s="128"/>
      <c r="ISF1" s="128"/>
      <c r="ISG1" s="128"/>
      <c r="ISH1" s="128"/>
      <c r="ISI1" s="128"/>
      <c r="ISJ1" s="128"/>
      <c r="ISK1" s="128"/>
      <c r="ISL1" s="128"/>
      <c r="ISM1" s="128"/>
      <c r="ISN1" s="128"/>
      <c r="ISO1" s="128"/>
      <c r="ISP1" s="128"/>
      <c r="ISQ1" s="128"/>
      <c r="ISR1" s="128"/>
      <c r="ISS1" s="128"/>
      <c r="IST1" s="128"/>
      <c r="ISU1" s="128"/>
      <c r="ISV1" s="128"/>
      <c r="ISW1" s="128"/>
      <c r="ISX1" s="128"/>
      <c r="ISY1" s="128"/>
      <c r="ISZ1" s="128"/>
      <c r="ITA1" s="128"/>
      <c r="ITB1" s="128"/>
      <c r="ITC1" s="128"/>
      <c r="ITD1" s="128"/>
      <c r="ITE1" s="128"/>
      <c r="ITF1" s="128"/>
      <c r="ITG1" s="128"/>
      <c r="ITH1" s="128"/>
      <c r="ITI1" s="128"/>
      <c r="ITJ1" s="128"/>
      <c r="ITK1" s="128"/>
      <c r="ITL1" s="128"/>
      <c r="ITM1" s="128"/>
      <c r="ITN1" s="128"/>
      <c r="ITO1" s="128"/>
      <c r="ITP1" s="128"/>
      <c r="ITQ1" s="128"/>
      <c r="ITR1" s="128"/>
      <c r="ITS1" s="128"/>
      <c r="ITT1" s="128"/>
      <c r="ITU1" s="128"/>
      <c r="ITV1" s="128"/>
      <c r="ITW1" s="128"/>
      <c r="ITX1" s="128"/>
      <c r="ITY1" s="128"/>
      <c r="ITZ1" s="128"/>
      <c r="IUA1" s="128"/>
      <c r="IUB1" s="128"/>
      <c r="IUC1" s="128"/>
      <c r="IUD1" s="128"/>
      <c r="IUE1" s="128"/>
      <c r="IUF1" s="128"/>
      <c r="IUG1" s="128"/>
      <c r="IUH1" s="128"/>
      <c r="IUI1" s="128"/>
      <c r="IUJ1" s="128"/>
      <c r="IUK1" s="128"/>
      <c r="IUL1" s="128"/>
      <c r="IUM1" s="128"/>
      <c r="IUN1" s="128"/>
      <c r="IUO1" s="128"/>
      <c r="IUP1" s="128"/>
      <c r="IUQ1" s="128"/>
      <c r="IUR1" s="128"/>
      <c r="IUS1" s="128"/>
      <c r="IUT1" s="128"/>
      <c r="IUU1" s="128"/>
      <c r="IUV1" s="128"/>
      <c r="IUW1" s="128"/>
      <c r="IUX1" s="128"/>
      <c r="IUY1" s="128"/>
      <c r="IUZ1" s="128"/>
      <c r="IVA1" s="128"/>
      <c r="IVB1" s="128"/>
      <c r="IVC1" s="128"/>
      <c r="IVD1" s="128"/>
      <c r="IVE1" s="128"/>
      <c r="IVF1" s="128"/>
      <c r="IVG1" s="128"/>
      <c r="IVH1" s="128"/>
      <c r="IVI1" s="128"/>
      <c r="IVJ1" s="128"/>
      <c r="IVK1" s="128"/>
      <c r="IVL1" s="128"/>
      <c r="IVM1" s="128"/>
      <c r="IVN1" s="128"/>
      <c r="IVO1" s="128"/>
      <c r="IVP1" s="128"/>
      <c r="IVQ1" s="128"/>
      <c r="IVR1" s="128"/>
      <c r="IVS1" s="128"/>
      <c r="IVT1" s="128"/>
      <c r="IVU1" s="128"/>
      <c r="IVV1" s="128"/>
      <c r="IVW1" s="128"/>
      <c r="IVX1" s="128"/>
      <c r="IVY1" s="128"/>
      <c r="IVZ1" s="128"/>
      <c r="IWA1" s="128"/>
      <c r="IWB1" s="128"/>
      <c r="IWC1" s="128"/>
      <c r="IWD1" s="128"/>
      <c r="IWE1" s="128"/>
      <c r="IWF1" s="128"/>
      <c r="IWG1" s="128"/>
      <c r="IWH1" s="128"/>
      <c r="IWI1" s="128"/>
      <c r="IWJ1" s="128"/>
      <c r="IWK1" s="128"/>
      <c r="IWL1" s="128"/>
      <c r="IWM1" s="128"/>
      <c r="IWN1" s="128"/>
      <c r="IWO1" s="128"/>
      <c r="IWP1" s="128"/>
      <c r="IWQ1" s="128"/>
      <c r="IWR1" s="128"/>
      <c r="IWS1" s="128"/>
      <c r="IWT1" s="128"/>
      <c r="IWU1" s="128"/>
      <c r="IWV1" s="128"/>
      <c r="IWW1" s="128"/>
      <c r="IWX1" s="128"/>
      <c r="IWY1" s="128"/>
      <c r="IWZ1" s="128"/>
      <c r="IXA1" s="128"/>
      <c r="IXB1" s="128"/>
      <c r="IXC1" s="128"/>
      <c r="IXD1" s="128"/>
      <c r="IXE1" s="128"/>
      <c r="IXF1" s="128"/>
      <c r="IXG1" s="128"/>
      <c r="IXH1" s="128"/>
      <c r="IXI1" s="128"/>
      <c r="IXJ1" s="128"/>
      <c r="IXK1" s="128"/>
      <c r="IXL1" s="128"/>
      <c r="IXM1" s="128"/>
      <c r="IXN1" s="128"/>
      <c r="IXO1" s="128"/>
      <c r="IXP1" s="128"/>
      <c r="IXQ1" s="128"/>
      <c r="IXR1" s="128"/>
      <c r="IXS1" s="128"/>
      <c r="IXT1" s="128"/>
      <c r="IXU1" s="128"/>
      <c r="IXV1" s="128"/>
      <c r="IXW1" s="128"/>
      <c r="IXX1" s="128"/>
      <c r="IXY1" s="128"/>
      <c r="IXZ1" s="128"/>
      <c r="IYA1" s="128"/>
      <c r="IYB1" s="128"/>
      <c r="IYC1" s="128"/>
      <c r="IYD1" s="128"/>
      <c r="IYE1" s="128"/>
      <c r="IYF1" s="128"/>
      <c r="IYG1" s="128"/>
      <c r="IYH1" s="128"/>
      <c r="IYI1" s="128"/>
      <c r="IYJ1" s="128"/>
      <c r="IYK1" s="128"/>
      <c r="IYL1" s="128"/>
      <c r="IYM1" s="128"/>
      <c r="IYN1" s="128"/>
      <c r="IYO1" s="128"/>
      <c r="IYP1" s="128"/>
      <c r="IYQ1" s="128"/>
      <c r="IYR1" s="128"/>
      <c r="IYS1" s="128"/>
      <c r="IYT1" s="128"/>
      <c r="IYU1" s="128"/>
      <c r="IYV1" s="128"/>
      <c r="IYW1" s="128"/>
      <c r="IYX1" s="128"/>
      <c r="IYY1" s="128"/>
      <c r="IYZ1" s="128"/>
      <c r="IZA1" s="128"/>
      <c r="IZB1" s="128"/>
      <c r="IZC1" s="128"/>
      <c r="IZD1" s="128"/>
      <c r="IZE1" s="128"/>
      <c r="IZF1" s="128"/>
      <c r="IZG1" s="128"/>
      <c r="IZH1" s="128"/>
      <c r="IZI1" s="128"/>
      <c r="IZJ1" s="128"/>
      <c r="IZK1" s="128"/>
      <c r="IZL1" s="128"/>
      <c r="IZM1" s="128"/>
      <c r="IZN1" s="128"/>
      <c r="IZO1" s="128"/>
      <c r="IZP1" s="128"/>
      <c r="IZQ1" s="128"/>
      <c r="IZR1" s="128"/>
      <c r="IZS1" s="128"/>
      <c r="IZT1" s="128"/>
      <c r="IZU1" s="128"/>
      <c r="IZV1" s="128"/>
      <c r="IZW1" s="128"/>
      <c r="IZX1" s="128"/>
      <c r="IZY1" s="128"/>
      <c r="IZZ1" s="128"/>
      <c r="JAA1" s="128"/>
      <c r="JAB1" s="128"/>
      <c r="JAC1" s="128"/>
      <c r="JAD1" s="128"/>
      <c r="JAE1" s="128"/>
      <c r="JAF1" s="128"/>
      <c r="JAG1" s="128"/>
      <c r="JAH1" s="128"/>
      <c r="JAI1" s="128"/>
      <c r="JAJ1" s="128"/>
      <c r="JAK1" s="128"/>
      <c r="JAL1" s="128"/>
      <c r="JAM1" s="128"/>
      <c r="JAN1" s="128"/>
      <c r="JAO1" s="128"/>
      <c r="JAP1" s="128"/>
      <c r="JAQ1" s="128"/>
      <c r="JAR1" s="128"/>
      <c r="JAS1" s="128"/>
      <c r="JAT1" s="128"/>
      <c r="JAU1" s="128"/>
      <c r="JAV1" s="128"/>
      <c r="JAW1" s="128"/>
      <c r="JAX1" s="128"/>
      <c r="JAY1" s="128"/>
      <c r="JAZ1" s="128"/>
      <c r="JBA1" s="128"/>
      <c r="JBB1" s="128"/>
      <c r="JBC1" s="128"/>
      <c r="JBD1" s="128"/>
      <c r="JBE1" s="128"/>
      <c r="JBF1" s="128"/>
      <c r="JBG1" s="128"/>
      <c r="JBH1" s="128"/>
      <c r="JBI1" s="128"/>
      <c r="JBJ1" s="128"/>
      <c r="JBK1" s="128"/>
      <c r="JBL1" s="128"/>
      <c r="JBM1" s="128"/>
      <c r="JBN1" s="128"/>
      <c r="JBO1" s="128"/>
      <c r="JBP1" s="128"/>
      <c r="JBQ1" s="128"/>
      <c r="JBR1" s="128"/>
      <c r="JBS1" s="128"/>
      <c r="JBT1" s="128"/>
      <c r="JBU1" s="128"/>
      <c r="JBV1" s="128"/>
      <c r="JBW1" s="128"/>
      <c r="JBX1" s="128"/>
      <c r="JBY1" s="128"/>
      <c r="JBZ1" s="128"/>
      <c r="JCA1" s="128"/>
      <c r="JCB1" s="128"/>
      <c r="JCC1" s="128"/>
      <c r="JCD1" s="128"/>
      <c r="JCE1" s="128"/>
      <c r="JCF1" s="128"/>
      <c r="JCG1" s="128"/>
      <c r="JCH1" s="128"/>
      <c r="JCI1" s="128"/>
      <c r="JCJ1" s="128"/>
      <c r="JCK1" s="128"/>
      <c r="JCL1" s="128"/>
      <c r="JCM1" s="128"/>
      <c r="JCN1" s="128"/>
      <c r="JCO1" s="128"/>
      <c r="JCP1" s="128"/>
      <c r="JCQ1" s="128"/>
      <c r="JCR1" s="128"/>
      <c r="JCS1" s="128"/>
      <c r="JCT1" s="128"/>
      <c r="JCU1" s="128"/>
      <c r="JCV1" s="128"/>
      <c r="JCW1" s="128"/>
      <c r="JCX1" s="128"/>
      <c r="JCY1" s="128"/>
      <c r="JCZ1" s="128"/>
      <c r="JDA1" s="128"/>
      <c r="JDB1" s="128"/>
      <c r="JDC1" s="128"/>
      <c r="JDD1" s="128"/>
      <c r="JDE1" s="128"/>
      <c r="JDF1" s="128"/>
      <c r="JDG1" s="128"/>
      <c r="JDH1" s="128"/>
      <c r="JDI1" s="128"/>
      <c r="JDJ1" s="128"/>
      <c r="JDK1" s="128"/>
      <c r="JDL1" s="128"/>
      <c r="JDM1" s="128"/>
      <c r="JDN1" s="128"/>
      <c r="JDO1" s="128"/>
      <c r="JDP1" s="128"/>
      <c r="JDQ1" s="128"/>
      <c r="JDR1" s="128"/>
      <c r="JDS1" s="128"/>
      <c r="JDT1" s="128"/>
      <c r="JDU1" s="128"/>
      <c r="JDV1" s="128"/>
      <c r="JDW1" s="128"/>
      <c r="JDX1" s="128"/>
      <c r="JDY1" s="128"/>
      <c r="JDZ1" s="128"/>
      <c r="JEA1" s="128"/>
      <c r="JEB1" s="128"/>
      <c r="JEC1" s="128"/>
      <c r="JED1" s="128"/>
      <c r="JEE1" s="128"/>
      <c r="JEF1" s="128"/>
      <c r="JEG1" s="128"/>
      <c r="JEH1" s="128"/>
      <c r="JEI1" s="128"/>
      <c r="JEJ1" s="128"/>
      <c r="JEK1" s="128"/>
      <c r="JEL1" s="128"/>
      <c r="JEM1" s="128"/>
      <c r="JEN1" s="128"/>
      <c r="JEO1" s="128"/>
      <c r="JEP1" s="128"/>
      <c r="JEQ1" s="128"/>
      <c r="JER1" s="128"/>
      <c r="JES1" s="128"/>
      <c r="JET1" s="128"/>
      <c r="JEU1" s="128"/>
      <c r="JEV1" s="128"/>
      <c r="JEW1" s="128"/>
      <c r="JEX1" s="128"/>
      <c r="JEY1" s="128"/>
      <c r="JEZ1" s="128"/>
      <c r="JFA1" s="128"/>
      <c r="JFB1" s="128"/>
      <c r="JFC1" s="128"/>
      <c r="JFD1" s="128"/>
      <c r="JFE1" s="128"/>
      <c r="JFF1" s="128"/>
      <c r="JFG1" s="128"/>
      <c r="JFH1" s="128"/>
      <c r="JFI1" s="128"/>
      <c r="JFJ1" s="128"/>
      <c r="JFK1" s="128"/>
      <c r="JFL1" s="128"/>
      <c r="JFM1" s="128"/>
      <c r="JFN1" s="128"/>
      <c r="JFO1" s="128"/>
      <c r="JFP1" s="128"/>
      <c r="JFQ1" s="128"/>
      <c r="JFR1" s="128"/>
      <c r="JFS1" s="128"/>
      <c r="JFT1" s="128"/>
      <c r="JFU1" s="128"/>
      <c r="JFV1" s="128"/>
      <c r="JFW1" s="128"/>
      <c r="JFX1" s="128"/>
      <c r="JFY1" s="128"/>
      <c r="JFZ1" s="128"/>
      <c r="JGA1" s="128"/>
      <c r="JGB1" s="128"/>
      <c r="JGC1" s="128"/>
      <c r="JGD1" s="128"/>
      <c r="JGE1" s="128"/>
      <c r="JGF1" s="128"/>
      <c r="JGG1" s="128"/>
      <c r="JGH1" s="128"/>
      <c r="JGI1" s="128"/>
      <c r="JGJ1" s="128"/>
      <c r="JGK1" s="128"/>
      <c r="JGL1" s="128"/>
      <c r="JGM1" s="128"/>
      <c r="JGN1" s="128"/>
      <c r="JGO1" s="128"/>
      <c r="JGP1" s="128"/>
      <c r="JGQ1" s="128"/>
      <c r="JGR1" s="128"/>
      <c r="JGS1" s="128"/>
      <c r="JGT1" s="128"/>
      <c r="JGU1" s="128"/>
      <c r="JGV1" s="128"/>
      <c r="JGW1" s="128"/>
      <c r="JGX1" s="128"/>
      <c r="JGY1" s="128"/>
      <c r="JGZ1" s="128"/>
      <c r="JHA1" s="128"/>
      <c r="JHB1" s="128"/>
      <c r="JHC1" s="128"/>
      <c r="JHD1" s="128"/>
      <c r="JHE1" s="128"/>
      <c r="JHF1" s="128"/>
      <c r="JHG1" s="128"/>
      <c r="JHH1" s="128"/>
      <c r="JHI1" s="128"/>
      <c r="JHJ1" s="128"/>
      <c r="JHK1" s="128"/>
      <c r="JHL1" s="128"/>
      <c r="JHM1" s="128"/>
      <c r="JHN1" s="128"/>
      <c r="JHO1" s="128"/>
      <c r="JHP1" s="128"/>
      <c r="JHQ1" s="128"/>
      <c r="JHR1" s="128"/>
      <c r="JHS1" s="128"/>
      <c r="JHT1" s="128"/>
      <c r="JHU1" s="128"/>
      <c r="JHV1" s="128"/>
      <c r="JHW1" s="128"/>
      <c r="JHX1" s="128"/>
      <c r="JHY1" s="128"/>
      <c r="JHZ1" s="128"/>
      <c r="JIA1" s="128"/>
      <c r="JIB1" s="128"/>
      <c r="JIC1" s="128"/>
      <c r="JID1" s="128"/>
      <c r="JIE1" s="128"/>
      <c r="JIF1" s="128"/>
      <c r="JIG1" s="128"/>
      <c r="JIH1" s="128"/>
      <c r="JII1" s="128"/>
      <c r="JIJ1" s="128"/>
      <c r="JIK1" s="128"/>
      <c r="JIL1" s="128"/>
      <c r="JIM1" s="128"/>
      <c r="JIN1" s="128"/>
      <c r="JIO1" s="128"/>
      <c r="JIP1" s="128"/>
      <c r="JIQ1" s="128"/>
      <c r="JIR1" s="128"/>
      <c r="JIS1" s="128"/>
      <c r="JIT1" s="128"/>
      <c r="JIU1" s="128"/>
      <c r="JIV1" s="128"/>
      <c r="JIW1" s="128"/>
      <c r="JIX1" s="128"/>
      <c r="JIY1" s="128"/>
      <c r="JIZ1" s="128"/>
      <c r="JJA1" s="128"/>
      <c r="JJB1" s="128"/>
      <c r="JJC1" s="128"/>
      <c r="JJD1" s="128"/>
      <c r="JJE1" s="128"/>
      <c r="JJF1" s="128"/>
      <c r="JJG1" s="128"/>
      <c r="JJH1" s="128"/>
      <c r="JJI1" s="128"/>
      <c r="JJJ1" s="128"/>
      <c r="JJK1" s="128"/>
      <c r="JJL1" s="128"/>
      <c r="JJM1" s="128"/>
      <c r="JJN1" s="128"/>
      <c r="JJO1" s="128"/>
      <c r="JJP1" s="128"/>
      <c r="JJQ1" s="128"/>
      <c r="JJR1" s="128"/>
      <c r="JJS1" s="128"/>
      <c r="JJT1" s="128"/>
      <c r="JJU1" s="128"/>
      <c r="JJV1" s="128"/>
      <c r="JJW1" s="128"/>
      <c r="JJX1" s="128"/>
      <c r="JJY1" s="128"/>
      <c r="JJZ1" s="128"/>
      <c r="JKA1" s="128"/>
      <c r="JKB1" s="128"/>
      <c r="JKC1" s="128"/>
      <c r="JKD1" s="128"/>
      <c r="JKE1" s="128"/>
      <c r="JKF1" s="128"/>
      <c r="JKG1" s="128"/>
      <c r="JKH1" s="128"/>
      <c r="JKI1" s="128"/>
      <c r="JKJ1" s="128"/>
      <c r="JKK1" s="128"/>
      <c r="JKL1" s="128"/>
      <c r="JKM1" s="128"/>
      <c r="JKN1" s="128"/>
      <c r="JKO1" s="128"/>
      <c r="JKP1" s="128"/>
      <c r="JKQ1" s="128"/>
      <c r="JKR1" s="128"/>
      <c r="JKS1" s="128"/>
      <c r="JKT1" s="128"/>
      <c r="JKU1" s="128"/>
      <c r="JKV1" s="128"/>
      <c r="JKW1" s="128"/>
      <c r="JKX1" s="128"/>
      <c r="JKY1" s="128"/>
      <c r="JKZ1" s="128"/>
      <c r="JLA1" s="128"/>
      <c r="JLB1" s="128"/>
      <c r="JLC1" s="128"/>
      <c r="JLD1" s="128"/>
      <c r="JLE1" s="128"/>
      <c r="JLF1" s="128"/>
      <c r="JLG1" s="128"/>
      <c r="JLH1" s="128"/>
      <c r="JLI1" s="128"/>
      <c r="JLJ1" s="128"/>
      <c r="JLK1" s="128"/>
      <c r="JLL1" s="128"/>
      <c r="JLM1" s="128"/>
      <c r="JLN1" s="128"/>
      <c r="JLO1" s="128"/>
      <c r="JLP1" s="128"/>
      <c r="JLQ1" s="128"/>
      <c r="JLR1" s="128"/>
      <c r="JLS1" s="128"/>
      <c r="JLT1" s="128"/>
      <c r="JLU1" s="128"/>
      <c r="JLV1" s="128"/>
      <c r="JLW1" s="128"/>
      <c r="JLX1" s="128"/>
      <c r="JLY1" s="128"/>
      <c r="JLZ1" s="128"/>
      <c r="JMA1" s="128"/>
      <c r="JMB1" s="128"/>
      <c r="JMC1" s="128"/>
      <c r="JMD1" s="128"/>
      <c r="JME1" s="128"/>
      <c r="JMF1" s="128"/>
      <c r="JMG1" s="128"/>
      <c r="JMH1" s="128"/>
      <c r="JMI1" s="128"/>
      <c r="JMJ1" s="128"/>
      <c r="JMK1" s="128"/>
      <c r="JML1" s="128"/>
      <c r="JMM1" s="128"/>
      <c r="JMN1" s="128"/>
      <c r="JMO1" s="128"/>
      <c r="JMP1" s="128"/>
      <c r="JMQ1" s="128"/>
      <c r="JMR1" s="128"/>
      <c r="JMS1" s="128"/>
      <c r="JMT1" s="128"/>
      <c r="JMU1" s="128"/>
      <c r="JMV1" s="128"/>
      <c r="JMW1" s="128"/>
      <c r="JMX1" s="128"/>
      <c r="JMY1" s="128"/>
      <c r="JMZ1" s="128"/>
      <c r="JNA1" s="128"/>
      <c r="JNB1" s="128"/>
      <c r="JNC1" s="128"/>
      <c r="JND1" s="128"/>
      <c r="JNE1" s="128"/>
      <c r="JNF1" s="128"/>
      <c r="JNG1" s="128"/>
      <c r="JNH1" s="128"/>
      <c r="JNI1" s="128"/>
      <c r="JNJ1" s="128"/>
      <c r="JNK1" s="128"/>
      <c r="JNL1" s="128"/>
      <c r="JNM1" s="128"/>
      <c r="JNN1" s="128"/>
      <c r="JNO1" s="128"/>
      <c r="JNP1" s="128"/>
      <c r="JNQ1" s="128"/>
      <c r="JNR1" s="128"/>
      <c r="JNS1" s="128"/>
      <c r="JNT1" s="128"/>
      <c r="JNU1" s="128"/>
      <c r="JNV1" s="128"/>
      <c r="JNW1" s="128"/>
      <c r="JNX1" s="128"/>
      <c r="JNY1" s="128"/>
      <c r="JNZ1" s="128"/>
      <c r="JOA1" s="128"/>
      <c r="JOB1" s="128"/>
      <c r="JOC1" s="128"/>
      <c r="JOD1" s="128"/>
      <c r="JOE1" s="128"/>
      <c r="JOF1" s="128"/>
      <c r="JOG1" s="128"/>
      <c r="JOH1" s="128"/>
      <c r="JOI1" s="128"/>
      <c r="JOJ1" s="128"/>
      <c r="JOK1" s="128"/>
      <c r="JOL1" s="128"/>
      <c r="JOM1" s="128"/>
      <c r="JON1" s="128"/>
      <c r="JOO1" s="128"/>
      <c r="JOP1" s="128"/>
      <c r="JOQ1" s="128"/>
      <c r="JOR1" s="128"/>
      <c r="JOS1" s="128"/>
      <c r="JOT1" s="128"/>
      <c r="JOU1" s="128"/>
      <c r="JOV1" s="128"/>
      <c r="JOW1" s="128"/>
      <c r="JOX1" s="128"/>
      <c r="JOY1" s="128"/>
      <c r="JOZ1" s="128"/>
      <c r="JPA1" s="128"/>
      <c r="JPB1" s="128"/>
      <c r="JPC1" s="128"/>
      <c r="JPD1" s="128"/>
      <c r="JPE1" s="128"/>
      <c r="JPF1" s="128"/>
      <c r="JPG1" s="128"/>
      <c r="JPH1" s="128"/>
      <c r="JPI1" s="128"/>
      <c r="JPJ1" s="128"/>
      <c r="JPK1" s="128"/>
      <c r="JPL1" s="128"/>
      <c r="JPM1" s="128"/>
      <c r="JPN1" s="128"/>
      <c r="JPO1" s="128"/>
      <c r="JPP1" s="128"/>
      <c r="JPQ1" s="128"/>
      <c r="JPR1" s="128"/>
      <c r="JPS1" s="128"/>
      <c r="JPT1" s="128"/>
      <c r="JPU1" s="128"/>
      <c r="JPV1" s="128"/>
      <c r="JPW1" s="128"/>
      <c r="JPX1" s="128"/>
      <c r="JPY1" s="128"/>
      <c r="JPZ1" s="128"/>
      <c r="JQA1" s="128"/>
      <c r="JQB1" s="128"/>
      <c r="JQC1" s="128"/>
      <c r="JQD1" s="128"/>
      <c r="JQE1" s="128"/>
      <c r="JQF1" s="128"/>
      <c r="JQG1" s="128"/>
      <c r="JQH1" s="128"/>
      <c r="JQI1" s="128"/>
      <c r="JQJ1" s="128"/>
      <c r="JQK1" s="128"/>
      <c r="JQL1" s="128"/>
      <c r="JQM1" s="128"/>
      <c r="JQN1" s="128"/>
      <c r="JQO1" s="128"/>
      <c r="JQP1" s="128"/>
      <c r="JQQ1" s="128"/>
      <c r="JQR1" s="128"/>
      <c r="JQS1" s="128"/>
      <c r="JQT1" s="128"/>
      <c r="JQU1" s="128"/>
      <c r="JQV1" s="128"/>
      <c r="JQW1" s="128"/>
      <c r="JQX1" s="128"/>
      <c r="JQY1" s="128"/>
      <c r="JQZ1" s="128"/>
      <c r="JRA1" s="128"/>
      <c r="JRB1" s="128"/>
      <c r="JRC1" s="128"/>
      <c r="JRD1" s="128"/>
      <c r="JRE1" s="128"/>
      <c r="JRF1" s="128"/>
      <c r="JRG1" s="128"/>
      <c r="JRH1" s="128"/>
      <c r="JRI1" s="128"/>
      <c r="JRJ1" s="128"/>
      <c r="JRK1" s="128"/>
      <c r="JRL1" s="128"/>
      <c r="JRM1" s="128"/>
      <c r="JRN1" s="128"/>
      <c r="JRO1" s="128"/>
      <c r="JRP1" s="128"/>
      <c r="JRQ1" s="128"/>
      <c r="JRR1" s="128"/>
      <c r="JRS1" s="128"/>
      <c r="JRT1" s="128"/>
      <c r="JRU1" s="128"/>
      <c r="JRV1" s="128"/>
      <c r="JRW1" s="128"/>
      <c r="JRX1" s="128"/>
      <c r="JRY1" s="128"/>
      <c r="JRZ1" s="128"/>
      <c r="JSA1" s="128"/>
      <c r="JSB1" s="128"/>
      <c r="JSC1" s="128"/>
      <c r="JSD1" s="128"/>
      <c r="JSE1" s="128"/>
      <c r="JSF1" s="128"/>
      <c r="JSG1" s="128"/>
      <c r="JSH1" s="128"/>
      <c r="JSI1" s="128"/>
      <c r="JSJ1" s="128"/>
      <c r="JSK1" s="128"/>
      <c r="JSL1" s="128"/>
      <c r="JSM1" s="128"/>
      <c r="JSN1" s="128"/>
      <c r="JSO1" s="128"/>
      <c r="JSP1" s="128"/>
      <c r="JSQ1" s="128"/>
      <c r="JSR1" s="128"/>
      <c r="JSS1" s="128"/>
      <c r="JST1" s="128"/>
      <c r="JSU1" s="128"/>
      <c r="JSV1" s="128"/>
      <c r="JSW1" s="128"/>
      <c r="JSX1" s="128"/>
      <c r="JSY1" s="128"/>
      <c r="JSZ1" s="128"/>
      <c r="JTA1" s="128"/>
      <c r="JTB1" s="128"/>
      <c r="JTC1" s="128"/>
      <c r="JTD1" s="128"/>
      <c r="JTE1" s="128"/>
      <c r="JTF1" s="128"/>
      <c r="JTG1" s="128"/>
      <c r="JTH1" s="128"/>
      <c r="JTI1" s="128"/>
      <c r="JTJ1" s="128"/>
      <c r="JTK1" s="128"/>
      <c r="JTL1" s="128"/>
      <c r="JTM1" s="128"/>
      <c r="JTN1" s="128"/>
      <c r="JTO1" s="128"/>
      <c r="JTP1" s="128"/>
      <c r="JTQ1" s="128"/>
      <c r="JTR1" s="128"/>
      <c r="JTS1" s="128"/>
      <c r="JTT1" s="128"/>
      <c r="JTU1" s="128"/>
      <c r="JTV1" s="128"/>
      <c r="JTW1" s="128"/>
      <c r="JTX1" s="128"/>
      <c r="JTY1" s="128"/>
      <c r="JTZ1" s="128"/>
      <c r="JUA1" s="128"/>
      <c r="JUB1" s="128"/>
      <c r="JUC1" s="128"/>
      <c r="JUD1" s="128"/>
      <c r="JUE1" s="128"/>
      <c r="JUF1" s="128"/>
      <c r="JUG1" s="128"/>
      <c r="JUH1" s="128"/>
      <c r="JUI1" s="128"/>
      <c r="JUJ1" s="128"/>
      <c r="JUK1" s="128"/>
      <c r="JUL1" s="128"/>
      <c r="JUM1" s="128"/>
      <c r="JUN1" s="128"/>
      <c r="JUO1" s="128"/>
      <c r="JUP1" s="128"/>
      <c r="JUQ1" s="128"/>
      <c r="JUR1" s="128"/>
      <c r="JUS1" s="128"/>
      <c r="JUT1" s="128"/>
      <c r="JUU1" s="128"/>
      <c r="JUV1" s="128"/>
      <c r="JUW1" s="128"/>
      <c r="JUX1" s="128"/>
      <c r="JUY1" s="128"/>
      <c r="JUZ1" s="128"/>
      <c r="JVA1" s="128"/>
      <c r="JVB1" s="128"/>
      <c r="JVC1" s="128"/>
      <c r="JVD1" s="128"/>
      <c r="JVE1" s="128"/>
      <c r="JVF1" s="128"/>
      <c r="JVG1" s="128"/>
      <c r="JVH1" s="128"/>
      <c r="JVI1" s="128"/>
      <c r="JVJ1" s="128"/>
      <c r="JVK1" s="128"/>
      <c r="JVL1" s="128"/>
      <c r="JVM1" s="128"/>
      <c r="JVN1" s="128"/>
      <c r="JVO1" s="128"/>
      <c r="JVP1" s="128"/>
      <c r="JVQ1" s="128"/>
      <c r="JVR1" s="128"/>
      <c r="JVS1" s="128"/>
      <c r="JVT1" s="128"/>
      <c r="JVU1" s="128"/>
      <c r="JVV1" s="128"/>
      <c r="JVW1" s="128"/>
      <c r="JVX1" s="128"/>
      <c r="JVY1" s="128"/>
      <c r="JVZ1" s="128"/>
      <c r="JWA1" s="128"/>
      <c r="JWB1" s="128"/>
      <c r="JWC1" s="128"/>
      <c r="JWD1" s="128"/>
      <c r="JWE1" s="128"/>
      <c r="JWF1" s="128"/>
      <c r="JWG1" s="128"/>
      <c r="JWH1" s="128"/>
      <c r="JWI1" s="128"/>
      <c r="JWJ1" s="128"/>
      <c r="JWK1" s="128"/>
      <c r="JWL1" s="128"/>
      <c r="JWM1" s="128"/>
      <c r="JWN1" s="128"/>
      <c r="JWO1" s="128"/>
      <c r="JWP1" s="128"/>
      <c r="JWQ1" s="128"/>
      <c r="JWR1" s="128"/>
      <c r="JWS1" s="128"/>
      <c r="JWT1" s="128"/>
      <c r="JWU1" s="128"/>
      <c r="JWV1" s="128"/>
      <c r="JWW1" s="128"/>
      <c r="JWX1" s="128"/>
      <c r="JWY1" s="128"/>
      <c r="JWZ1" s="128"/>
      <c r="JXA1" s="128"/>
      <c r="JXB1" s="128"/>
      <c r="JXC1" s="128"/>
      <c r="JXD1" s="128"/>
      <c r="JXE1" s="128"/>
      <c r="JXF1" s="128"/>
      <c r="JXG1" s="128"/>
      <c r="JXH1" s="128"/>
      <c r="JXI1" s="128"/>
      <c r="JXJ1" s="128"/>
      <c r="JXK1" s="128"/>
      <c r="JXL1" s="128"/>
      <c r="JXM1" s="128"/>
      <c r="JXN1" s="128"/>
      <c r="JXO1" s="128"/>
      <c r="JXP1" s="128"/>
      <c r="JXQ1" s="128"/>
      <c r="JXR1" s="128"/>
      <c r="JXS1" s="128"/>
      <c r="JXT1" s="128"/>
      <c r="JXU1" s="128"/>
      <c r="JXV1" s="128"/>
      <c r="JXW1" s="128"/>
      <c r="JXX1" s="128"/>
      <c r="JXY1" s="128"/>
      <c r="JXZ1" s="128"/>
      <c r="JYA1" s="128"/>
      <c r="JYB1" s="128"/>
      <c r="JYC1" s="128"/>
      <c r="JYD1" s="128"/>
      <c r="JYE1" s="128"/>
      <c r="JYF1" s="128"/>
      <c r="JYG1" s="128"/>
      <c r="JYH1" s="128"/>
      <c r="JYI1" s="128"/>
      <c r="JYJ1" s="128"/>
      <c r="JYK1" s="128"/>
      <c r="JYL1" s="128"/>
      <c r="JYM1" s="128"/>
      <c r="JYN1" s="128"/>
      <c r="JYO1" s="128"/>
      <c r="JYP1" s="128"/>
      <c r="JYQ1" s="128"/>
      <c r="JYR1" s="128"/>
      <c r="JYS1" s="128"/>
      <c r="JYT1" s="128"/>
      <c r="JYU1" s="128"/>
      <c r="JYV1" s="128"/>
      <c r="JYW1" s="128"/>
      <c r="JYX1" s="128"/>
      <c r="JYY1" s="128"/>
      <c r="JYZ1" s="128"/>
      <c r="JZA1" s="128"/>
      <c r="JZB1" s="128"/>
      <c r="JZC1" s="128"/>
      <c r="JZD1" s="128"/>
      <c r="JZE1" s="128"/>
      <c r="JZF1" s="128"/>
      <c r="JZG1" s="128"/>
      <c r="JZH1" s="128"/>
      <c r="JZI1" s="128"/>
      <c r="JZJ1" s="128"/>
      <c r="JZK1" s="128"/>
      <c r="JZL1" s="128"/>
      <c r="JZM1" s="128"/>
      <c r="JZN1" s="128"/>
      <c r="JZO1" s="128"/>
      <c r="JZP1" s="128"/>
      <c r="JZQ1" s="128"/>
      <c r="JZR1" s="128"/>
      <c r="JZS1" s="128"/>
      <c r="JZT1" s="128"/>
      <c r="JZU1" s="128"/>
      <c r="JZV1" s="128"/>
      <c r="JZW1" s="128"/>
      <c r="JZX1" s="128"/>
      <c r="JZY1" s="128"/>
      <c r="JZZ1" s="128"/>
      <c r="KAA1" s="128"/>
      <c r="KAB1" s="128"/>
      <c r="KAC1" s="128"/>
      <c r="KAD1" s="128"/>
      <c r="KAE1" s="128"/>
      <c r="KAF1" s="128"/>
      <c r="KAG1" s="128"/>
      <c r="KAH1" s="128"/>
      <c r="KAI1" s="128"/>
      <c r="KAJ1" s="128"/>
      <c r="KAK1" s="128"/>
      <c r="KAL1" s="128"/>
      <c r="KAM1" s="128"/>
      <c r="KAN1" s="128"/>
      <c r="KAO1" s="128"/>
      <c r="KAP1" s="128"/>
      <c r="KAQ1" s="128"/>
      <c r="KAR1" s="128"/>
      <c r="KAS1" s="128"/>
      <c r="KAT1" s="128"/>
      <c r="KAU1" s="128"/>
      <c r="KAV1" s="128"/>
      <c r="KAW1" s="128"/>
      <c r="KAX1" s="128"/>
      <c r="KAY1" s="128"/>
      <c r="KAZ1" s="128"/>
      <c r="KBA1" s="128"/>
      <c r="KBB1" s="128"/>
      <c r="KBC1" s="128"/>
      <c r="KBD1" s="128"/>
      <c r="KBE1" s="128"/>
      <c r="KBF1" s="128"/>
      <c r="KBG1" s="128"/>
      <c r="KBH1" s="128"/>
      <c r="KBI1" s="128"/>
      <c r="KBJ1" s="128"/>
      <c r="KBK1" s="128"/>
      <c r="KBL1" s="128"/>
      <c r="KBM1" s="128"/>
      <c r="KBN1" s="128"/>
      <c r="KBO1" s="128"/>
      <c r="KBP1" s="128"/>
      <c r="KBQ1" s="128"/>
      <c r="KBR1" s="128"/>
      <c r="KBS1" s="128"/>
      <c r="KBT1" s="128"/>
      <c r="KBU1" s="128"/>
      <c r="KBV1" s="128"/>
      <c r="KBW1" s="128"/>
      <c r="KBX1" s="128"/>
      <c r="KBY1" s="128"/>
      <c r="KBZ1" s="128"/>
      <c r="KCA1" s="128"/>
      <c r="KCB1" s="128"/>
      <c r="KCC1" s="128"/>
      <c r="KCD1" s="128"/>
      <c r="KCE1" s="128"/>
      <c r="KCF1" s="128"/>
      <c r="KCG1" s="128"/>
      <c r="KCH1" s="128"/>
      <c r="KCI1" s="128"/>
      <c r="KCJ1" s="128"/>
      <c r="KCK1" s="128"/>
      <c r="KCL1" s="128"/>
      <c r="KCM1" s="128"/>
      <c r="KCN1" s="128"/>
      <c r="KCO1" s="128"/>
      <c r="KCP1" s="128"/>
      <c r="KCQ1" s="128"/>
      <c r="KCR1" s="128"/>
      <c r="KCS1" s="128"/>
      <c r="KCT1" s="128"/>
      <c r="KCU1" s="128"/>
      <c r="KCV1" s="128"/>
      <c r="KCW1" s="128"/>
      <c r="KCX1" s="128"/>
      <c r="KCY1" s="128"/>
      <c r="KCZ1" s="128"/>
      <c r="KDA1" s="128"/>
      <c r="KDB1" s="128"/>
      <c r="KDC1" s="128"/>
      <c r="KDD1" s="128"/>
      <c r="KDE1" s="128"/>
      <c r="KDF1" s="128"/>
      <c r="KDG1" s="128"/>
      <c r="KDH1" s="128"/>
      <c r="KDI1" s="128"/>
      <c r="KDJ1" s="128"/>
      <c r="KDK1" s="128"/>
      <c r="KDL1" s="128"/>
      <c r="KDM1" s="128"/>
      <c r="KDN1" s="128"/>
      <c r="KDO1" s="128"/>
      <c r="KDP1" s="128"/>
      <c r="KDQ1" s="128"/>
      <c r="KDR1" s="128"/>
      <c r="KDS1" s="128"/>
      <c r="KDT1" s="128"/>
      <c r="KDU1" s="128"/>
      <c r="KDV1" s="128"/>
      <c r="KDW1" s="128"/>
      <c r="KDX1" s="128"/>
      <c r="KDY1" s="128"/>
      <c r="KDZ1" s="128"/>
      <c r="KEA1" s="128"/>
      <c r="KEB1" s="128"/>
      <c r="KEC1" s="128"/>
      <c r="KED1" s="128"/>
      <c r="KEE1" s="128"/>
      <c r="KEF1" s="128"/>
      <c r="KEG1" s="128"/>
      <c r="KEH1" s="128"/>
      <c r="KEI1" s="128"/>
      <c r="KEJ1" s="128"/>
      <c r="KEK1" s="128"/>
      <c r="KEL1" s="128"/>
      <c r="KEM1" s="128"/>
      <c r="KEN1" s="128"/>
      <c r="KEO1" s="128"/>
      <c r="KEP1" s="128"/>
      <c r="KEQ1" s="128"/>
      <c r="KER1" s="128"/>
      <c r="KES1" s="128"/>
      <c r="KET1" s="128"/>
      <c r="KEU1" s="128"/>
      <c r="KEV1" s="128"/>
      <c r="KEW1" s="128"/>
      <c r="KEX1" s="128"/>
      <c r="KEY1" s="128"/>
      <c r="KEZ1" s="128"/>
      <c r="KFA1" s="128"/>
      <c r="KFB1" s="128"/>
      <c r="KFC1" s="128"/>
      <c r="KFD1" s="128"/>
      <c r="KFE1" s="128"/>
      <c r="KFF1" s="128"/>
      <c r="KFG1" s="128"/>
      <c r="KFH1" s="128"/>
      <c r="KFI1" s="128"/>
      <c r="KFJ1" s="128"/>
      <c r="KFK1" s="128"/>
      <c r="KFL1" s="128"/>
      <c r="KFM1" s="128"/>
      <c r="KFN1" s="128"/>
      <c r="KFO1" s="128"/>
      <c r="KFP1" s="128"/>
      <c r="KFQ1" s="128"/>
      <c r="KFR1" s="128"/>
      <c r="KFS1" s="128"/>
      <c r="KFT1" s="128"/>
      <c r="KFU1" s="128"/>
      <c r="KFV1" s="128"/>
      <c r="KFW1" s="128"/>
      <c r="KFX1" s="128"/>
      <c r="KFY1" s="128"/>
      <c r="KFZ1" s="128"/>
      <c r="KGA1" s="128"/>
      <c r="KGB1" s="128"/>
      <c r="KGC1" s="128"/>
      <c r="KGD1" s="128"/>
      <c r="KGE1" s="128"/>
      <c r="KGF1" s="128"/>
      <c r="KGG1" s="128"/>
      <c r="KGH1" s="128"/>
      <c r="KGI1" s="128"/>
      <c r="KGJ1" s="128"/>
      <c r="KGK1" s="128"/>
      <c r="KGL1" s="128"/>
      <c r="KGM1" s="128"/>
      <c r="KGN1" s="128"/>
      <c r="KGO1" s="128"/>
      <c r="KGP1" s="128"/>
      <c r="KGQ1" s="128"/>
      <c r="KGR1" s="128"/>
      <c r="KGS1" s="128"/>
      <c r="KGT1" s="128"/>
      <c r="KGU1" s="128"/>
      <c r="KGV1" s="128"/>
      <c r="KGW1" s="128"/>
      <c r="KGX1" s="128"/>
      <c r="KGY1" s="128"/>
      <c r="KGZ1" s="128"/>
      <c r="KHA1" s="128"/>
      <c r="KHB1" s="128"/>
      <c r="KHC1" s="128"/>
      <c r="KHD1" s="128"/>
      <c r="KHE1" s="128"/>
      <c r="KHF1" s="128"/>
      <c r="KHG1" s="128"/>
      <c r="KHH1" s="128"/>
      <c r="KHI1" s="128"/>
      <c r="KHJ1" s="128"/>
      <c r="KHK1" s="128"/>
      <c r="KHL1" s="128"/>
      <c r="KHM1" s="128"/>
      <c r="KHN1" s="128"/>
      <c r="KHO1" s="128"/>
      <c r="KHP1" s="128"/>
      <c r="KHQ1" s="128"/>
      <c r="KHR1" s="128"/>
      <c r="KHS1" s="128"/>
      <c r="KHT1" s="128"/>
      <c r="KHU1" s="128"/>
      <c r="KHV1" s="128"/>
      <c r="KHW1" s="128"/>
      <c r="KHX1" s="128"/>
      <c r="KHY1" s="128"/>
      <c r="KHZ1" s="128"/>
      <c r="KIA1" s="128"/>
      <c r="KIB1" s="128"/>
      <c r="KIC1" s="128"/>
      <c r="KID1" s="128"/>
      <c r="KIE1" s="128"/>
      <c r="KIF1" s="128"/>
      <c r="KIG1" s="128"/>
      <c r="KIH1" s="128"/>
      <c r="KII1" s="128"/>
      <c r="KIJ1" s="128"/>
      <c r="KIK1" s="128"/>
      <c r="KIL1" s="128"/>
      <c r="KIM1" s="128"/>
      <c r="KIN1" s="128"/>
      <c r="KIO1" s="128"/>
      <c r="KIP1" s="128"/>
      <c r="KIQ1" s="128"/>
      <c r="KIR1" s="128"/>
      <c r="KIS1" s="128"/>
      <c r="KIT1" s="128"/>
      <c r="KIU1" s="128"/>
      <c r="KIV1" s="128"/>
      <c r="KIW1" s="128"/>
      <c r="KIX1" s="128"/>
      <c r="KIY1" s="128"/>
      <c r="KIZ1" s="128"/>
      <c r="KJA1" s="128"/>
      <c r="KJB1" s="128"/>
      <c r="KJC1" s="128"/>
      <c r="KJD1" s="128"/>
      <c r="KJE1" s="128"/>
      <c r="KJF1" s="128"/>
      <c r="KJG1" s="128"/>
      <c r="KJH1" s="128"/>
      <c r="KJI1" s="128"/>
      <c r="KJJ1" s="128"/>
      <c r="KJK1" s="128"/>
      <c r="KJL1" s="128"/>
      <c r="KJM1" s="128"/>
      <c r="KJN1" s="128"/>
      <c r="KJO1" s="128"/>
      <c r="KJP1" s="128"/>
      <c r="KJQ1" s="128"/>
      <c r="KJR1" s="128"/>
      <c r="KJS1" s="128"/>
      <c r="KJT1" s="128"/>
      <c r="KJU1" s="128"/>
      <c r="KJV1" s="128"/>
      <c r="KJW1" s="128"/>
      <c r="KJX1" s="128"/>
      <c r="KJY1" s="128"/>
      <c r="KJZ1" s="128"/>
      <c r="KKA1" s="128"/>
      <c r="KKB1" s="128"/>
      <c r="KKC1" s="128"/>
      <c r="KKD1" s="128"/>
      <c r="KKE1" s="128"/>
      <c r="KKF1" s="128"/>
      <c r="KKG1" s="128"/>
      <c r="KKH1" s="128"/>
      <c r="KKI1" s="128"/>
      <c r="KKJ1" s="128"/>
      <c r="KKK1" s="128"/>
      <c r="KKL1" s="128"/>
      <c r="KKM1" s="128"/>
      <c r="KKN1" s="128"/>
      <c r="KKO1" s="128"/>
      <c r="KKP1" s="128"/>
      <c r="KKQ1" s="128"/>
      <c r="KKR1" s="128"/>
      <c r="KKS1" s="128"/>
      <c r="KKT1" s="128"/>
      <c r="KKU1" s="128"/>
      <c r="KKV1" s="128"/>
      <c r="KKW1" s="128"/>
      <c r="KKX1" s="128"/>
      <c r="KKY1" s="128"/>
      <c r="KKZ1" s="128"/>
      <c r="KLA1" s="128"/>
      <c r="KLB1" s="128"/>
      <c r="KLC1" s="128"/>
      <c r="KLD1" s="128"/>
      <c r="KLE1" s="128"/>
      <c r="KLF1" s="128"/>
      <c r="KLG1" s="128"/>
      <c r="KLH1" s="128"/>
      <c r="KLI1" s="128"/>
      <c r="KLJ1" s="128"/>
      <c r="KLK1" s="128"/>
      <c r="KLL1" s="128"/>
      <c r="KLM1" s="128"/>
      <c r="KLN1" s="128"/>
      <c r="KLO1" s="128"/>
      <c r="KLP1" s="128"/>
      <c r="KLQ1" s="128"/>
      <c r="KLR1" s="128"/>
      <c r="KLS1" s="128"/>
      <c r="KLT1" s="128"/>
      <c r="KLU1" s="128"/>
      <c r="KLV1" s="128"/>
      <c r="KLW1" s="128"/>
      <c r="KLX1" s="128"/>
      <c r="KLY1" s="128"/>
      <c r="KLZ1" s="128"/>
      <c r="KMA1" s="128"/>
      <c r="KMB1" s="128"/>
      <c r="KMC1" s="128"/>
      <c r="KMD1" s="128"/>
      <c r="KME1" s="128"/>
      <c r="KMF1" s="128"/>
      <c r="KMG1" s="128"/>
      <c r="KMH1" s="128"/>
      <c r="KMI1" s="128"/>
      <c r="KMJ1" s="128"/>
      <c r="KMK1" s="128"/>
      <c r="KML1" s="128"/>
      <c r="KMM1" s="128"/>
      <c r="KMN1" s="128"/>
      <c r="KMO1" s="128"/>
      <c r="KMP1" s="128"/>
      <c r="KMQ1" s="128"/>
      <c r="KMR1" s="128"/>
      <c r="KMS1" s="128"/>
      <c r="KMT1" s="128"/>
      <c r="KMU1" s="128"/>
      <c r="KMV1" s="128"/>
      <c r="KMW1" s="128"/>
      <c r="KMX1" s="128"/>
      <c r="KMY1" s="128"/>
      <c r="KMZ1" s="128"/>
      <c r="KNA1" s="128"/>
      <c r="KNB1" s="128"/>
      <c r="KNC1" s="128"/>
      <c r="KND1" s="128"/>
      <c r="KNE1" s="128"/>
      <c r="KNF1" s="128"/>
      <c r="KNG1" s="128"/>
      <c r="KNH1" s="128"/>
      <c r="KNI1" s="128"/>
      <c r="KNJ1" s="128"/>
      <c r="KNK1" s="128"/>
      <c r="KNL1" s="128"/>
      <c r="KNM1" s="128"/>
      <c r="KNN1" s="128"/>
      <c r="KNO1" s="128"/>
      <c r="KNP1" s="128"/>
      <c r="KNQ1" s="128"/>
      <c r="KNR1" s="128"/>
      <c r="KNS1" s="128"/>
      <c r="KNT1" s="128"/>
      <c r="KNU1" s="128"/>
      <c r="KNV1" s="128"/>
      <c r="KNW1" s="128"/>
      <c r="KNX1" s="128"/>
      <c r="KNY1" s="128"/>
      <c r="KNZ1" s="128"/>
      <c r="KOA1" s="128"/>
      <c r="KOB1" s="128"/>
      <c r="KOC1" s="128"/>
      <c r="KOD1" s="128"/>
      <c r="KOE1" s="128"/>
      <c r="KOF1" s="128"/>
      <c r="KOG1" s="128"/>
      <c r="KOH1" s="128"/>
      <c r="KOI1" s="128"/>
      <c r="KOJ1" s="128"/>
      <c r="KOK1" s="128"/>
      <c r="KOL1" s="128"/>
      <c r="KOM1" s="128"/>
      <c r="KON1" s="128"/>
      <c r="KOO1" s="128"/>
      <c r="KOP1" s="128"/>
      <c r="KOQ1" s="128"/>
      <c r="KOR1" s="128"/>
      <c r="KOS1" s="128"/>
      <c r="KOT1" s="128"/>
      <c r="KOU1" s="128"/>
      <c r="KOV1" s="128"/>
      <c r="KOW1" s="128"/>
      <c r="KOX1" s="128"/>
      <c r="KOY1" s="128"/>
      <c r="KOZ1" s="128"/>
      <c r="KPA1" s="128"/>
      <c r="KPB1" s="128"/>
      <c r="KPC1" s="128"/>
      <c r="KPD1" s="128"/>
      <c r="KPE1" s="128"/>
      <c r="KPF1" s="128"/>
      <c r="KPG1" s="128"/>
      <c r="KPH1" s="128"/>
      <c r="KPI1" s="128"/>
      <c r="KPJ1" s="128"/>
      <c r="KPK1" s="128"/>
      <c r="KPL1" s="128"/>
      <c r="KPM1" s="128"/>
      <c r="KPN1" s="128"/>
      <c r="KPO1" s="128"/>
      <c r="KPP1" s="128"/>
      <c r="KPQ1" s="128"/>
      <c r="KPR1" s="128"/>
      <c r="KPS1" s="128"/>
      <c r="KPT1" s="128"/>
      <c r="KPU1" s="128"/>
      <c r="KPV1" s="128"/>
      <c r="KPW1" s="128"/>
      <c r="KPX1" s="128"/>
      <c r="KPY1" s="128"/>
      <c r="KPZ1" s="128"/>
      <c r="KQA1" s="128"/>
      <c r="KQB1" s="128"/>
      <c r="KQC1" s="128"/>
      <c r="KQD1" s="128"/>
      <c r="KQE1" s="128"/>
      <c r="KQF1" s="128"/>
      <c r="KQG1" s="128"/>
      <c r="KQH1" s="128"/>
      <c r="KQI1" s="128"/>
      <c r="KQJ1" s="128"/>
      <c r="KQK1" s="128"/>
      <c r="KQL1" s="128"/>
      <c r="KQM1" s="128"/>
      <c r="KQN1" s="128"/>
      <c r="KQO1" s="128"/>
      <c r="KQP1" s="128"/>
      <c r="KQQ1" s="128"/>
      <c r="KQR1" s="128"/>
      <c r="KQS1" s="128"/>
      <c r="KQT1" s="128"/>
      <c r="KQU1" s="128"/>
      <c r="KQV1" s="128"/>
      <c r="KQW1" s="128"/>
      <c r="KQX1" s="128"/>
      <c r="KQY1" s="128"/>
      <c r="KQZ1" s="128"/>
      <c r="KRA1" s="128"/>
      <c r="KRB1" s="128"/>
      <c r="KRC1" s="128"/>
      <c r="KRD1" s="128"/>
      <c r="KRE1" s="128"/>
      <c r="KRF1" s="128"/>
      <c r="KRG1" s="128"/>
      <c r="KRH1" s="128"/>
      <c r="KRI1" s="128"/>
      <c r="KRJ1" s="128"/>
      <c r="KRK1" s="128"/>
      <c r="KRL1" s="128"/>
      <c r="KRM1" s="128"/>
      <c r="KRN1" s="128"/>
      <c r="KRO1" s="128"/>
      <c r="KRP1" s="128"/>
      <c r="KRQ1" s="128"/>
      <c r="KRR1" s="128"/>
      <c r="KRS1" s="128"/>
      <c r="KRT1" s="128"/>
      <c r="KRU1" s="128"/>
      <c r="KRV1" s="128"/>
      <c r="KRW1" s="128"/>
      <c r="KRX1" s="128"/>
      <c r="KRY1" s="128"/>
      <c r="KRZ1" s="128"/>
      <c r="KSA1" s="128"/>
      <c r="KSB1" s="128"/>
      <c r="KSC1" s="128"/>
      <c r="KSD1" s="128"/>
      <c r="KSE1" s="128"/>
      <c r="KSF1" s="128"/>
      <c r="KSG1" s="128"/>
      <c r="KSH1" s="128"/>
      <c r="KSI1" s="128"/>
      <c r="KSJ1" s="128"/>
      <c r="KSK1" s="128"/>
      <c r="KSL1" s="128"/>
      <c r="KSM1" s="128"/>
      <c r="KSN1" s="128"/>
      <c r="KSO1" s="128"/>
      <c r="KSP1" s="128"/>
      <c r="KSQ1" s="128"/>
      <c r="KSR1" s="128"/>
      <c r="KSS1" s="128"/>
      <c r="KST1" s="128"/>
      <c r="KSU1" s="128"/>
      <c r="KSV1" s="128"/>
      <c r="KSW1" s="128"/>
      <c r="KSX1" s="128"/>
      <c r="KSY1" s="128"/>
      <c r="KSZ1" s="128"/>
      <c r="KTA1" s="128"/>
      <c r="KTB1" s="128"/>
      <c r="KTC1" s="128"/>
      <c r="KTD1" s="128"/>
      <c r="KTE1" s="128"/>
      <c r="KTF1" s="128"/>
      <c r="KTG1" s="128"/>
      <c r="KTH1" s="128"/>
      <c r="KTI1" s="128"/>
      <c r="KTJ1" s="128"/>
      <c r="KTK1" s="128"/>
      <c r="KTL1" s="128"/>
      <c r="KTM1" s="128"/>
      <c r="KTN1" s="128"/>
      <c r="KTO1" s="128"/>
      <c r="KTP1" s="128"/>
      <c r="KTQ1" s="128"/>
      <c r="KTR1" s="128"/>
      <c r="KTS1" s="128"/>
      <c r="KTT1" s="128"/>
      <c r="KTU1" s="128"/>
      <c r="KTV1" s="128"/>
      <c r="KTW1" s="128"/>
      <c r="KTX1" s="128"/>
      <c r="KTY1" s="128"/>
      <c r="KTZ1" s="128"/>
      <c r="KUA1" s="128"/>
      <c r="KUB1" s="128"/>
      <c r="KUC1" s="128"/>
      <c r="KUD1" s="128"/>
      <c r="KUE1" s="128"/>
      <c r="KUF1" s="128"/>
      <c r="KUG1" s="128"/>
      <c r="KUH1" s="128"/>
      <c r="KUI1" s="128"/>
      <c r="KUJ1" s="128"/>
      <c r="KUK1" s="128"/>
      <c r="KUL1" s="128"/>
      <c r="KUM1" s="128"/>
      <c r="KUN1" s="128"/>
      <c r="KUO1" s="128"/>
      <c r="KUP1" s="128"/>
      <c r="KUQ1" s="128"/>
      <c r="KUR1" s="128"/>
      <c r="KUS1" s="128"/>
      <c r="KUT1" s="128"/>
      <c r="KUU1" s="128"/>
      <c r="KUV1" s="128"/>
      <c r="KUW1" s="128"/>
      <c r="KUX1" s="128"/>
      <c r="KUY1" s="128"/>
      <c r="KUZ1" s="128"/>
      <c r="KVA1" s="128"/>
      <c r="KVB1" s="128"/>
      <c r="KVC1" s="128"/>
      <c r="KVD1" s="128"/>
      <c r="KVE1" s="128"/>
      <c r="KVF1" s="128"/>
      <c r="KVG1" s="128"/>
      <c r="KVH1" s="128"/>
      <c r="KVI1" s="128"/>
      <c r="KVJ1" s="128"/>
      <c r="KVK1" s="128"/>
      <c r="KVL1" s="128"/>
      <c r="KVM1" s="128"/>
      <c r="KVN1" s="128"/>
      <c r="KVO1" s="128"/>
      <c r="KVP1" s="128"/>
      <c r="KVQ1" s="128"/>
      <c r="KVR1" s="128"/>
      <c r="KVS1" s="128"/>
      <c r="KVT1" s="128"/>
      <c r="KVU1" s="128"/>
      <c r="KVV1" s="128"/>
      <c r="KVW1" s="128"/>
      <c r="KVX1" s="128"/>
      <c r="KVY1" s="128"/>
      <c r="KVZ1" s="128"/>
      <c r="KWA1" s="128"/>
      <c r="KWB1" s="128"/>
      <c r="KWC1" s="128"/>
      <c r="KWD1" s="128"/>
      <c r="KWE1" s="128"/>
      <c r="KWF1" s="128"/>
      <c r="KWG1" s="128"/>
      <c r="KWH1" s="128"/>
      <c r="KWI1" s="128"/>
      <c r="KWJ1" s="128"/>
      <c r="KWK1" s="128"/>
      <c r="KWL1" s="128"/>
      <c r="KWM1" s="128"/>
      <c r="KWN1" s="128"/>
      <c r="KWO1" s="128"/>
      <c r="KWP1" s="128"/>
      <c r="KWQ1" s="128"/>
      <c r="KWR1" s="128"/>
      <c r="KWS1" s="128"/>
      <c r="KWT1" s="128"/>
      <c r="KWU1" s="128"/>
      <c r="KWV1" s="128"/>
      <c r="KWW1" s="128"/>
      <c r="KWX1" s="128"/>
      <c r="KWY1" s="128"/>
      <c r="KWZ1" s="128"/>
      <c r="KXA1" s="128"/>
      <c r="KXB1" s="128"/>
      <c r="KXC1" s="128"/>
      <c r="KXD1" s="128"/>
      <c r="KXE1" s="128"/>
      <c r="KXF1" s="128"/>
      <c r="KXG1" s="128"/>
      <c r="KXH1" s="128"/>
      <c r="KXI1" s="128"/>
      <c r="KXJ1" s="128"/>
      <c r="KXK1" s="128"/>
      <c r="KXL1" s="128"/>
      <c r="KXM1" s="128"/>
      <c r="KXN1" s="128"/>
      <c r="KXO1" s="128"/>
      <c r="KXP1" s="128"/>
      <c r="KXQ1" s="128"/>
      <c r="KXR1" s="128"/>
      <c r="KXS1" s="128"/>
      <c r="KXT1" s="128"/>
      <c r="KXU1" s="128"/>
      <c r="KXV1" s="128"/>
      <c r="KXW1" s="128"/>
      <c r="KXX1" s="128"/>
      <c r="KXY1" s="128"/>
      <c r="KXZ1" s="128"/>
      <c r="KYA1" s="128"/>
      <c r="KYB1" s="128"/>
      <c r="KYC1" s="128"/>
      <c r="KYD1" s="128"/>
      <c r="KYE1" s="128"/>
      <c r="KYF1" s="128"/>
      <c r="KYG1" s="128"/>
      <c r="KYH1" s="128"/>
      <c r="KYI1" s="128"/>
      <c r="KYJ1" s="128"/>
      <c r="KYK1" s="128"/>
      <c r="KYL1" s="128"/>
      <c r="KYM1" s="128"/>
      <c r="KYN1" s="128"/>
      <c r="KYO1" s="128"/>
      <c r="KYP1" s="128"/>
      <c r="KYQ1" s="128"/>
      <c r="KYR1" s="128"/>
      <c r="KYS1" s="128"/>
      <c r="KYT1" s="128"/>
      <c r="KYU1" s="128"/>
      <c r="KYV1" s="128"/>
      <c r="KYW1" s="128"/>
      <c r="KYX1" s="128"/>
      <c r="KYY1" s="128"/>
      <c r="KYZ1" s="128"/>
      <c r="KZA1" s="128"/>
      <c r="KZB1" s="128"/>
      <c r="KZC1" s="128"/>
      <c r="KZD1" s="128"/>
      <c r="KZE1" s="128"/>
      <c r="KZF1" s="128"/>
      <c r="KZG1" s="128"/>
      <c r="KZH1" s="128"/>
      <c r="KZI1" s="128"/>
      <c r="KZJ1" s="128"/>
      <c r="KZK1" s="128"/>
      <c r="KZL1" s="128"/>
      <c r="KZM1" s="128"/>
      <c r="KZN1" s="128"/>
      <c r="KZO1" s="128"/>
      <c r="KZP1" s="128"/>
      <c r="KZQ1" s="128"/>
      <c r="KZR1" s="128"/>
      <c r="KZS1" s="128"/>
      <c r="KZT1" s="128"/>
      <c r="KZU1" s="128"/>
      <c r="KZV1" s="128"/>
      <c r="KZW1" s="128"/>
      <c r="KZX1" s="128"/>
      <c r="KZY1" s="128"/>
      <c r="KZZ1" s="128"/>
      <c r="LAA1" s="128"/>
      <c r="LAB1" s="128"/>
      <c r="LAC1" s="128"/>
      <c r="LAD1" s="128"/>
      <c r="LAE1" s="128"/>
      <c r="LAF1" s="128"/>
      <c r="LAG1" s="128"/>
      <c r="LAH1" s="128"/>
      <c r="LAI1" s="128"/>
      <c r="LAJ1" s="128"/>
      <c r="LAK1" s="128"/>
      <c r="LAL1" s="128"/>
      <c r="LAM1" s="128"/>
      <c r="LAN1" s="128"/>
      <c r="LAO1" s="128"/>
      <c r="LAP1" s="128"/>
      <c r="LAQ1" s="128"/>
      <c r="LAR1" s="128"/>
      <c r="LAS1" s="128"/>
      <c r="LAT1" s="128"/>
      <c r="LAU1" s="128"/>
      <c r="LAV1" s="128"/>
      <c r="LAW1" s="128"/>
      <c r="LAX1" s="128"/>
      <c r="LAY1" s="128"/>
      <c r="LAZ1" s="128"/>
      <c r="LBA1" s="128"/>
      <c r="LBB1" s="128"/>
      <c r="LBC1" s="128"/>
      <c r="LBD1" s="128"/>
      <c r="LBE1" s="128"/>
      <c r="LBF1" s="128"/>
      <c r="LBG1" s="128"/>
      <c r="LBH1" s="128"/>
      <c r="LBI1" s="128"/>
      <c r="LBJ1" s="128"/>
      <c r="LBK1" s="128"/>
      <c r="LBL1" s="128"/>
      <c r="LBM1" s="128"/>
      <c r="LBN1" s="128"/>
      <c r="LBO1" s="128"/>
      <c r="LBP1" s="128"/>
      <c r="LBQ1" s="128"/>
      <c r="LBR1" s="128"/>
      <c r="LBS1" s="128"/>
      <c r="LBT1" s="128"/>
      <c r="LBU1" s="128"/>
      <c r="LBV1" s="128"/>
      <c r="LBW1" s="128"/>
      <c r="LBX1" s="128"/>
      <c r="LBY1" s="128"/>
      <c r="LBZ1" s="128"/>
      <c r="LCA1" s="128"/>
      <c r="LCB1" s="128"/>
      <c r="LCC1" s="128"/>
      <c r="LCD1" s="128"/>
      <c r="LCE1" s="128"/>
      <c r="LCF1" s="128"/>
      <c r="LCG1" s="128"/>
      <c r="LCH1" s="128"/>
      <c r="LCI1" s="128"/>
      <c r="LCJ1" s="128"/>
      <c r="LCK1" s="128"/>
      <c r="LCL1" s="128"/>
      <c r="LCM1" s="128"/>
      <c r="LCN1" s="128"/>
      <c r="LCO1" s="128"/>
      <c r="LCP1" s="128"/>
      <c r="LCQ1" s="128"/>
      <c r="LCR1" s="128"/>
      <c r="LCS1" s="128"/>
      <c r="LCT1" s="128"/>
      <c r="LCU1" s="128"/>
      <c r="LCV1" s="128"/>
      <c r="LCW1" s="128"/>
      <c r="LCX1" s="128"/>
      <c r="LCY1" s="128"/>
      <c r="LCZ1" s="128"/>
      <c r="LDA1" s="128"/>
      <c r="LDB1" s="128"/>
      <c r="LDC1" s="128"/>
      <c r="LDD1" s="128"/>
      <c r="LDE1" s="128"/>
      <c r="LDF1" s="128"/>
      <c r="LDG1" s="128"/>
      <c r="LDH1" s="128"/>
      <c r="LDI1" s="128"/>
      <c r="LDJ1" s="128"/>
      <c r="LDK1" s="128"/>
      <c r="LDL1" s="128"/>
      <c r="LDM1" s="128"/>
      <c r="LDN1" s="128"/>
      <c r="LDO1" s="128"/>
      <c r="LDP1" s="128"/>
      <c r="LDQ1" s="128"/>
      <c r="LDR1" s="128"/>
      <c r="LDS1" s="128"/>
      <c r="LDT1" s="128"/>
      <c r="LDU1" s="128"/>
      <c r="LDV1" s="128"/>
      <c r="LDW1" s="128"/>
      <c r="LDX1" s="128"/>
      <c r="LDY1" s="128"/>
      <c r="LDZ1" s="128"/>
      <c r="LEA1" s="128"/>
      <c r="LEB1" s="128"/>
      <c r="LEC1" s="128"/>
      <c r="LED1" s="128"/>
      <c r="LEE1" s="128"/>
      <c r="LEF1" s="128"/>
      <c r="LEG1" s="128"/>
      <c r="LEH1" s="128"/>
      <c r="LEI1" s="128"/>
      <c r="LEJ1" s="128"/>
      <c r="LEK1" s="128"/>
      <c r="LEL1" s="128"/>
      <c r="LEM1" s="128"/>
      <c r="LEN1" s="128"/>
      <c r="LEO1" s="128"/>
      <c r="LEP1" s="128"/>
      <c r="LEQ1" s="128"/>
      <c r="LER1" s="128"/>
      <c r="LES1" s="128"/>
      <c r="LET1" s="128"/>
      <c r="LEU1" s="128"/>
      <c r="LEV1" s="128"/>
      <c r="LEW1" s="128"/>
      <c r="LEX1" s="128"/>
      <c r="LEY1" s="128"/>
      <c r="LEZ1" s="128"/>
      <c r="LFA1" s="128"/>
      <c r="LFB1" s="128"/>
      <c r="LFC1" s="128"/>
      <c r="LFD1" s="128"/>
      <c r="LFE1" s="128"/>
      <c r="LFF1" s="128"/>
      <c r="LFG1" s="128"/>
      <c r="LFH1" s="128"/>
      <c r="LFI1" s="128"/>
      <c r="LFJ1" s="128"/>
      <c r="LFK1" s="128"/>
      <c r="LFL1" s="128"/>
      <c r="LFM1" s="128"/>
      <c r="LFN1" s="128"/>
      <c r="LFO1" s="128"/>
      <c r="LFP1" s="128"/>
      <c r="LFQ1" s="128"/>
      <c r="LFR1" s="128"/>
      <c r="LFS1" s="128"/>
      <c r="LFT1" s="128"/>
      <c r="LFU1" s="128"/>
      <c r="LFV1" s="128"/>
      <c r="LFW1" s="128"/>
      <c r="LFX1" s="128"/>
      <c r="LFY1" s="128"/>
      <c r="LFZ1" s="128"/>
      <c r="LGA1" s="128"/>
      <c r="LGB1" s="128"/>
      <c r="LGC1" s="128"/>
      <c r="LGD1" s="128"/>
      <c r="LGE1" s="128"/>
      <c r="LGF1" s="128"/>
      <c r="LGG1" s="128"/>
      <c r="LGH1" s="128"/>
      <c r="LGI1" s="128"/>
      <c r="LGJ1" s="128"/>
      <c r="LGK1" s="128"/>
      <c r="LGL1" s="128"/>
      <c r="LGM1" s="128"/>
      <c r="LGN1" s="128"/>
      <c r="LGO1" s="128"/>
      <c r="LGP1" s="128"/>
      <c r="LGQ1" s="128"/>
      <c r="LGR1" s="128"/>
      <c r="LGS1" s="128"/>
      <c r="LGT1" s="128"/>
      <c r="LGU1" s="128"/>
      <c r="LGV1" s="128"/>
      <c r="LGW1" s="128"/>
      <c r="LGX1" s="128"/>
      <c r="LGY1" s="128"/>
      <c r="LGZ1" s="128"/>
      <c r="LHA1" s="128"/>
      <c r="LHB1" s="128"/>
      <c r="LHC1" s="128"/>
      <c r="LHD1" s="128"/>
      <c r="LHE1" s="128"/>
      <c r="LHF1" s="128"/>
      <c r="LHG1" s="128"/>
      <c r="LHH1" s="128"/>
      <c r="LHI1" s="128"/>
      <c r="LHJ1" s="128"/>
      <c r="LHK1" s="128"/>
      <c r="LHL1" s="128"/>
      <c r="LHM1" s="128"/>
      <c r="LHN1" s="128"/>
      <c r="LHO1" s="128"/>
      <c r="LHP1" s="128"/>
      <c r="LHQ1" s="128"/>
      <c r="LHR1" s="128"/>
      <c r="LHS1" s="128"/>
      <c r="LHT1" s="128"/>
      <c r="LHU1" s="128"/>
      <c r="LHV1" s="128"/>
      <c r="LHW1" s="128"/>
      <c r="LHX1" s="128"/>
      <c r="LHY1" s="128"/>
      <c r="LHZ1" s="128"/>
      <c r="LIA1" s="128"/>
      <c r="LIB1" s="128"/>
      <c r="LIC1" s="128"/>
      <c r="LID1" s="128"/>
      <c r="LIE1" s="128"/>
      <c r="LIF1" s="128"/>
      <c r="LIG1" s="128"/>
      <c r="LIH1" s="128"/>
      <c r="LII1" s="128"/>
      <c r="LIJ1" s="128"/>
      <c r="LIK1" s="128"/>
      <c r="LIL1" s="128"/>
      <c r="LIM1" s="128"/>
      <c r="LIN1" s="128"/>
      <c r="LIO1" s="128"/>
      <c r="LIP1" s="128"/>
      <c r="LIQ1" s="128"/>
      <c r="LIR1" s="128"/>
      <c r="LIS1" s="128"/>
      <c r="LIT1" s="128"/>
      <c r="LIU1" s="128"/>
      <c r="LIV1" s="128"/>
      <c r="LIW1" s="128"/>
      <c r="LIX1" s="128"/>
      <c r="LIY1" s="128"/>
      <c r="LIZ1" s="128"/>
      <c r="LJA1" s="128"/>
      <c r="LJB1" s="128"/>
      <c r="LJC1" s="128"/>
      <c r="LJD1" s="128"/>
      <c r="LJE1" s="128"/>
      <c r="LJF1" s="128"/>
      <c r="LJG1" s="128"/>
      <c r="LJH1" s="128"/>
      <c r="LJI1" s="128"/>
      <c r="LJJ1" s="128"/>
      <c r="LJK1" s="128"/>
      <c r="LJL1" s="128"/>
      <c r="LJM1" s="128"/>
      <c r="LJN1" s="128"/>
      <c r="LJO1" s="128"/>
      <c r="LJP1" s="128"/>
      <c r="LJQ1" s="128"/>
      <c r="LJR1" s="128"/>
      <c r="LJS1" s="128"/>
      <c r="LJT1" s="128"/>
      <c r="LJU1" s="128"/>
      <c r="LJV1" s="128"/>
      <c r="LJW1" s="128"/>
      <c r="LJX1" s="128"/>
      <c r="LJY1" s="128"/>
      <c r="LJZ1" s="128"/>
      <c r="LKA1" s="128"/>
      <c r="LKB1" s="128"/>
      <c r="LKC1" s="128"/>
      <c r="LKD1" s="128"/>
      <c r="LKE1" s="128"/>
      <c r="LKF1" s="128"/>
      <c r="LKG1" s="128"/>
      <c r="LKH1" s="128"/>
      <c r="LKI1" s="128"/>
      <c r="LKJ1" s="128"/>
      <c r="LKK1" s="128"/>
      <c r="LKL1" s="128"/>
      <c r="LKM1" s="128"/>
      <c r="LKN1" s="128"/>
      <c r="LKO1" s="128"/>
      <c r="LKP1" s="128"/>
      <c r="LKQ1" s="128"/>
      <c r="LKR1" s="128"/>
      <c r="LKS1" s="128"/>
      <c r="LKT1" s="128"/>
      <c r="LKU1" s="128"/>
      <c r="LKV1" s="128"/>
      <c r="LKW1" s="128"/>
      <c r="LKX1" s="128"/>
      <c r="LKY1" s="128"/>
      <c r="LKZ1" s="128"/>
      <c r="LLA1" s="128"/>
      <c r="LLB1" s="128"/>
      <c r="LLC1" s="128"/>
      <c r="LLD1" s="128"/>
      <c r="LLE1" s="128"/>
      <c r="LLF1" s="128"/>
      <c r="LLG1" s="128"/>
      <c r="LLH1" s="128"/>
      <c r="LLI1" s="128"/>
      <c r="LLJ1" s="128"/>
      <c r="LLK1" s="128"/>
      <c r="LLL1" s="128"/>
      <c r="LLM1" s="128"/>
      <c r="LLN1" s="128"/>
      <c r="LLO1" s="128"/>
      <c r="LLP1" s="128"/>
      <c r="LLQ1" s="128"/>
      <c r="LLR1" s="128"/>
      <c r="LLS1" s="128"/>
      <c r="LLT1" s="128"/>
      <c r="LLU1" s="128"/>
      <c r="LLV1" s="128"/>
      <c r="LLW1" s="128"/>
      <c r="LLX1" s="128"/>
      <c r="LLY1" s="128"/>
      <c r="LLZ1" s="128"/>
      <c r="LMA1" s="128"/>
      <c r="LMB1" s="128"/>
      <c r="LMC1" s="128"/>
      <c r="LMD1" s="128"/>
      <c r="LME1" s="128"/>
      <c r="LMF1" s="128"/>
      <c r="LMG1" s="128"/>
      <c r="LMH1" s="128"/>
      <c r="LMI1" s="128"/>
      <c r="LMJ1" s="128"/>
      <c r="LMK1" s="128"/>
      <c r="LML1" s="128"/>
      <c r="LMM1" s="128"/>
      <c r="LMN1" s="128"/>
      <c r="LMO1" s="128"/>
      <c r="LMP1" s="128"/>
      <c r="LMQ1" s="128"/>
      <c r="LMR1" s="128"/>
      <c r="LMS1" s="128"/>
      <c r="LMT1" s="128"/>
      <c r="LMU1" s="128"/>
      <c r="LMV1" s="128"/>
      <c r="LMW1" s="128"/>
      <c r="LMX1" s="128"/>
      <c r="LMY1" s="128"/>
      <c r="LMZ1" s="128"/>
      <c r="LNA1" s="128"/>
      <c r="LNB1" s="128"/>
      <c r="LNC1" s="128"/>
      <c r="LND1" s="128"/>
      <c r="LNE1" s="128"/>
      <c r="LNF1" s="128"/>
      <c r="LNG1" s="128"/>
      <c r="LNH1" s="128"/>
      <c r="LNI1" s="128"/>
      <c r="LNJ1" s="128"/>
      <c r="LNK1" s="128"/>
      <c r="LNL1" s="128"/>
      <c r="LNM1" s="128"/>
      <c r="LNN1" s="128"/>
      <c r="LNO1" s="128"/>
      <c r="LNP1" s="128"/>
      <c r="LNQ1" s="128"/>
      <c r="LNR1" s="128"/>
      <c r="LNS1" s="128"/>
      <c r="LNT1" s="128"/>
      <c r="LNU1" s="128"/>
      <c r="LNV1" s="128"/>
      <c r="LNW1" s="128"/>
      <c r="LNX1" s="128"/>
      <c r="LNY1" s="128"/>
      <c r="LNZ1" s="128"/>
      <c r="LOA1" s="128"/>
      <c r="LOB1" s="128"/>
      <c r="LOC1" s="128"/>
      <c r="LOD1" s="128"/>
      <c r="LOE1" s="128"/>
      <c r="LOF1" s="128"/>
      <c r="LOG1" s="128"/>
      <c r="LOH1" s="128"/>
      <c r="LOI1" s="128"/>
      <c r="LOJ1" s="128"/>
      <c r="LOK1" s="128"/>
      <c r="LOL1" s="128"/>
      <c r="LOM1" s="128"/>
      <c r="LON1" s="128"/>
      <c r="LOO1" s="128"/>
      <c r="LOP1" s="128"/>
      <c r="LOQ1" s="128"/>
      <c r="LOR1" s="128"/>
      <c r="LOS1" s="128"/>
      <c r="LOT1" s="128"/>
      <c r="LOU1" s="128"/>
      <c r="LOV1" s="128"/>
      <c r="LOW1" s="128"/>
      <c r="LOX1" s="128"/>
      <c r="LOY1" s="128"/>
      <c r="LOZ1" s="128"/>
      <c r="LPA1" s="128"/>
      <c r="LPB1" s="128"/>
      <c r="LPC1" s="128"/>
      <c r="LPD1" s="128"/>
      <c r="LPE1" s="128"/>
      <c r="LPF1" s="128"/>
      <c r="LPG1" s="128"/>
      <c r="LPH1" s="128"/>
      <c r="LPI1" s="128"/>
      <c r="LPJ1" s="128"/>
      <c r="LPK1" s="128"/>
      <c r="LPL1" s="128"/>
      <c r="LPM1" s="128"/>
      <c r="LPN1" s="128"/>
      <c r="LPO1" s="128"/>
      <c r="LPP1" s="128"/>
      <c r="LPQ1" s="128"/>
      <c r="LPR1" s="128"/>
      <c r="LPS1" s="128"/>
      <c r="LPT1" s="128"/>
      <c r="LPU1" s="128"/>
      <c r="LPV1" s="128"/>
      <c r="LPW1" s="128"/>
      <c r="LPX1" s="128"/>
      <c r="LPY1" s="128"/>
      <c r="LPZ1" s="128"/>
      <c r="LQA1" s="128"/>
      <c r="LQB1" s="128"/>
      <c r="LQC1" s="128"/>
      <c r="LQD1" s="128"/>
      <c r="LQE1" s="128"/>
      <c r="LQF1" s="128"/>
      <c r="LQG1" s="128"/>
      <c r="LQH1" s="128"/>
      <c r="LQI1" s="128"/>
      <c r="LQJ1" s="128"/>
      <c r="LQK1" s="128"/>
      <c r="LQL1" s="128"/>
      <c r="LQM1" s="128"/>
      <c r="LQN1" s="128"/>
      <c r="LQO1" s="128"/>
      <c r="LQP1" s="128"/>
      <c r="LQQ1" s="128"/>
      <c r="LQR1" s="128"/>
      <c r="LQS1" s="128"/>
      <c r="LQT1" s="128"/>
      <c r="LQU1" s="128"/>
      <c r="LQV1" s="128"/>
      <c r="LQW1" s="128"/>
      <c r="LQX1" s="128"/>
      <c r="LQY1" s="128"/>
      <c r="LQZ1" s="128"/>
      <c r="LRA1" s="128"/>
      <c r="LRB1" s="128"/>
      <c r="LRC1" s="128"/>
      <c r="LRD1" s="128"/>
      <c r="LRE1" s="128"/>
      <c r="LRF1" s="128"/>
      <c r="LRG1" s="128"/>
      <c r="LRH1" s="128"/>
      <c r="LRI1" s="128"/>
      <c r="LRJ1" s="128"/>
      <c r="LRK1" s="128"/>
      <c r="LRL1" s="128"/>
      <c r="LRM1" s="128"/>
      <c r="LRN1" s="128"/>
      <c r="LRO1" s="128"/>
      <c r="LRP1" s="128"/>
      <c r="LRQ1" s="128"/>
      <c r="LRR1" s="128"/>
      <c r="LRS1" s="128"/>
      <c r="LRT1" s="128"/>
      <c r="LRU1" s="128"/>
      <c r="LRV1" s="128"/>
      <c r="LRW1" s="128"/>
      <c r="LRX1" s="128"/>
      <c r="LRY1" s="128"/>
      <c r="LRZ1" s="128"/>
      <c r="LSA1" s="128"/>
      <c r="LSB1" s="128"/>
      <c r="LSC1" s="128"/>
      <c r="LSD1" s="128"/>
      <c r="LSE1" s="128"/>
      <c r="LSF1" s="128"/>
      <c r="LSG1" s="128"/>
      <c r="LSH1" s="128"/>
      <c r="LSI1" s="128"/>
      <c r="LSJ1" s="128"/>
      <c r="LSK1" s="128"/>
      <c r="LSL1" s="128"/>
      <c r="LSM1" s="128"/>
      <c r="LSN1" s="128"/>
      <c r="LSO1" s="128"/>
      <c r="LSP1" s="128"/>
      <c r="LSQ1" s="128"/>
      <c r="LSR1" s="128"/>
      <c r="LSS1" s="128"/>
      <c r="LST1" s="128"/>
      <c r="LSU1" s="128"/>
      <c r="LSV1" s="128"/>
      <c r="LSW1" s="128"/>
      <c r="LSX1" s="128"/>
      <c r="LSY1" s="128"/>
      <c r="LSZ1" s="128"/>
      <c r="LTA1" s="128"/>
      <c r="LTB1" s="128"/>
      <c r="LTC1" s="128"/>
      <c r="LTD1" s="128"/>
      <c r="LTE1" s="128"/>
      <c r="LTF1" s="128"/>
      <c r="LTG1" s="128"/>
      <c r="LTH1" s="128"/>
      <c r="LTI1" s="128"/>
      <c r="LTJ1" s="128"/>
      <c r="LTK1" s="128"/>
      <c r="LTL1" s="128"/>
      <c r="LTM1" s="128"/>
      <c r="LTN1" s="128"/>
      <c r="LTO1" s="128"/>
      <c r="LTP1" s="128"/>
      <c r="LTQ1" s="128"/>
      <c r="LTR1" s="128"/>
      <c r="LTS1" s="128"/>
      <c r="LTT1" s="128"/>
      <c r="LTU1" s="128"/>
      <c r="LTV1" s="128"/>
      <c r="LTW1" s="128"/>
      <c r="LTX1" s="128"/>
      <c r="LTY1" s="128"/>
      <c r="LTZ1" s="128"/>
      <c r="LUA1" s="128"/>
      <c r="LUB1" s="128"/>
      <c r="LUC1" s="128"/>
      <c r="LUD1" s="128"/>
      <c r="LUE1" s="128"/>
      <c r="LUF1" s="128"/>
      <c r="LUG1" s="128"/>
      <c r="LUH1" s="128"/>
      <c r="LUI1" s="128"/>
      <c r="LUJ1" s="128"/>
      <c r="LUK1" s="128"/>
      <c r="LUL1" s="128"/>
      <c r="LUM1" s="128"/>
      <c r="LUN1" s="128"/>
      <c r="LUO1" s="128"/>
      <c r="LUP1" s="128"/>
      <c r="LUQ1" s="128"/>
      <c r="LUR1" s="128"/>
      <c r="LUS1" s="128"/>
      <c r="LUT1" s="128"/>
      <c r="LUU1" s="128"/>
      <c r="LUV1" s="128"/>
      <c r="LUW1" s="128"/>
      <c r="LUX1" s="128"/>
      <c r="LUY1" s="128"/>
      <c r="LUZ1" s="128"/>
      <c r="LVA1" s="128"/>
      <c r="LVB1" s="128"/>
      <c r="LVC1" s="128"/>
      <c r="LVD1" s="128"/>
      <c r="LVE1" s="128"/>
      <c r="LVF1" s="128"/>
      <c r="LVG1" s="128"/>
      <c r="LVH1" s="128"/>
      <c r="LVI1" s="128"/>
      <c r="LVJ1" s="128"/>
      <c r="LVK1" s="128"/>
      <c r="LVL1" s="128"/>
      <c r="LVM1" s="128"/>
      <c r="LVN1" s="128"/>
      <c r="LVO1" s="128"/>
      <c r="LVP1" s="128"/>
      <c r="LVQ1" s="128"/>
      <c r="LVR1" s="128"/>
      <c r="LVS1" s="128"/>
      <c r="LVT1" s="128"/>
      <c r="LVU1" s="128"/>
      <c r="LVV1" s="128"/>
      <c r="LVW1" s="128"/>
      <c r="LVX1" s="128"/>
      <c r="LVY1" s="128"/>
      <c r="LVZ1" s="128"/>
      <c r="LWA1" s="128"/>
      <c r="LWB1" s="128"/>
      <c r="LWC1" s="128"/>
      <c r="LWD1" s="128"/>
      <c r="LWE1" s="128"/>
      <c r="LWF1" s="128"/>
      <c r="LWG1" s="128"/>
      <c r="LWH1" s="128"/>
      <c r="LWI1" s="128"/>
      <c r="LWJ1" s="128"/>
      <c r="LWK1" s="128"/>
      <c r="LWL1" s="128"/>
      <c r="LWM1" s="128"/>
      <c r="LWN1" s="128"/>
      <c r="LWO1" s="128"/>
      <c r="LWP1" s="128"/>
      <c r="LWQ1" s="128"/>
      <c r="LWR1" s="128"/>
      <c r="LWS1" s="128"/>
      <c r="LWT1" s="128"/>
      <c r="LWU1" s="128"/>
      <c r="LWV1" s="128"/>
      <c r="LWW1" s="128"/>
      <c r="LWX1" s="128"/>
      <c r="LWY1" s="128"/>
      <c r="LWZ1" s="128"/>
      <c r="LXA1" s="128"/>
      <c r="LXB1" s="128"/>
      <c r="LXC1" s="128"/>
      <c r="LXD1" s="128"/>
      <c r="LXE1" s="128"/>
      <c r="LXF1" s="128"/>
      <c r="LXG1" s="128"/>
      <c r="LXH1" s="128"/>
      <c r="LXI1" s="128"/>
      <c r="LXJ1" s="128"/>
      <c r="LXK1" s="128"/>
      <c r="LXL1" s="128"/>
      <c r="LXM1" s="128"/>
      <c r="LXN1" s="128"/>
      <c r="LXO1" s="128"/>
      <c r="LXP1" s="128"/>
      <c r="LXQ1" s="128"/>
      <c r="LXR1" s="128"/>
      <c r="LXS1" s="128"/>
      <c r="LXT1" s="128"/>
      <c r="LXU1" s="128"/>
      <c r="LXV1" s="128"/>
      <c r="LXW1" s="128"/>
      <c r="LXX1" s="128"/>
      <c r="LXY1" s="128"/>
      <c r="LXZ1" s="128"/>
      <c r="LYA1" s="128"/>
      <c r="LYB1" s="128"/>
      <c r="LYC1" s="128"/>
      <c r="LYD1" s="128"/>
      <c r="LYE1" s="128"/>
      <c r="LYF1" s="128"/>
      <c r="LYG1" s="128"/>
      <c r="LYH1" s="128"/>
      <c r="LYI1" s="128"/>
      <c r="LYJ1" s="128"/>
      <c r="LYK1" s="128"/>
      <c r="LYL1" s="128"/>
      <c r="LYM1" s="128"/>
      <c r="LYN1" s="128"/>
      <c r="LYO1" s="128"/>
      <c r="LYP1" s="128"/>
      <c r="LYQ1" s="128"/>
      <c r="LYR1" s="128"/>
      <c r="LYS1" s="128"/>
      <c r="LYT1" s="128"/>
      <c r="LYU1" s="128"/>
      <c r="LYV1" s="128"/>
      <c r="LYW1" s="128"/>
      <c r="LYX1" s="128"/>
      <c r="LYY1" s="128"/>
      <c r="LYZ1" s="128"/>
      <c r="LZA1" s="128"/>
      <c r="LZB1" s="128"/>
      <c r="LZC1" s="128"/>
      <c r="LZD1" s="128"/>
      <c r="LZE1" s="128"/>
      <c r="LZF1" s="128"/>
      <c r="LZG1" s="128"/>
      <c r="LZH1" s="128"/>
      <c r="LZI1" s="128"/>
      <c r="LZJ1" s="128"/>
      <c r="LZK1" s="128"/>
      <c r="LZL1" s="128"/>
      <c r="LZM1" s="128"/>
      <c r="LZN1" s="128"/>
      <c r="LZO1" s="128"/>
      <c r="LZP1" s="128"/>
      <c r="LZQ1" s="128"/>
      <c r="LZR1" s="128"/>
      <c r="LZS1" s="128"/>
      <c r="LZT1" s="128"/>
      <c r="LZU1" s="128"/>
      <c r="LZV1" s="128"/>
      <c r="LZW1" s="128"/>
      <c r="LZX1" s="128"/>
      <c r="LZY1" s="128"/>
      <c r="LZZ1" s="128"/>
      <c r="MAA1" s="128"/>
      <c r="MAB1" s="128"/>
      <c r="MAC1" s="128"/>
      <c r="MAD1" s="128"/>
      <c r="MAE1" s="128"/>
      <c r="MAF1" s="128"/>
      <c r="MAG1" s="128"/>
      <c r="MAH1" s="128"/>
      <c r="MAI1" s="128"/>
      <c r="MAJ1" s="128"/>
      <c r="MAK1" s="128"/>
      <c r="MAL1" s="128"/>
      <c r="MAM1" s="128"/>
      <c r="MAN1" s="128"/>
      <c r="MAO1" s="128"/>
      <c r="MAP1" s="128"/>
      <c r="MAQ1" s="128"/>
      <c r="MAR1" s="128"/>
      <c r="MAS1" s="128"/>
      <c r="MAT1" s="128"/>
      <c r="MAU1" s="128"/>
      <c r="MAV1" s="128"/>
      <c r="MAW1" s="128"/>
      <c r="MAX1" s="128"/>
      <c r="MAY1" s="128"/>
      <c r="MAZ1" s="128"/>
      <c r="MBA1" s="128"/>
      <c r="MBB1" s="128"/>
      <c r="MBC1" s="128"/>
      <c r="MBD1" s="128"/>
      <c r="MBE1" s="128"/>
      <c r="MBF1" s="128"/>
      <c r="MBG1" s="128"/>
      <c r="MBH1" s="128"/>
      <c r="MBI1" s="128"/>
      <c r="MBJ1" s="128"/>
      <c r="MBK1" s="128"/>
      <c r="MBL1" s="128"/>
      <c r="MBM1" s="128"/>
      <c r="MBN1" s="128"/>
      <c r="MBO1" s="128"/>
      <c r="MBP1" s="128"/>
      <c r="MBQ1" s="128"/>
      <c r="MBR1" s="128"/>
      <c r="MBS1" s="128"/>
      <c r="MBT1" s="128"/>
      <c r="MBU1" s="128"/>
      <c r="MBV1" s="128"/>
      <c r="MBW1" s="128"/>
      <c r="MBX1" s="128"/>
      <c r="MBY1" s="128"/>
      <c r="MBZ1" s="128"/>
      <c r="MCA1" s="128"/>
      <c r="MCB1" s="128"/>
      <c r="MCC1" s="128"/>
      <c r="MCD1" s="128"/>
      <c r="MCE1" s="128"/>
      <c r="MCF1" s="128"/>
      <c r="MCG1" s="128"/>
      <c r="MCH1" s="128"/>
      <c r="MCI1" s="128"/>
      <c r="MCJ1" s="128"/>
      <c r="MCK1" s="128"/>
      <c r="MCL1" s="128"/>
      <c r="MCM1" s="128"/>
      <c r="MCN1" s="128"/>
      <c r="MCO1" s="128"/>
      <c r="MCP1" s="128"/>
      <c r="MCQ1" s="128"/>
      <c r="MCR1" s="128"/>
      <c r="MCS1" s="128"/>
      <c r="MCT1" s="128"/>
      <c r="MCU1" s="128"/>
      <c r="MCV1" s="128"/>
      <c r="MCW1" s="128"/>
      <c r="MCX1" s="128"/>
      <c r="MCY1" s="128"/>
      <c r="MCZ1" s="128"/>
      <c r="MDA1" s="128"/>
      <c r="MDB1" s="128"/>
      <c r="MDC1" s="128"/>
      <c r="MDD1" s="128"/>
      <c r="MDE1" s="128"/>
      <c r="MDF1" s="128"/>
      <c r="MDG1" s="128"/>
      <c r="MDH1" s="128"/>
      <c r="MDI1" s="128"/>
      <c r="MDJ1" s="128"/>
      <c r="MDK1" s="128"/>
      <c r="MDL1" s="128"/>
      <c r="MDM1" s="128"/>
      <c r="MDN1" s="128"/>
      <c r="MDO1" s="128"/>
      <c r="MDP1" s="128"/>
      <c r="MDQ1" s="128"/>
      <c r="MDR1" s="128"/>
      <c r="MDS1" s="128"/>
      <c r="MDT1" s="128"/>
      <c r="MDU1" s="128"/>
      <c r="MDV1" s="128"/>
      <c r="MDW1" s="128"/>
      <c r="MDX1" s="128"/>
      <c r="MDY1" s="128"/>
      <c r="MDZ1" s="128"/>
      <c r="MEA1" s="128"/>
      <c r="MEB1" s="128"/>
      <c r="MEC1" s="128"/>
      <c r="MED1" s="128"/>
      <c r="MEE1" s="128"/>
      <c r="MEF1" s="128"/>
      <c r="MEG1" s="128"/>
      <c r="MEH1" s="128"/>
      <c r="MEI1" s="128"/>
      <c r="MEJ1" s="128"/>
      <c r="MEK1" s="128"/>
      <c r="MEL1" s="128"/>
      <c r="MEM1" s="128"/>
      <c r="MEN1" s="128"/>
      <c r="MEO1" s="128"/>
      <c r="MEP1" s="128"/>
      <c r="MEQ1" s="128"/>
      <c r="MER1" s="128"/>
      <c r="MES1" s="128"/>
      <c r="MET1" s="128"/>
      <c r="MEU1" s="128"/>
      <c r="MEV1" s="128"/>
      <c r="MEW1" s="128"/>
      <c r="MEX1" s="128"/>
      <c r="MEY1" s="128"/>
      <c r="MEZ1" s="128"/>
      <c r="MFA1" s="128"/>
      <c r="MFB1" s="128"/>
      <c r="MFC1" s="128"/>
      <c r="MFD1" s="128"/>
      <c r="MFE1" s="128"/>
      <c r="MFF1" s="128"/>
      <c r="MFG1" s="128"/>
      <c r="MFH1" s="128"/>
      <c r="MFI1" s="128"/>
      <c r="MFJ1" s="128"/>
      <c r="MFK1" s="128"/>
      <c r="MFL1" s="128"/>
      <c r="MFM1" s="128"/>
      <c r="MFN1" s="128"/>
      <c r="MFO1" s="128"/>
      <c r="MFP1" s="128"/>
      <c r="MFQ1" s="128"/>
      <c r="MFR1" s="128"/>
      <c r="MFS1" s="128"/>
      <c r="MFT1" s="128"/>
      <c r="MFU1" s="128"/>
      <c r="MFV1" s="128"/>
      <c r="MFW1" s="128"/>
      <c r="MFX1" s="128"/>
      <c r="MFY1" s="128"/>
      <c r="MFZ1" s="128"/>
      <c r="MGA1" s="128"/>
      <c r="MGB1" s="128"/>
      <c r="MGC1" s="128"/>
      <c r="MGD1" s="128"/>
      <c r="MGE1" s="128"/>
      <c r="MGF1" s="128"/>
      <c r="MGG1" s="128"/>
      <c r="MGH1" s="128"/>
      <c r="MGI1" s="128"/>
      <c r="MGJ1" s="128"/>
      <c r="MGK1" s="128"/>
      <c r="MGL1" s="128"/>
      <c r="MGM1" s="128"/>
      <c r="MGN1" s="128"/>
      <c r="MGO1" s="128"/>
      <c r="MGP1" s="128"/>
      <c r="MGQ1" s="128"/>
      <c r="MGR1" s="128"/>
      <c r="MGS1" s="128"/>
      <c r="MGT1" s="128"/>
      <c r="MGU1" s="128"/>
      <c r="MGV1" s="128"/>
      <c r="MGW1" s="128"/>
      <c r="MGX1" s="128"/>
      <c r="MGY1" s="128"/>
      <c r="MGZ1" s="128"/>
      <c r="MHA1" s="128"/>
      <c r="MHB1" s="128"/>
      <c r="MHC1" s="128"/>
      <c r="MHD1" s="128"/>
      <c r="MHE1" s="128"/>
      <c r="MHF1" s="128"/>
      <c r="MHG1" s="128"/>
      <c r="MHH1" s="128"/>
      <c r="MHI1" s="128"/>
      <c r="MHJ1" s="128"/>
      <c r="MHK1" s="128"/>
      <c r="MHL1" s="128"/>
      <c r="MHM1" s="128"/>
      <c r="MHN1" s="128"/>
      <c r="MHO1" s="128"/>
      <c r="MHP1" s="128"/>
      <c r="MHQ1" s="128"/>
      <c r="MHR1" s="128"/>
      <c r="MHS1" s="128"/>
      <c r="MHT1" s="128"/>
      <c r="MHU1" s="128"/>
      <c r="MHV1" s="128"/>
      <c r="MHW1" s="128"/>
      <c r="MHX1" s="128"/>
      <c r="MHY1" s="128"/>
      <c r="MHZ1" s="128"/>
      <c r="MIA1" s="128"/>
      <c r="MIB1" s="128"/>
      <c r="MIC1" s="128"/>
      <c r="MID1" s="128"/>
      <c r="MIE1" s="128"/>
      <c r="MIF1" s="128"/>
      <c r="MIG1" s="128"/>
      <c r="MIH1" s="128"/>
      <c r="MII1" s="128"/>
      <c r="MIJ1" s="128"/>
      <c r="MIK1" s="128"/>
      <c r="MIL1" s="128"/>
      <c r="MIM1" s="128"/>
      <c r="MIN1" s="128"/>
      <c r="MIO1" s="128"/>
      <c r="MIP1" s="128"/>
      <c r="MIQ1" s="128"/>
      <c r="MIR1" s="128"/>
      <c r="MIS1" s="128"/>
      <c r="MIT1" s="128"/>
      <c r="MIU1" s="128"/>
      <c r="MIV1" s="128"/>
      <c r="MIW1" s="128"/>
      <c r="MIX1" s="128"/>
      <c r="MIY1" s="128"/>
      <c r="MIZ1" s="128"/>
      <c r="MJA1" s="128"/>
      <c r="MJB1" s="128"/>
      <c r="MJC1" s="128"/>
      <c r="MJD1" s="128"/>
      <c r="MJE1" s="128"/>
      <c r="MJF1" s="128"/>
      <c r="MJG1" s="128"/>
      <c r="MJH1" s="128"/>
      <c r="MJI1" s="128"/>
      <c r="MJJ1" s="128"/>
      <c r="MJK1" s="128"/>
      <c r="MJL1" s="128"/>
      <c r="MJM1" s="128"/>
      <c r="MJN1" s="128"/>
      <c r="MJO1" s="128"/>
      <c r="MJP1" s="128"/>
      <c r="MJQ1" s="128"/>
      <c r="MJR1" s="128"/>
      <c r="MJS1" s="128"/>
      <c r="MJT1" s="128"/>
      <c r="MJU1" s="128"/>
      <c r="MJV1" s="128"/>
      <c r="MJW1" s="128"/>
      <c r="MJX1" s="128"/>
      <c r="MJY1" s="128"/>
      <c r="MJZ1" s="128"/>
      <c r="MKA1" s="128"/>
      <c r="MKB1" s="128"/>
      <c r="MKC1" s="128"/>
      <c r="MKD1" s="128"/>
      <c r="MKE1" s="128"/>
      <c r="MKF1" s="128"/>
      <c r="MKG1" s="128"/>
      <c r="MKH1" s="128"/>
      <c r="MKI1" s="128"/>
      <c r="MKJ1" s="128"/>
      <c r="MKK1" s="128"/>
      <c r="MKL1" s="128"/>
      <c r="MKM1" s="128"/>
      <c r="MKN1" s="128"/>
      <c r="MKO1" s="128"/>
      <c r="MKP1" s="128"/>
      <c r="MKQ1" s="128"/>
      <c r="MKR1" s="128"/>
      <c r="MKS1" s="128"/>
      <c r="MKT1" s="128"/>
      <c r="MKU1" s="128"/>
      <c r="MKV1" s="128"/>
      <c r="MKW1" s="128"/>
      <c r="MKX1" s="128"/>
      <c r="MKY1" s="128"/>
      <c r="MKZ1" s="128"/>
      <c r="MLA1" s="128"/>
      <c r="MLB1" s="128"/>
      <c r="MLC1" s="128"/>
      <c r="MLD1" s="128"/>
      <c r="MLE1" s="128"/>
      <c r="MLF1" s="128"/>
      <c r="MLG1" s="128"/>
      <c r="MLH1" s="128"/>
      <c r="MLI1" s="128"/>
      <c r="MLJ1" s="128"/>
      <c r="MLK1" s="128"/>
      <c r="MLL1" s="128"/>
      <c r="MLM1" s="128"/>
      <c r="MLN1" s="128"/>
      <c r="MLO1" s="128"/>
      <c r="MLP1" s="128"/>
      <c r="MLQ1" s="128"/>
      <c r="MLR1" s="128"/>
      <c r="MLS1" s="128"/>
      <c r="MLT1" s="128"/>
      <c r="MLU1" s="128"/>
      <c r="MLV1" s="128"/>
      <c r="MLW1" s="128"/>
      <c r="MLX1" s="128"/>
      <c r="MLY1" s="128"/>
      <c r="MLZ1" s="128"/>
      <c r="MMA1" s="128"/>
      <c r="MMB1" s="128"/>
      <c r="MMC1" s="128"/>
      <c r="MMD1" s="128"/>
      <c r="MME1" s="128"/>
      <c r="MMF1" s="128"/>
      <c r="MMG1" s="128"/>
      <c r="MMH1" s="128"/>
      <c r="MMI1" s="128"/>
      <c r="MMJ1" s="128"/>
      <c r="MMK1" s="128"/>
      <c r="MML1" s="128"/>
      <c r="MMM1" s="128"/>
      <c r="MMN1" s="128"/>
      <c r="MMO1" s="128"/>
      <c r="MMP1" s="128"/>
      <c r="MMQ1" s="128"/>
      <c r="MMR1" s="128"/>
      <c r="MMS1" s="128"/>
      <c r="MMT1" s="128"/>
      <c r="MMU1" s="128"/>
      <c r="MMV1" s="128"/>
      <c r="MMW1" s="128"/>
      <c r="MMX1" s="128"/>
      <c r="MMY1" s="128"/>
      <c r="MMZ1" s="128"/>
      <c r="MNA1" s="128"/>
      <c r="MNB1" s="128"/>
      <c r="MNC1" s="128"/>
      <c r="MND1" s="128"/>
      <c r="MNE1" s="128"/>
      <c r="MNF1" s="128"/>
      <c r="MNG1" s="128"/>
      <c r="MNH1" s="128"/>
      <c r="MNI1" s="128"/>
      <c r="MNJ1" s="128"/>
      <c r="MNK1" s="128"/>
      <c r="MNL1" s="128"/>
      <c r="MNM1" s="128"/>
      <c r="MNN1" s="128"/>
      <c r="MNO1" s="128"/>
      <c r="MNP1" s="128"/>
      <c r="MNQ1" s="128"/>
      <c r="MNR1" s="128"/>
      <c r="MNS1" s="128"/>
      <c r="MNT1" s="128"/>
      <c r="MNU1" s="128"/>
      <c r="MNV1" s="128"/>
      <c r="MNW1" s="128"/>
      <c r="MNX1" s="128"/>
      <c r="MNY1" s="128"/>
      <c r="MNZ1" s="128"/>
      <c r="MOA1" s="128"/>
      <c r="MOB1" s="128"/>
      <c r="MOC1" s="128"/>
      <c r="MOD1" s="128"/>
      <c r="MOE1" s="128"/>
      <c r="MOF1" s="128"/>
      <c r="MOG1" s="128"/>
      <c r="MOH1" s="128"/>
      <c r="MOI1" s="128"/>
      <c r="MOJ1" s="128"/>
      <c r="MOK1" s="128"/>
      <c r="MOL1" s="128"/>
      <c r="MOM1" s="128"/>
      <c r="MON1" s="128"/>
      <c r="MOO1" s="128"/>
      <c r="MOP1" s="128"/>
      <c r="MOQ1" s="128"/>
      <c r="MOR1" s="128"/>
      <c r="MOS1" s="128"/>
      <c r="MOT1" s="128"/>
      <c r="MOU1" s="128"/>
      <c r="MOV1" s="128"/>
      <c r="MOW1" s="128"/>
      <c r="MOX1" s="128"/>
      <c r="MOY1" s="128"/>
      <c r="MOZ1" s="128"/>
      <c r="MPA1" s="128"/>
      <c r="MPB1" s="128"/>
      <c r="MPC1" s="128"/>
      <c r="MPD1" s="128"/>
      <c r="MPE1" s="128"/>
      <c r="MPF1" s="128"/>
      <c r="MPG1" s="128"/>
      <c r="MPH1" s="128"/>
      <c r="MPI1" s="128"/>
      <c r="MPJ1" s="128"/>
      <c r="MPK1" s="128"/>
      <c r="MPL1" s="128"/>
      <c r="MPM1" s="128"/>
      <c r="MPN1" s="128"/>
      <c r="MPO1" s="128"/>
      <c r="MPP1" s="128"/>
      <c r="MPQ1" s="128"/>
      <c r="MPR1" s="128"/>
      <c r="MPS1" s="128"/>
      <c r="MPT1" s="128"/>
      <c r="MPU1" s="128"/>
      <c r="MPV1" s="128"/>
      <c r="MPW1" s="128"/>
      <c r="MPX1" s="128"/>
      <c r="MPY1" s="128"/>
      <c r="MPZ1" s="128"/>
      <c r="MQA1" s="128"/>
      <c r="MQB1" s="128"/>
      <c r="MQC1" s="128"/>
      <c r="MQD1" s="128"/>
      <c r="MQE1" s="128"/>
      <c r="MQF1" s="128"/>
      <c r="MQG1" s="128"/>
      <c r="MQH1" s="128"/>
      <c r="MQI1" s="128"/>
      <c r="MQJ1" s="128"/>
      <c r="MQK1" s="128"/>
      <c r="MQL1" s="128"/>
      <c r="MQM1" s="128"/>
      <c r="MQN1" s="128"/>
      <c r="MQO1" s="128"/>
      <c r="MQP1" s="128"/>
      <c r="MQQ1" s="128"/>
      <c r="MQR1" s="128"/>
      <c r="MQS1" s="128"/>
      <c r="MQT1" s="128"/>
      <c r="MQU1" s="128"/>
      <c r="MQV1" s="128"/>
      <c r="MQW1" s="128"/>
      <c r="MQX1" s="128"/>
      <c r="MQY1" s="128"/>
      <c r="MQZ1" s="128"/>
      <c r="MRA1" s="128"/>
      <c r="MRB1" s="128"/>
      <c r="MRC1" s="128"/>
      <c r="MRD1" s="128"/>
      <c r="MRE1" s="128"/>
      <c r="MRF1" s="128"/>
      <c r="MRG1" s="128"/>
      <c r="MRH1" s="128"/>
      <c r="MRI1" s="128"/>
      <c r="MRJ1" s="128"/>
      <c r="MRK1" s="128"/>
      <c r="MRL1" s="128"/>
      <c r="MRM1" s="128"/>
      <c r="MRN1" s="128"/>
      <c r="MRO1" s="128"/>
      <c r="MRP1" s="128"/>
      <c r="MRQ1" s="128"/>
      <c r="MRR1" s="128"/>
      <c r="MRS1" s="128"/>
      <c r="MRT1" s="128"/>
      <c r="MRU1" s="128"/>
      <c r="MRV1" s="128"/>
      <c r="MRW1" s="128"/>
      <c r="MRX1" s="128"/>
      <c r="MRY1" s="128"/>
      <c r="MRZ1" s="128"/>
      <c r="MSA1" s="128"/>
      <c r="MSB1" s="128"/>
      <c r="MSC1" s="128"/>
      <c r="MSD1" s="128"/>
      <c r="MSE1" s="128"/>
      <c r="MSF1" s="128"/>
      <c r="MSG1" s="128"/>
      <c r="MSH1" s="128"/>
      <c r="MSI1" s="128"/>
      <c r="MSJ1" s="128"/>
      <c r="MSK1" s="128"/>
      <c r="MSL1" s="128"/>
      <c r="MSM1" s="128"/>
      <c r="MSN1" s="128"/>
      <c r="MSO1" s="128"/>
      <c r="MSP1" s="128"/>
      <c r="MSQ1" s="128"/>
      <c r="MSR1" s="128"/>
      <c r="MSS1" s="128"/>
      <c r="MST1" s="128"/>
      <c r="MSU1" s="128"/>
      <c r="MSV1" s="128"/>
      <c r="MSW1" s="128"/>
      <c r="MSX1" s="128"/>
      <c r="MSY1" s="128"/>
      <c r="MSZ1" s="128"/>
      <c r="MTA1" s="128"/>
      <c r="MTB1" s="128"/>
      <c r="MTC1" s="128"/>
      <c r="MTD1" s="128"/>
      <c r="MTE1" s="128"/>
      <c r="MTF1" s="128"/>
      <c r="MTG1" s="128"/>
      <c r="MTH1" s="128"/>
      <c r="MTI1" s="128"/>
      <c r="MTJ1" s="128"/>
      <c r="MTK1" s="128"/>
      <c r="MTL1" s="128"/>
      <c r="MTM1" s="128"/>
      <c r="MTN1" s="128"/>
      <c r="MTO1" s="128"/>
      <c r="MTP1" s="128"/>
      <c r="MTQ1" s="128"/>
      <c r="MTR1" s="128"/>
      <c r="MTS1" s="128"/>
      <c r="MTT1" s="128"/>
      <c r="MTU1" s="128"/>
      <c r="MTV1" s="128"/>
      <c r="MTW1" s="128"/>
      <c r="MTX1" s="128"/>
      <c r="MTY1" s="128"/>
      <c r="MTZ1" s="128"/>
      <c r="MUA1" s="128"/>
      <c r="MUB1" s="128"/>
      <c r="MUC1" s="128"/>
      <c r="MUD1" s="128"/>
      <c r="MUE1" s="128"/>
      <c r="MUF1" s="128"/>
      <c r="MUG1" s="128"/>
      <c r="MUH1" s="128"/>
      <c r="MUI1" s="128"/>
      <c r="MUJ1" s="128"/>
      <c r="MUK1" s="128"/>
      <c r="MUL1" s="128"/>
      <c r="MUM1" s="128"/>
      <c r="MUN1" s="128"/>
      <c r="MUO1" s="128"/>
      <c r="MUP1" s="128"/>
      <c r="MUQ1" s="128"/>
      <c r="MUR1" s="128"/>
      <c r="MUS1" s="128"/>
      <c r="MUT1" s="128"/>
      <c r="MUU1" s="128"/>
      <c r="MUV1" s="128"/>
      <c r="MUW1" s="128"/>
      <c r="MUX1" s="128"/>
      <c r="MUY1" s="128"/>
      <c r="MUZ1" s="128"/>
      <c r="MVA1" s="128"/>
      <c r="MVB1" s="128"/>
      <c r="MVC1" s="128"/>
      <c r="MVD1" s="128"/>
      <c r="MVE1" s="128"/>
      <c r="MVF1" s="128"/>
      <c r="MVG1" s="128"/>
      <c r="MVH1" s="128"/>
      <c r="MVI1" s="128"/>
      <c r="MVJ1" s="128"/>
      <c r="MVK1" s="128"/>
      <c r="MVL1" s="128"/>
      <c r="MVM1" s="128"/>
      <c r="MVN1" s="128"/>
      <c r="MVO1" s="128"/>
      <c r="MVP1" s="128"/>
      <c r="MVQ1" s="128"/>
      <c r="MVR1" s="128"/>
      <c r="MVS1" s="128"/>
      <c r="MVT1" s="128"/>
      <c r="MVU1" s="128"/>
      <c r="MVV1" s="128"/>
      <c r="MVW1" s="128"/>
      <c r="MVX1" s="128"/>
      <c r="MVY1" s="128"/>
      <c r="MVZ1" s="128"/>
      <c r="MWA1" s="128"/>
      <c r="MWB1" s="128"/>
      <c r="MWC1" s="128"/>
      <c r="MWD1" s="128"/>
      <c r="MWE1" s="128"/>
      <c r="MWF1" s="128"/>
      <c r="MWG1" s="128"/>
      <c r="MWH1" s="128"/>
      <c r="MWI1" s="128"/>
      <c r="MWJ1" s="128"/>
      <c r="MWK1" s="128"/>
      <c r="MWL1" s="128"/>
      <c r="MWM1" s="128"/>
      <c r="MWN1" s="128"/>
      <c r="MWO1" s="128"/>
      <c r="MWP1" s="128"/>
      <c r="MWQ1" s="128"/>
      <c r="MWR1" s="128"/>
      <c r="MWS1" s="128"/>
      <c r="MWT1" s="128"/>
      <c r="MWU1" s="128"/>
      <c r="MWV1" s="128"/>
      <c r="MWW1" s="128"/>
      <c r="MWX1" s="128"/>
      <c r="MWY1" s="128"/>
      <c r="MWZ1" s="128"/>
      <c r="MXA1" s="128"/>
      <c r="MXB1" s="128"/>
      <c r="MXC1" s="128"/>
      <c r="MXD1" s="128"/>
      <c r="MXE1" s="128"/>
      <c r="MXF1" s="128"/>
      <c r="MXG1" s="128"/>
      <c r="MXH1" s="128"/>
      <c r="MXI1" s="128"/>
      <c r="MXJ1" s="128"/>
      <c r="MXK1" s="128"/>
      <c r="MXL1" s="128"/>
      <c r="MXM1" s="128"/>
      <c r="MXN1" s="128"/>
      <c r="MXO1" s="128"/>
      <c r="MXP1" s="128"/>
      <c r="MXQ1" s="128"/>
      <c r="MXR1" s="128"/>
      <c r="MXS1" s="128"/>
      <c r="MXT1" s="128"/>
      <c r="MXU1" s="128"/>
      <c r="MXV1" s="128"/>
      <c r="MXW1" s="128"/>
      <c r="MXX1" s="128"/>
      <c r="MXY1" s="128"/>
      <c r="MXZ1" s="128"/>
      <c r="MYA1" s="128"/>
      <c r="MYB1" s="128"/>
      <c r="MYC1" s="128"/>
      <c r="MYD1" s="128"/>
      <c r="MYE1" s="128"/>
      <c r="MYF1" s="128"/>
      <c r="MYG1" s="128"/>
      <c r="MYH1" s="128"/>
      <c r="MYI1" s="128"/>
      <c r="MYJ1" s="128"/>
      <c r="MYK1" s="128"/>
      <c r="MYL1" s="128"/>
      <c r="MYM1" s="128"/>
      <c r="MYN1" s="128"/>
      <c r="MYO1" s="128"/>
      <c r="MYP1" s="128"/>
      <c r="MYQ1" s="128"/>
      <c r="MYR1" s="128"/>
      <c r="MYS1" s="128"/>
      <c r="MYT1" s="128"/>
      <c r="MYU1" s="128"/>
      <c r="MYV1" s="128"/>
      <c r="MYW1" s="128"/>
      <c r="MYX1" s="128"/>
      <c r="MYY1" s="128"/>
      <c r="MYZ1" s="128"/>
      <c r="MZA1" s="128"/>
      <c r="MZB1" s="128"/>
      <c r="MZC1" s="128"/>
      <c r="MZD1" s="128"/>
      <c r="MZE1" s="128"/>
      <c r="MZF1" s="128"/>
      <c r="MZG1" s="128"/>
      <c r="MZH1" s="128"/>
      <c r="MZI1" s="128"/>
      <c r="MZJ1" s="128"/>
      <c r="MZK1" s="128"/>
      <c r="MZL1" s="128"/>
      <c r="MZM1" s="128"/>
      <c r="MZN1" s="128"/>
      <c r="MZO1" s="128"/>
      <c r="MZP1" s="128"/>
      <c r="MZQ1" s="128"/>
      <c r="MZR1" s="128"/>
      <c r="MZS1" s="128"/>
      <c r="MZT1" s="128"/>
      <c r="MZU1" s="128"/>
      <c r="MZV1" s="128"/>
      <c r="MZW1" s="128"/>
      <c r="MZX1" s="128"/>
      <c r="MZY1" s="128"/>
      <c r="MZZ1" s="128"/>
      <c r="NAA1" s="128"/>
      <c r="NAB1" s="128"/>
      <c r="NAC1" s="128"/>
      <c r="NAD1" s="128"/>
      <c r="NAE1" s="128"/>
      <c r="NAF1" s="128"/>
      <c r="NAG1" s="128"/>
      <c r="NAH1" s="128"/>
      <c r="NAI1" s="128"/>
      <c r="NAJ1" s="128"/>
      <c r="NAK1" s="128"/>
      <c r="NAL1" s="128"/>
      <c r="NAM1" s="128"/>
      <c r="NAN1" s="128"/>
      <c r="NAO1" s="128"/>
      <c r="NAP1" s="128"/>
      <c r="NAQ1" s="128"/>
      <c r="NAR1" s="128"/>
      <c r="NAS1" s="128"/>
      <c r="NAT1" s="128"/>
      <c r="NAU1" s="128"/>
      <c r="NAV1" s="128"/>
      <c r="NAW1" s="128"/>
      <c r="NAX1" s="128"/>
      <c r="NAY1" s="128"/>
      <c r="NAZ1" s="128"/>
      <c r="NBA1" s="128"/>
      <c r="NBB1" s="128"/>
      <c r="NBC1" s="128"/>
      <c r="NBD1" s="128"/>
      <c r="NBE1" s="128"/>
      <c r="NBF1" s="128"/>
      <c r="NBG1" s="128"/>
      <c r="NBH1" s="128"/>
      <c r="NBI1" s="128"/>
      <c r="NBJ1" s="128"/>
      <c r="NBK1" s="128"/>
      <c r="NBL1" s="128"/>
      <c r="NBM1" s="128"/>
      <c r="NBN1" s="128"/>
      <c r="NBO1" s="128"/>
      <c r="NBP1" s="128"/>
      <c r="NBQ1" s="128"/>
      <c r="NBR1" s="128"/>
      <c r="NBS1" s="128"/>
      <c r="NBT1" s="128"/>
      <c r="NBU1" s="128"/>
      <c r="NBV1" s="128"/>
      <c r="NBW1" s="128"/>
      <c r="NBX1" s="128"/>
      <c r="NBY1" s="128"/>
      <c r="NBZ1" s="128"/>
      <c r="NCA1" s="128"/>
      <c r="NCB1" s="128"/>
      <c r="NCC1" s="128"/>
      <c r="NCD1" s="128"/>
      <c r="NCE1" s="128"/>
      <c r="NCF1" s="128"/>
      <c r="NCG1" s="128"/>
      <c r="NCH1" s="128"/>
      <c r="NCI1" s="128"/>
      <c r="NCJ1" s="128"/>
      <c r="NCK1" s="128"/>
      <c r="NCL1" s="128"/>
      <c r="NCM1" s="128"/>
      <c r="NCN1" s="128"/>
      <c r="NCO1" s="128"/>
      <c r="NCP1" s="128"/>
      <c r="NCQ1" s="128"/>
      <c r="NCR1" s="128"/>
      <c r="NCS1" s="128"/>
      <c r="NCT1" s="128"/>
      <c r="NCU1" s="128"/>
      <c r="NCV1" s="128"/>
      <c r="NCW1" s="128"/>
      <c r="NCX1" s="128"/>
      <c r="NCY1" s="128"/>
      <c r="NCZ1" s="128"/>
      <c r="NDA1" s="128"/>
      <c r="NDB1" s="128"/>
      <c r="NDC1" s="128"/>
      <c r="NDD1" s="128"/>
      <c r="NDE1" s="128"/>
      <c r="NDF1" s="128"/>
      <c r="NDG1" s="128"/>
      <c r="NDH1" s="128"/>
      <c r="NDI1" s="128"/>
      <c r="NDJ1" s="128"/>
      <c r="NDK1" s="128"/>
      <c r="NDL1" s="128"/>
      <c r="NDM1" s="128"/>
      <c r="NDN1" s="128"/>
      <c r="NDO1" s="128"/>
      <c r="NDP1" s="128"/>
      <c r="NDQ1" s="128"/>
      <c r="NDR1" s="128"/>
      <c r="NDS1" s="128"/>
      <c r="NDT1" s="128"/>
      <c r="NDU1" s="128"/>
      <c r="NDV1" s="128"/>
      <c r="NDW1" s="128"/>
      <c r="NDX1" s="128"/>
      <c r="NDY1" s="128"/>
      <c r="NDZ1" s="128"/>
      <c r="NEA1" s="128"/>
      <c r="NEB1" s="128"/>
      <c r="NEC1" s="128"/>
      <c r="NED1" s="128"/>
      <c r="NEE1" s="128"/>
      <c r="NEF1" s="128"/>
      <c r="NEG1" s="128"/>
      <c r="NEH1" s="128"/>
      <c r="NEI1" s="128"/>
      <c r="NEJ1" s="128"/>
      <c r="NEK1" s="128"/>
      <c r="NEL1" s="128"/>
      <c r="NEM1" s="128"/>
      <c r="NEN1" s="128"/>
      <c r="NEO1" s="128"/>
      <c r="NEP1" s="128"/>
      <c r="NEQ1" s="128"/>
      <c r="NER1" s="128"/>
      <c r="NES1" s="128"/>
      <c r="NET1" s="128"/>
      <c r="NEU1" s="128"/>
      <c r="NEV1" s="128"/>
      <c r="NEW1" s="128"/>
      <c r="NEX1" s="128"/>
      <c r="NEY1" s="128"/>
      <c r="NEZ1" s="128"/>
      <c r="NFA1" s="128"/>
      <c r="NFB1" s="128"/>
      <c r="NFC1" s="128"/>
      <c r="NFD1" s="128"/>
      <c r="NFE1" s="128"/>
      <c r="NFF1" s="128"/>
      <c r="NFG1" s="128"/>
      <c r="NFH1" s="128"/>
      <c r="NFI1" s="128"/>
      <c r="NFJ1" s="128"/>
      <c r="NFK1" s="128"/>
      <c r="NFL1" s="128"/>
      <c r="NFM1" s="128"/>
      <c r="NFN1" s="128"/>
      <c r="NFO1" s="128"/>
      <c r="NFP1" s="128"/>
      <c r="NFQ1" s="128"/>
      <c r="NFR1" s="128"/>
      <c r="NFS1" s="128"/>
      <c r="NFT1" s="128"/>
      <c r="NFU1" s="128"/>
      <c r="NFV1" s="128"/>
      <c r="NFW1" s="128"/>
      <c r="NFX1" s="128"/>
      <c r="NFY1" s="128"/>
      <c r="NFZ1" s="128"/>
      <c r="NGA1" s="128"/>
      <c r="NGB1" s="128"/>
      <c r="NGC1" s="128"/>
      <c r="NGD1" s="128"/>
      <c r="NGE1" s="128"/>
      <c r="NGF1" s="128"/>
      <c r="NGG1" s="128"/>
      <c r="NGH1" s="128"/>
      <c r="NGI1" s="128"/>
      <c r="NGJ1" s="128"/>
      <c r="NGK1" s="128"/>
      <c r="NGL1" s="128"/>
      <c r="NGM1" s="128"/>
      <c r="NGN1" s="128"/>
      <c r="NGO1" s="128"/>
      <c r="NGP1" s="128"/>
      <c r="NGQ1" s="128"/>
      <c r="NGR1" s="128"/>
      <c r="NGS1" s="128"/>
      <c r="NGT1" s="128"/>
      <c r="NGU1" s="128"/>
      <c r="NGV1" s="128"/>
      <c r="NGW1" s="128"/>
      <c r="NGX1" s="128"/>
      <c r="NGY1" s="128"/>
      <c r="NGZ1" s="128"/>
      <c r="NHA1" s="128"/>
      <c r="NHB1" s="128"/>
      <c r="NHC1" s="128"/>
      <c r="NHD1" s="128"/>
      <c r="NHE1" s="128"/>
      <c r="NHF1" s="128"/>
      <c r="NHG1" s="128"/>
      <c r="NHH1" s="128"/>
      <c r="NHI1" s="128"/>
      <c r="NHJ1" s="128"/>
      <c r="NHK1" s="128"/>
      <c r="NHL1" s="128"/>
      <c r="NHM1" s="128"/>
      <c r="NHN1" s="128"/>
      <c r="NHO1" s="128"/>
      <c r="NHP1" s="128"/>
      <c r="NHQ1" s="128"/>
      <c r="NHR1" s="128"/>
      <c r="NHS1" s="128"/>
      <c r="NHT1" s="128"/>
      <c r="NHU1" s="128"/>
      <c r="NHV1" s="128"/>
      <c r="NHW1" s="128"/>
      <c r="NHX1" s="128"/>
      <c r="NHY1" s="128"/>
      <c r="NHZ1" s="128"/>
      <c r="NIA1" s="128"/>
      <c r="NIB1" s="128"/>
      <c r="NIC1" s="128"/>
      <c r="NID1" s="128"/>
      <c r="NIE1" s="128"/>
      <c r="NIF1" s="128"/>
      <c r="NIG1" s="128"/>
      <c r="NIH1" s="128"/>
      <c r="NII1" s="128"/>
      <c r="NIJ1" s="128"/>
      <c r="NIK1" s="128"/>
      <c r="NIL1" s="128"/>
      <c r="NIM1" s="128"/>
      <c r="NIN1" s="128"/>
      <c r="NIO1" s="128"/>
      <c r="NIP1" s="128"/>
      <c r="NIQ1" s="128"/>
      <c r="NIR1" s="128"/>
      <c r="NIS1" s="128"/>
      <c r="NIT1" s="128"/>
      <c r="NIU1" s="128"/>
      <c r="NIV1" s="128"/>
      <c r="NIW1" s="128"/>
      <c r="NIX1" s="128"/>
      <c r="NIY1" s="128"/>
      <c r="NIZ1" s="128"/>
      <c r="NJA1" s="128"/>
      <c r="NJB1" s="128"/>
      <c r="NJC1" s="128"/>
      <c r="NJD1" s="128"/>
      <c r="NJE1" s="128"/>
      <c r="NJF1" s="128"/>
      <c r="NJG1" s="128"/>
      <c r="NJH1" s="128"/>
      <c r="NJI1" s="128"/>
      <c r="NJJ1" s="128"/>
      <c r="NJK1" s="128"/>
      <c r="NJL1" s="128"/>
      <c r="NJM1" s="128"/>
      <c r="NJN1" s="128"/>
      <c r="NJO1" s="128"/>
      <c r="NJP1" s="128"/>
      <c r="NJQ1" s="128"/>
      <c r="NJR1" s="128"/>
      <c r="NJS1" s="128"/>
      <c r="NJT1" s="128"/>
      <c r="NJU1" s="128"/>
      <c r="NJV1" s="128"/>
      <c r="NJW1" s="128"/>
      <c r="NJX1" s="128"/>
      <c r="NJY1" s="128"/>
      <c r="NJZ1" s="128"/>
      <c r="NKA1" s="128"/>
      <c r="NKB1" s="128"/>
      <c r="NKC1" s="128"/>
      <c r="NKD1" s="128"/>
      <c r="NKE1" s="128"/>
      <c r="NKF1" s="128"/>
      <c r="NKG1" s="128"/>
      <c r="NKH1" s="128"/>
      <c r="NKI1" s="128"/>
      <c r="NKJ1" s="128"/>
      <c r="NKK1" s="128"/>
      <c r="NKL1" s="128"/>
      <c r="NKM1" s="128"/>
      <c r="NKN1" s="128"/>
      <c r="NKO1" s="128"/>
      <c r="NKP1" s="128"/>
      <c r="NKQ1" s="128"/>
      <c r="NKR1" s="128"/>
      <c r="NKS1" s="128"/>
      <c r="NKT1" s="128"/>
      <c r="NKU1" s="128"/>
      <c r="NKV1" s="128"/>
      <c r="NKW1" s="128"/>
      <c r="NKX1" s="128"/>
      <c r="NKY1" s="128"/>
      <c r="NKZ1" s="128"/>
      <c r="NLA1" s="128"/>
      <c r="NLB1" s="128"/>
      <c r="NLC1" s="128"/>
      <c r="NLD1" s="128"/>
      <c r="NLE1" s="128"/>
      <c r="NLF1" s="128"/>
      <c r="NLG1" s="128"/>
      <c r="NLH1" s="128"/>
      <c r="NLI1" s="128"/>
      <c r="NLJ1" s="128"/>
      <c r="NLK1" s="128"/>
      <c r="NLL1" s="128"/>
      <c r="NLM1" s="128"/>
      <c r="NLN1" s="128"/>
      <c r="NLO1" s="128"/>
      <c r="NLP1" s="128"/>
      <c r="NLQ1" s="128"/>
      <c r="NLR1" s="128"/>
      <c r="NLS1" s="128"/>
      <c r="NLT1" s="128"/>
      <c r="NLU1" s="128"/>
      <c r="NLV1" s="128"/>
      <c r="NLW1" s="128"/>
      <c r="NLX1" s="128"/>
      <c r="NLY1" s="128"/>
      <c r="NLZ1" s="128"/>
      <c r="NMA1" s="128"/>
      <c r="NMB1" s="128"/>
      <c r="NMC1" s="128"/>
      <c r="NMD1" s="128"/>
      <c r="NME1" s="128"/>
      <c r="NMF1" s="128"/>
      <c r="NMG1" s="128"/>
      <c r="NMH1" s="128"/>
      <c r="NMI1" s="128"/>
      <c r="NMJ1" s="128"/>
      <c r="NMK1" s="128"/>
      <c r="NML1" s="128"/>
      <c r="NMM1" s="128"/>
      <c r="NMN1" s="128"/>
      <c r="NMO1" s="128"/>
      <c r="NMP1" s="128"/>
      <c r="NMQ1" s="128"/>
      <c r="NMR1" s="128"/>
      <c r="NMS1" s="128"/>
      <c r="NMT1" s="128"/>
      <c r="NMU1" s="128"/>
      <c r="NMV1" s="128"/>
      <c r="NMW1" s="128"/>
      <c r="NMX1" s="128"/>
      <c r="NMY1" s="128"/>
      <c r="NMZ1" s="128"/>
      <c r="NNA1" s="128"/>
      <c r="NNB1" s="128"/>
      <c r="NNC1" s="128"/>
      <c r="NND1" s="128"/>
      <c r="NNE1" s="128"/>
      <c r="NNF1" s="128"/>
      <c r="NNG1" s="128"/>
      <c r="NNH1" s="128"/>
      <c r="NNI1" s="128"/>
      <c r="NNJ1" s="128"/>
      <c r="NNK1" s="128"/>
      <c r="NNL1" s="128"/>
      <c r="NNM1" s="128"/>
      <c r="NNN1" s="128"/>
      <c r="NNO1" s="128"/>
      <c r="NNP1" s="128"/>
      <c r="NNQ1" s="128"/>
      <c r="NNR1" s="128"/>
      <c r="NNS1" s="128"/>
      <c r="NNT1" s="128"/>
      <c r="NNU1" s="128"/>
      <c r="NNV1" s="128"/>
      <c r="NNW1" s="128"/>
      <c r="NNX1" s="128"/>
      <c r="NNY1" s="128"/>
      <c r="NNZ1" s="128"/>
      <c r="NOA1" s="128"/>
      <c r="NOB1" s="128"/>
      <c r="NOC1" s="128"/>
      <c r="NOD1" s="128"/>
      <c r="NOE1" s="128"/>
      <c r="NOF1" s="128"/>
      <c r="NOG1" s="128"/>
      <c r="NOH1" s="128"/>
      <c r="NOI1" s="128"/>
      <c r="NOJ1" s="128"/>
      <c r="NOK1" s="128"/>
      <c r="NOL1" s="128"/>
      <c r="NOM1" s="128"/>
      <c r="NON1" s="128"/>
      <c r="NOO1" s="128"/>
      <c r="NOP1" s="128"/>
      <c r="NOQ1" s="128"/>
      <c r="NOR1" s="128"/>
      <c r="NOS1" s="128"/>
      <c r="NOT1" s="128"/>
      <c r="NOU1" s="128"/>
      <c r="NOV1" s="128"/>
      <c r="NOW1" s="128"/>
      <c r="NOX1" s="128"/>
      <c r="NOY1" s="128"/>
      <c r="NOZ1" s="128"/>
      <c r="NPA1" s="128"/>
      <c r="NPB1" s="128"/>
      <c r="NPC1" s="128"/>
      <c r="NPD1" s="128"/>
      <c r="NPE1" s="128"/>
      <c r="NPF1" s="128"/>
      <c r="NPG1" s="128"/>
      <c r="NPH1" s="128"/>
      <c r="NPI1" s="128"/>
      <c r="NPJ1" s="128"/>
      <c r="NPK1" s="128"/>
      <c r="NPL1" s="128"/>
      <c r="NPM1" s="128"/>
      <c r="NPN1" s="128"/>
      <c r="NPO1" s="128"/>
      <c r="NPP1" s="128"/>
      <c r="NPQ1" s="128"/>
      <c r="NPR1" s="128"/>
      <c r="NPS1" s="128"/>
      <c r="NPT1" s="128"/>
      <c r="NPU1" s="128"/>
      <c r="NPV1" s="128"/>
      <c r="NPW1" s="128"/>
      <c r="NPX1" s="128"/>
      <c r="NPY1" s="128"/>
      <c r="NPZ1" s="128"/>
      <c r="NQA1" s="128"/>
      <c r="NQB1" s="128"/>
      <c r="NQC1" s="128"/>
      <c r="NQD1" s="128"/>
      <c r="NQE1" s="128"/>
      <c r="NQF1" s="128"/>
      <c r="NQG1" s="128"/>
      <c r="NQH1" s="128"/>
      <c r="NQI1" s="128"/>
      <c r="NQJ1" s="128"/>
      <c r="NQK1" s="128"/>
      <c r="NQL1" s="128"/>
      <c r="NQM1" s="128"/>
      <c r="NQN1" s="128"/>
      <c r="NQO1" s="128"/>
      <c r="NQP1" s="128"/>
      <c r="NQQ1" s="128"/>
      <c r="NQR1" s="128"/>
      <c r="NQS1" s="128"/>
      <c r="NQT1" s="128"/>
      <c r="NQU1" s="128"/>
      <c r="NQV1" s="128"/>
      <c r="NQW1" s="128"/>
      <c r="NQX1" s="128"/>
      <c r="NQY1" s="128"/>
      <c r="NQZ1" s="128"/>
      <c r="NRA1" s="128"/>
      <c r="NRB1" s="128"/>
      <c r="NRC1" s="128"/>
      <c r="NRD1" s="128"/>
      <c r="NRE1" s="128"/>
      <c r="NRF1" s="128"/>
      <c r="NRG1" s="128"/>
      <c r="NRH1" s="128"/>
      <c r="NRI1" s="128"/>
      <c r="NRJ1" s="128"/>
      <c r="NRK1" s="128"/>
      <c r="NRL1" s="128"/>
      <c r="NRM1" s="128"/>
      <c r="NRN1" s="128"/>
      <c r="NRO1" s="128"/>
      <c r="NRP1" s="128"/>
      <c r="NRQ1" s="128"/>
      <c r="NRR1" s="128"/>
      <c r="NRS1" s="128"/>
      <c r="NRT1" s="128"/>
      <c r="NRU1" s="128"/>
      <c r="NRV1" s="128"/>
      <c r="NRW1" s="128"/>
      <c r="NRX1" s="128"/>
      <c r="NRY1" s="128"/>
      <c r="NRZ1" s="128"/>
      <c r="NSA1" s="128"/>
      <c r="NSB1" s="128"/>
      <c r="NSC1" s="128"/>
      <c r="NSD1" s="128"/>
      <c r="NSE1" s="128"/>
      <c r="NSF1" s="128"/>
      <c r="NSG1" s="128"/>
      <c r="NSH1" s="128"/>
      <c r="NSI1" s="128"/>
      <c r="NSJ1" s="128"/>
      <c r="NSK1" s="128"/>
      <c r="NSL1" s="128"/>
      <c r="NSM1" s="128"/>
      <c r="NSN1" s="128"/>
      <c r="NSO1" s="128"/>
      <c r="NSP1" s="128"/>
      <c r="NSQ1" s="128"/>
      <c r="NSR1" s="128"/>
      <c r="NSS1" s="128"/>
      <c r="NST1" s="128"/>
      <c r="NSU1" s="128"/>
      <c r="NSV1" s="128"/>
      <c r="NSW1" s="128"/>
      <c r="NSX1" s="128"/>
      <c r="NSY1" s="128"/>
      <c r="NSZ1" s="128"/>
      <c r="NTA1" s="128"/>
      <c r="NTB1" s="128"/>
      <c r="NTC1" s="128"/>
      <c r="NTD1" s="128"/>
      <c r="NTE1" s="128"/>
      <c r="NTF1" s="128"/>
      <c r="NTG1" s="128"/>
      <c r="NTH1" s="128"/>
      <c r="NTI1" s="128"/>
      <c r="NTJ1" s="128"/>
      <c r="NTK1" s="128"/>
      <c r="NTL1" s="128"/>
      <c r="NTM1" s="128"/>
      <c r="NTN1" s="128"/>
      <c r="NTO1" s="128"/>
      <c r="NTP1" s="128"/>
      <c r="NTQ1" s="128"/>
      <c r="NTR1" s="128"/>
      <c r="NTS1" s="128"/>
      <c r="NTT1" s="128"/>
      <c r="NTU1" s="128"/>
      <c r="NTV1" s="128"/>
      <c r="NTW1" s="128"/>
      <c r="NTX1" s="128"/>
      <c r="NTY1" s="128"/>
      <c r="NTZ1" s="128"/>
      <c r="NUA1" s="128"/>
      <c r="NUB1" s="128"/>
      <c r="NUC1" s="128"/>
      <c r="NUD1" s="128"/>
      <c r="NUE1" s="128"/>
      <c r="NUF1" s="128"/>
      <c r="NUG1" s="128"/>
      <c r="NUH1" s="128"/>
      <c r="NUI1" s="128"/>
      <c r="NUJ1" s="128"/>
      <c r="NUK1" s="128"/>
      <c r="NUL1" s="128"/>
      <c r="NUM1" s="128"/>
      <c r="NUN1" s="128"/>
      <c r="NUO1" s="128"/>
      <c r="NUP1" s="128"/>
      <c r="NUQ1" s="128"/>
      <c r="NUR1" s="128"/>
      <c r="NUS1" s="128"/>
      <c r="NUT1" s="128"/>
      <c r="NUU1" s="128"/>
      <c r="NUV1" s="128"/>
      <c r="NUW1" s="128"/>
      <c r="NUX1" s="128"/>
      <c r="NUY1" s="128"/>
      <c r="NUZ1" s="128"/>
      <c r="NVA1" s="128"/>
      <c r="NVB1" s="128"/>
      <c r="NVC1" s="128"/>
      <c r="NVD1" s="128"/>
      <c r="NVE1" s="128"/>
      <c r="NVF1" s="128"/>
      <c r="NVG1" s="128"/>
      <c r="NVH1" s="128"/>
      <c r="NVI1" s="128"/>
      <c r="NVJ1" s="128"/>
      <c r="NVK1" s="128"/>
      <c r="NVL1" s="128"/>
      <c r="NVM1" s="128"/>
      <c r="NVN1" s="128"/>
      <c r="NVO1" s="128"/>
      <c r="NVP1" s="128"/>
      <c r="NVQ1" s="128"/>
      <c r="NVR1" s="128"/>
      <c r="NVS1" s="128"/>
      <c r="NVT1" s="128"/>
      <c r="NVU1" s="128"/>
      <c r="NVV1" s="128"/>
      <c r="NVW1" s="128"/>
      <c r="NVX1" s="128"/>
      <c r="NVY1" s="128"/>
      <c r="NVZ1" s="128"/>
      <c r="NWA1" s="128"/>
      <c r="NWB1" s="128"/>
      <c r="NWC1" s="128"/>
      <c r="NWD1" s="128"/>
      <c r="NWE1" s="128"/>
      <c r="NWF1" s="128"/>
      <c r="NWG1" s="128"/>
      <c r="NWH1" s="128"/>
      <c r="NWI1" s="128"/>
      <c r="NWJ1" s="128"/>
      <c r="NWK1" s="128"/>
      <c r="NWL1" s="128"/>
      <c r="NWM1" s="128"/>
      <c r="NWN1" s="128"/>
      <c r="NWO1" s="128"/>
      <c r="NWP1" s="128"/>
      <c r="NWQ1" s="128"/>
      <c r="NWR1" s="128"/>
      <c r="NWS1" s="128"/>
      <c r="NWT1" s="128"/>
      <c r="NWU1" s="128"/>
      <c r="NWV1" s="128"/>
      <c r="NWW1" s="128"/>
      <c r="NWX1" s="128"/>
      <c r="NWY1" s="128"/>
      <c r="NWZ1" s="128"/>
      <c r="NXA1" s="128"/>
      <c r="NXB1" s="128"/>
      <c r="NXC1" s="128"/>
      <c r="NXD1" s="128"/>
      <c r="NXE1" s="128"/>
      <c r="NXF1" s="128"/>
      <c r="NXG1" s="128"/>
      <c r="NXH1" s="128"/>
      <c r="NXI1" s="128"/>
      <c r="NXJ1" s="128"/>
      <c r="NXK1" s="128"/>
      <c r="NXL1" s="128"/>
      <c r="NXM1" s="128"/>
      <c r="NXN1" s="128"/>
      <c r="NXO1" s="128"/>
      <c r="NXP1" s="128"/>
      <c r="NXQ1" s="128"/>
      <c r="NXR1" s="128"/>
      <c r="NXS1" s="128"/>
      <c r="NXT1" s="128"/>
      <c r="NXU1" s="128"/>
      <c r="NXV1" s="128"/>
      <c r="NXW1" s="128"/>
      <c r="NXX1" s="128"/>
      <c r="NXY1" s="128"/>
      <c r="NXZ1" s="128"/>
      <c r="NYA1" s="128"/>
      <c r="NYB1" s="128"/>
      <c r="NYC1" s="128"/>
      <c r="NYD1" s="128"/>
      <c r="NYE1" s="128"/>
      <c r="NYF1" s="128"/>
      <c r="NYG1" s="128"/>
      <c r="NYH1" s="128"/>
      <c r="NYI1" s="128"/>
      <c r="NYJ1" s="128"/>
      <c r="NYK1" s="128"/>
      <c r="NYL1" s="128"/>
      <c r="NYM1" s="128"/>
      <c r="NYN1" s="128"/>
      <c r="NYO1" s="128"/>
      <c r="NYP1" s="128"/>
      <c r="NYQ1" s="128"/>
      <c r="NYR1" s="128"/>
      <c r="NYS1" s="128"/>
      <c r="NYT1" s="128"/>
      <c r="NYU1" s="128"/>
      <c r="NYV1" s="128"/>
      <c r="NYW1" s="128"/>
      <c r="NYX1" s="128"/>
      <c r="NYY1" s="128"/>
      <c r="NYZ1" s="128"/>
      <c r="NZA1" s="128"/>
      <c r="NZB1" s="128"/>
      <c r="NZC1" s="128"/>
      <c r="NZD1" s="128"/>
      <c r="NZE1" s="128"/>
      <c r="NZF1" s="128"/>
      <c r="NZG1" s="128"/>
      <c r="NZH1" s="128"/>
      <c r="NZI1" s="128"/>
      <c r="NZJ1" s="128"/>
      <c r="NZK1" s="128"/>
      <c r="NZL1" s="128"/>
      <c r="NZM1" s="128"/>
      <c r="NZN1" s="128"/>
      <c r="NZO1" s="128"/>
      <c r="NZP1" s="128"/>
      <c r="NZQ1" s="128"/>
      <c r="NZR1" s="128"/>
      <c r="NZS1" s="128"/>
      <c r="NZT1" s="128"/>
      <c r="NZU1" s="128"/>
      <c r="NZV1" s="128"/>
      <c r="NZW1" s="128"/>
      <c r="NZX1" s="128"/>
      <c r="NZY1" s="128"/>
      <c r="NZZ1" s="128"/>
      <c r="OAA1" s="128"/>
      <c r="OAB1" s="128"/>
      <c r="OAC1" s="128"/>
      <c r="OAD1" s="128"/>
      <c r="OAE1" s="128"/>
      <c r="OAF1" s="128"/>
      <c r="OAG1" s="128"/>
      <c r="OAH1" s="128"/>
      <c r="OAI1" s="128"/>
      <c r="OAJ1" s="128"/>
      <c r="OAK1" s="128"/>
      <c r="OAL1" s="128"/>
      <c r="OAM1" s="128"/>
      <c r="OAN1" s="128"/>
      <c r="OAO1" s="128"/>
      <c r="OAP1" s="128"/>
      <c r="OAQ1" s="128"/>
      <c r="OAR1" s="128"/>
      <c r="OAS1" s="128"/>
      <c r="OAT1" s="128"/>
      <c r="OAU1" s="128"/>
      <c r="OAV1" s="128"/>
      <c r="OAW1" s="128"/>
      <c r="OAX1" s="128"/>
      <c r="OAY1" s="128"/>
      <c r="OAZ1" s="128"/>
      <c r="OBA1" s="128"/>
      <c r="OBB1" s="128"/>
      <c r="OBC1" s="128"/>
      <c r="OBD1" s="128"/>
      <c r="OBE1" s="128"/>
      <c r="OBF1" s="128"/>
      <c r="OBG1" s="128"/>
      <c r="OBH1" s="128"/>
      <c r="OBI1" s="128"/>
      <c r="OBJ1" s="128"/>
      <c r="OBK1" s="128"/>
      <c r="OBL1" s="128"/>
      <c r="OBM1" s="128"/>
      <c r="OBN1" s="128"/>
      <c r="OBO1" s="128"/>
      <c r="OBP1" s="128"/>
      <c r="OBQ1" s="128"/>
      <c r="OBR1" s="128"/>
      <c r="OBS1" s="128"/>
      <c r="OBT1" s="128"/>
      <c r="OBU1" s="128"/>
      <c r="OBV1" s="128"/>
      <c r="OBW1" s="128"/>
      <c r="OBX1" s="128"/>
      <c r="OBY1" s="128"/>
      <c r="OBZ1" s="128"/>
      <c r="OCA1" s="128"/>
      <c r="OCB1" s="128"/>
      <c r="OCC1" s="128"/>
      <c r="OCD1" s="128"/>
      <c r="OCE1" s="128"/>
      <c r="OCF1" s="128"/>
      <c r="OCG1" s="128"/>
      <c r="OCH1" s="128"/>
      <c r="OCI1" s="128"/>
      <c r="OCJ1" s="128"/>
      <c r="OCK1" s="128"/>
      <c r="OCL1" s="128"/>
      <c r="OCM1" s="128"/>
      <c r="OCN1" s="128"/>
      <c r="OCO1" s="128"/>
      <c r="OCP1" s="128"/>
      <c r="OCQ1" s="128"/>
      <c r="OCR1" s="128"/>
      <c r="OCS1" s="128"/>
      <c r="OCT1" s="128"/>
      <c r="OCU1" s="128"/>
      <c r="OCV1" s="128"/>
      <c r="OCW1" s="128"/>
      <c r="OCX1" s="128"/>
      <c r="OCY1" s="128"/>
      <c r="OCZ1" s="128"/>
      <c r="ODA1" s="128"/>
      <c r="ODB1" s="128"/>
      <c r="ODC1" s="128"/>
      <c r="ODD1" s="128"/>
      <c r="ODE1" s="128"/>
      <c r="ODF1" s="128"/>
      <c r="ODG1" s="128"/>
      <c r="ODH1" s="128"/>
      <c r="ODI1" s="128"/>
      <c r="ODJ1" s="128"/>
      <c r="ODK1" s="128"/>
      <c r="ODL1" s="128"/>
      <c r="ODM1" s="128"/>
      <c r="ODN1" s="128"/>
      <c r="ODO1" s="128"/>
      <c r="ODP1" s="128"/>
      <c r="ODQ1" s="128"/>
      <c r="ODR1" s="128"/>
      <c r="ODS1" s="128"/>
      <c r="ODT1" s="128"/>
      <c r="ODU1" s="128"/>
      <c r="ODV1" s="128"/>
      <c r="ODW1" s="128"/>
      <c r="ODX1" s="128"/>
      <c r="ODY1" s="128"/>
      <c r="ODZ1" s="128"/>
      <c r="OEA1" s="128"/>
      <c r="OEB1" s="128"/>
      <c r="OEC1" s="128"/>
      <c r="OED1" s="128"/>
      <c r="OEE1" s="128"/>
      <c r="OEF1" s="128"/>
      <c r="OEG1" s="128"/>
      <c r="OEH1" s="128"/>
      <c r="OEI1" s="128"/>
      <c r="OEJ1" s="128"/>
      <c r="OEK1" s="128"/>
      <c r="OEL1" s="128"/>
      <c r="OEM1" s="128"/>
      <c r="OEN1" s="128"/>
      <c r="OEO1" s="128"/>
      <c r="OEP1" s="128"/>
      <c r="OEQ1" s="128"/>
      <c r="OER1" s="128"/>
      <c r="OES1" s="128"/>
      <c r="OET1" s="128"/>
      <c r="OEU1" s="128"/>
      <c r="OEV1" s="128"/>
      <c r="OEW1" s="128"/>
      <c r="OEX1" s="128"/>
      <c r="OEY1" s="128"/>
      <c r="OEZ1" s="128"/>
      <c r="OFA1" s="128"/>
      <c r="OFB1" s="128"/>
      <c r="OFC1" s="128"/>
      <c r="OFD1" s="128"/>
      <c r="OFE1" s="128"/>
      <c r="OFF1" s="128"/>
      <c r="OFG1" s="128"/>
      <c r="OFH1" s="128"/>
      <c r="OFI1" s="128"/>
      <c r="OFJ1" s="128"/>
      <c r="OFK1" s="128"/>
      <c r="OFL1" s="128"/>
      <c r="OFM1" s="128"/>
      <c r="OFN1" s="128"/>
      <c r="OFO1" s="128"/>
      <c r="OFP1" s="128"/>
      <c r="OFQ1" s="128"/>
      <c r="OFR1" s="128"/>
      <c r="OFS1" s="128"/>
      <c r="OFT1" s="128"/>
      <c r="OFU1" s="128"/>
      <c r="OFV1" s="128"/>
      <c r="OFW1" s="128"/>
      <c r="OFX1" s="128"/>
      <c r="OFY1" s="128"/>
      <c r="OFZ1" s="128"/>
      <c r="OGA1" s="128"/>
      <c r="OGB1" s="128"/>
      <c r="OGC1" s="128"/>
      <c r="OGD1" s="128"/>
      <c r="OGE1" s="128"/>
      <c r="OGF1" s="128"/>
      <c r="OGG1" s="128"/>
      <c r="OGH1" s="128"/>
      <c r="OGI1" s="128"/>
      <c r="OGJ1" s="128"/>
      <c r="OGK1" s="128"/>
      <c r="OGL1" s="128"/>
      <c r="OGM1" s="128"/>
      <c r="OGN1" s="128"/>
      <c r="OGO1" s="128"/>
      <c r="OGP1" s="128"/>
      <c r="OGQ1" s="128"/>
      <c r="OGR1" s="128"/>
      <c r="OGS1" s="128"/>
      <c r="OGT1" s="128"/>
      <c r="OGU1" s="128"/>
      <c r="OGV1" s="128"/>
      <c r="OGW1" s="128"/>
      <c r="OGX1" s="128"/>
      <c r="OGY1" s="128"/>
      <c r="OGZ1" s="128"/>
      <c r="OHA1" s="128"/>
      <c r="OHB1" s="128"/>
      <c r="OHC1" s="128"/>
      <c r="OHD1" s="128"/>
      <c r="OHE1" s="128"/>
      <c r="OHF1" s="128"/>
      <c r="OHG1" s="128"/>
      <c r="OHH1" s="128"/>
      <c r="OHI1" s="128"/>
      <c r="OHJ1" s="128"/>
      <c r="OHK1" s="128"/>
      <c r="OHL1" s="128"/>
      <c r="OHM1" s="128"/>
      <c r="OHN1" s="128"/>
      <c r="OHO1" s="128"/>
      <c r="OHP1" s="128"/>
      <c r="OHQ1" s="128"/>
      <c r="OHR1" s="128"/>
      <c r="OHS1" s="128"/>
      <c r="OHT1" s="128"/>
      <c r="OHU1" s="128"/>
      <c r="OHV1" s="128"/>
      <c r="OHW1" s="128"/>
      <c r="OHX1" s="128"/>
      <c r="OHY1" s="128"/>
      <c r="OHZ1" s="128"/>
      <c r="OIA1" s="128"/>
      <c r="OIB1" s="128"/>
      <c r="OIC1" s="128"/>
      <c r="OID1" s="128"/>
      <c r="OIE1" s="128"/>
      <c r="OIF1" s="128"/>
      <c r="OIG1" s="128"/>
      <c r="OIH1" s="128"/>
      <c r="OII1" s="128"/>
      <c r="OIJ1" s="128"/>
      <c r="OIK1" s="128"/>
      <c r="OIL1" s="128"/>
      <c r="OIM1" s="128"/>
      <c r="OIN1" s="128"/>
      <c r="OIO1" s="128"/>
      <c r="OIP1" s="128"/>
      <c r="OIQ1" s="128"/>
      <c r="OIR1" s="128"/>
      <c r="OIS1" s="128"/>
      <c r="OIT1" s="128"/>
      <c r="OIU1" s="128"/>
      <c r="OIV1" s="128"/>
      <c r="OIW1" s="128"/>
      <c r="OIX1" s="128"/>
      <c r="OIY1" s="128"/>
      <c r="OIZ1" s="128"/>
      <c r="OJA1" s="128"/>
      <c r="OJB1" s="128"/>
      <c r="OJC1" s="128"/>
      <c r="OJD1" s="128"/>
      <c r="OJE1" s="128"/>
      <c r="OJF1" s="128"/>
      <c r="OJG1" s="128"/>
      <c r="OJH1" s="128"/>
      <c r="OJI1" s="128"/>
      <c r="OJJ1" s="128"/>
      <c r="OJK1" s="128"/>
      <c r="OJL1" s="128"/>
      <c r="OJM1" s="128"/>
      <c r="OJN1" s="128"/>
      <c r="OJO1" s="128"/>
      <c r="OJP1" s="128"/>
      <c r="OJQ1" s="128"/>
      <c r="OJR1" s="128"/>
      <c r="OJS1" s="128"/>
      <c r="OJT1" s="128"/>
      <c r="OJU1" s="128"/>
      <c r="OJV1" s="128"/>
      <c r="OJW1" s="128"/>
      <c r="OJX1" s="128"/>
      <c r="OJY1" s="128"/>
      <c r="OJZ1" s="128"/>
      <c r="OKA1" s="128"/>
      <c r="OKB1" s="128"/>
      <c r="OKC1" s="128"/>
      <c r="OKD1" s="128"/>
      <c r="OKE1" s="128"/>
      <c r="OKF1" s="128"/>
      <c r="OKG1" s="128"/>
      <c r="OKH1" s="128"/>
      <c r="OKI1" s="128"/>
      <c r="OKJ1" s="128"/>
      <c r="OKK1" s="128"/>
      <c r="OKL1" s="128"/>
      <c r="OKM1" s="128"/>
      <c r="OKN1" s="128"/>
      <c r="OKO1" s="128"/>
      <c r="OKP1" s="128"/>
      <c r="OKQ1" s="128"/>
      <c r="OKR1" s="128"/>
      <c r="OKS1" s="128"/>
      <c r="OKT1" s="128"/>
      <c r="OKU1" s="128"/>
      <c r="OKV1" s="128"/>
      <c r="OKW1" s="128"/>
      <c r="OKX1" s="128"/>
      <c r="OKY1" s="128"/>
      <c r="OKZ1" s="128"/>
      <c r="OLA1" s="128"/>
      <c r="OLB1" s="128"/>
      <c r="OLC1" s="128"/>
      <c r="OLD1" s="128"/>
      <c r="OLE1" s="128"/>
      <c r="OLF1" s="128"/>
      <c r="OLG1" s="128"/>
      <c r="OLH1" s="128"/>
      <c r="OLI1" s="128"/>
      <c r="OLJ1" s="128"/>
      <c r="OLK1" s="128"/>
      <c r="OLL1" s="128"/>
      <c r="OLM1" s="128"/>
      <c r="OLN1" s="128"/>
      <c r="OLO1" s="128"/>
      <c r="OLP1" s="128"/>
      <c r="OLQ1" s="128"/>
      <c r="OLR1" s="128"/>
      <c r="OLS1" s="128"/>
      <c r="OLT1" s="128"/>
      <c r="OLU1" s="128"/>
      <c r="OLV1" s="128"/>
      <c r="OLW1" s="128"/>
      <c r="OLX1" s="128"/>
      <c r="OLY1" s="128"/>
      <c r="OLZ1" s="128"/>
      <c r="OMA1" s="128"/>
      <c r="OMB1" s="128"/>
      <c r="OMC1" s="128"/>
      <c r="OMD1" s="128"/>
      <c r="OME1" s="128"/>
      <c r="OMF1" s="128"/>
      <c r="OMG1" s="128"/>
      <c r="OMH1" s="128"/>
      <c r="OMI1" s="128"/>
      <c r="OMJ1" s="128"/>
      <c r="OMK1" s="128"/>
      <c r="OML1" s="128"/>
      <c r="OMM1" s="128"/>
      <c r="OMN1" s="128"/>
      <c r="OMO1" s="128"/>
      <c r="OMP1" s="128"/>
      <c r="OMQ1" s="128"/>
      <c r="OMR1" s="128"/>
      <c r="OMS1" s="128"/>
      <c r="OMT1" s="128"/>
      <c r="OMU1" s="128"/>
      <c r="OMV1" s="128"/>
      <c r="OMW1" s="128"/>
      <c r="OMX1" s="128"/>
      <c r="OMY1" s="128"/>
      <c r="OMZ1" s="128"/>
      <c r="ONA1" s="128"/>
      <c r="ONB1" s="128"/>
      <c r="ONC1" s="128"/>
      <c r="OND1" s="128"/>
      <c r="ONE1" s="128"/>
      <c r="ONF1" s="128"/>
      <c r="ONG1" s="128"/>
      <c r="ONH1" s="128"/>
      <c r="ONI1" s="128"/>
      <c r="ONJ1" s="128"/>
      <c r="ONK1" s="128"/>
      <c r="ONL1" s="128"/>
      <c r="ONM1" s="128"/>
      <c r="ONN1" s="128"/>
      <c r="ONO1" s="128"/>
      <c r="ONP1" s="128"/>
      <c r="ONQ1" s="128"/>
      <c r="ONR1" s="128"/>
      <c r="ONS1" s="128"/>
      <c r="ONT1" s="128"/>
      <c r="ONU1" s="128"/>
      <c r="ONV1" s="128"/>
      <c r="ONW1" s="128"/>
      <c r="ONX1" s="128"/>
      <c r="ONY1" s="128"/>
      <c r="ONZ1" s="128"/>
      <c r="OOA1" s="128"/>
      <c r="OOB1" s="128"/>
      <c r="OOC1" s="128"/>
      <c r="OOD1" s="128"/>
      <c r="OOE1" s="128"/>
      <c r="OOF1" s="128"/>
      <c r="OOG1" s="128"/>
      <c r="OOH1" s="128"/>
      <c r="OOI1" s="128"/>
      <c r="OOJ1" s="128"/>
      <c r="OOK1" s="128"/>
      <c r="OOL1" s="128"/>
      <c r="OOM1" s="128"/>
      <c r="OON1" s="128"/>
      <c r="OOO1" s="128"/>
      <c r="OOP1" s="128"/>
      <c r="OOQ1" s="128"/>
      <c r="OOR1" s="128"/>
      <c r="OOS1" s="128"/>
      <c r="OOT1" s="128"/>
      <c r="OOU1" s="128"/>
      <c r="OOV1" s="128"/>
      <c r="OOW1" s="128"/>
      <c r="OOX1" s="128"/>
      <c r="OOY1" s="128"/>
      <c r="OOZ1" s="128"/>
      <c r="OPA1" s="128"/>
      <c r="OPB1" s="128"/>
      <c r="OPC1" s="128"/>
      <c r="OPD1" s="128"/>
      <c r="OPE1" s="128"/>
      <c r="OPF1" s="128"/>
      <c r="OPG1" s="128"/>
      <c r="OPH1" s="128"/>
      <c r="OPI1" s="128"/>
      <c r="OPJ1" s="128"/>
      <c r="OPK1" s="128"/>
      <c r="OPL1" s="128"/>
      <c r="OPM1" s="128"/>
      <c r="OPN1" s="128"/>
      <c r="OPO1" s="128"/>
      <c r="OPP1" s="128"/>
      <c r="OPQ1" s="128"/>
      <c r="OPR1" s="128"/>
      <c r="OPS1" s="128"/>
      <c r="OPT1" s="128"/>
      <c r="OPU1" s="128"/>
      <c r="OPV1" s="128"/>
      <c r="OPW1" s="128"/>
      <c r="OPX1" s="128"/>
      <c r="OPY1" s="128"/>
      <c r="OPZ1" s="128"/>
      <c r="OQA1" s="128"/>
      <c r="OQB1" s="128"/>
      <c r="OQC1" s="128"/>
      <c r="OQD1" s="128"/>
      <c r="OQE1" s="128"/>
      <c r="OQF1" s="128"/>
      <c r="OQG1" s="128"/>
      <c r="OQH1" s="128"/>
      <c r="OQI1" s="128"/>
      <c r="OQJ1" s="128"/>
      <c r="OQK1" s="128"/>
      <c r="OQL1" s="128"/>
      <c r="OQM1" s="128"/>
      <c r="OQN1" s="128"/>
      <c r="OQO1" s="128"/>
      <c r="OQP1" s="128"/>
      <c r="OQQ1" s="128"/>
      <c r="OQR1" s="128"/>
      <c r="OQS1" s="128"/>
      <c r="OQT1" s="128"/>
      <c r="OQU1" s="128"/>
      <c r="OQV1" s="128"/>
      <c r="OQW1" s="128"/>
      <c r="OQX1" s="128"/>
      <c r="OQY1" s="128"/>
      <c r="OQZ1" s="128"/>
      <c r="ORA1" s="128"/>
      <c r="ORB1" s="128"/>
      <c r="ORC1" s="128"/>
      <c r="ORD1" s="128"/>
      <c r="ORE1" s="128"/>
      <c r="ORF1" s="128"/>
      <c r="ORG1" s="128"/>
      <c r="ORH1" s="128"/>
      <c r="ORI1" s="128"/>
      <c r="ORJ1" s="128"/>
      <c r="ORK1" s="128"/>
      <c r="ORL1" s="128"/>
      <c r="ORM1" s="128"/>
      <c r="ORN1" s="128"/>
      <c r="ORO1" s="128"/>
      <c r="ORP1" s="128"/>
      <c r="ORQ1" s="128"/>
      <c r="ORR1" s="128"/>
      <c r="ORS1" s="128"/>
      <c r="ORT1" s="128"/>
      <c r="ORU1" s="128"/>
      <c r="ORV1" s="128"/>
      <c r="ORW1" s="128"/>
      <c r="ORX1" s="128"/>
      <c r="ORY1" s="128"/>
      <c r="ORZ1" s="128"/>
      <c r="OSA1" s="128"/>
      <c r="OSB1" s="128"/>
      <c r="OSC1" s="128"/>
      <c r="OSD1" s="128"/>
      <c r="OSE1" s="128"/>
      <c r="OSF1" s="128"/>
      <c r="OSG1" s="128"/>
      <c r="OSH1" s="128"/>
      <c r="OSI1" s="128"/>
      <c r="OSJ1" s="128"/>
      <c r="OSK1" s="128"/>
      <c r="OSL1" s="128"/>
      <c r="OSM1" s="128"/>
      <c r="OSN1" s="128"/>
      <c r="OSO1" s="128"/>
      <c r="OSP1" s="128"/>
      <c r="OSQ1" s="128"/>
      <c r="OSR1" s="128"/>
      <c r="OSS1" s="128"/>
      <c r="OST1" s="128"/>
      <c r="OSU1" s="128"/>
      <c r="OSV1" s="128"/>
      <c r="OSW1" s="128"/>
      <c r="OSX1" s="128"/>
      <c r="OSY1" s="128"/>
      <c r="OSZ1" s="128"/>
      <c r="OTA1" s="128"/>
      <c r="OTB1" s="128"/>
      <c r="OTC1" s="128"/>
      <c r="OTD1" s="128"/>
      <c r="OTE1" s="128"/>
      <c r="OTF1" s="128"/>
      <c r="OTG1" s="128"/>
      <c r="OTH1" s="128"/>
      <c r="OTI1" s="128"/>
      <c r="OTJ1" s="128"/>
      <c r="OTK1" s="128"/>
      <c r="OTL1" s="128"/>
      <c r="OTM1" s="128"/>
      <c r="OTN1" s="128"/>
      <c r="OTO1" s="128"/>
      <c r="OTP1" s="128"/>
      <c r="OTQ1" s="128"/>
      <c r="OTR1" s="128"/>
      <c r="OTS1" s="128"/>
      <c r="OTT1" s="128"/>
      <c r="OTU1" s="128"/>
      <c r="OTV1" s="128"/>
      <c r="OTW1" s="128"/>
      <c r="OTX1" s="128"/>
      <c r="OTY1" s="128"/>
      <c r="OTZ1" s="128"/>
      <c r="OUA1" s="128"/>
      <c r="OUB1" s="128"/>
      <c r="OUC1" s="128"/>
      <c r="OUD1" s="128"/>
      <c r="OUE1" s="128"/>
      <c r="OUF1" s="128"/>
      <c r="OUG1" s="128"/>
      <c r="OUH1" s="128"/>
      <c r="OUI1" s="128"/>
      <c r="OUJ1" s="128"/>
      <c r="OUK1" s="128"/>
      <c r="OUL1" s="128"/>
      <c r="OUM1" s="128"/>
      <c r="OUN1" s="128"/>
      <c r="OUO1" s="128"/>
      <c r="OUP1" s="128"/>
      <c r="OUQ1" s="128"/>
      <c r="OUR1" s="128"/>
      <c r="OUS1" s="128"/>
      <c r="OUT1" s="128"/>
      <c r="OUU1" s="128"/>
      <c r="OUV1" s="128"/>
      <c r="OUW1" s="128"/>
      <c r="OUX1" s="128"/>
      <c r="OUY1" s="128"/>
      <c r="OUZ1" s="128"/>
      <c r="OVA1" s="128"/>
      <c r="OVB1" s="128"/>
      <c r="OVC1" s="128"/>
      <c r="OVD1" s="128"/>
      <c r="OVE1" s="128"/>
      <c r="OVF1" s="128"/>
      <c r="OVG1" s="128"/>
      <c r="OVH1" s="128"/>
      <c r="OVI1" s="128"/>
      <c r="OVJ1" s="128"/>
      <c r="OVK1" s="128"/>
      <c r="OVL1" s="128"/>
      <c r="OVM1" s="128"/>
      <c r="OVN1" s="128"/>
      <c r="OVO1" s="128"/>
      <c r="OVP1" s="128"/>
      <c r="OVQ1" s="128"/>
      <c r="OVR1" s="128"/>
      <c r="OVS1" s="128"/>
      <c r="OVT1" s="128"/>
      <c r="OVU1" s="128"/>
      <c r="OVV1" s="128"/>
      <c r="OVW1" s="128"/>
      <c r="OVX1" s="128"/>
      <c r="OVY1" s="128"/>
      <c r="OVZ1" s="128"/>
      <c r="OWA1" s="128"/>
      <c r="OWB1" s="128"/>
      <c r="OWC1" s="128"/>
      <c r="OWD1" s="128"/>
      <c r="OWE1" s="128"/>
      <c r="OWF1" s="128"/>
      <c r="OWG1" s="128"/>
      <c r="OWH1" s="128"/>
      <c r="OWI1" s="128"/>
      <c r="OWJ1" s="128"/>
      <c r="OWK1" s="128"/>
      <c r="OWL1" s="128"/>
      <c r="OWM1" s="128"/>
      <c r="OWN1" s="128"/>
      <c r="OWO1" s="128"/>
      <c r="OWP1" s="128"/>
      <c r="OWQ1" s="128"/>
      <c r="OWR1" s="128"/>
      <c r="OWS1" s="128"/>
      <c r="OWT1" s="128"/>
      <c r="OWU1" s="128"/>
      <c r="OWV1" s="128"/>
      <c r="OWW1" s="128"/>
      <c r="OWX1" s="128"/>
      <c r="OWY1" s="128"/>
      <c r="OWZ1" s="128"/>
      <c r="OXA1" s="128"/>
      <c r="OXB1" s="128"/>
      <c r="OXC1" s="128"/>
      <c r="OXD1" s="128"/>
      <c r="OXE1" s="128"/>
      <c r="OXF1" s="128"/>
      <c r="OXG1" s="128"/>
      <c r="OXH1" s="128"/>
      <c r="OXI1" s="128"/>
      <c r="OXJ1" s="128"/>
      <c r="OXK1" s="128"/>
      <c r="OXL1" s="128"/>
      <c r="OXM1" s="128"/>
      <c r="OXN1" s="128"/>
      <c r="OXO1" s="128"/>
      <c r="OXP1" s="128"/>
      <c r="OXQ1" s="128"/>
      <c r="OXR1" s="128"/>
      <c r="OXS1" s="128"/>
      <c r="OXT1" s="128"/>
      <c r="OXU1" s="128"/>
      <c r="OXV1" s="128"/>
      <c r="OXW1" s="128"/>
      <c r="OXX1" s="128"/>
      <c r="OXY1" s="128"/>
      <c r="OXZ1" s="128"/>
      <c r="OYA1" s="128"/>
      <c r="OYB1" s="128"/>
      <c r="OYC1" s="128"/>
      <c r="OYD1" s="128"/>
      <c r="OYE1" s="128"/>
      <c r="OYF1" s="128"/>
      <c r="OYG1" s="128"/>
      <c r="OYH1" s="128"/>
      <c r="OYI1" s="128"/>
      <c r="OYJ1" s="128"/>
      <c r="OYK1" s="128"/>
      <c r="OYL1" s="128"/>
      <c r="OYM1" s="128"/>
      <c r="OYN1" s="128"/>
      <c r="OYO1" s="128"/>
      <c r="OYP1" s="128"/>
      <c r="OYQ1" s="128"/>
      <c r="OYR1" s="128"/>
      <c r="OYS1" s="128"/>
      <c r="OYT1" s="128"/>
      <c r="OYU1" s="128"/>
      <c r="OYV1" s="128"/>
      <c r="OYW1" s="128"/>
      <c r="OYX1" s="128"/>
      <c r="OYY1" s="128"/>
      <c r="OYZ1" s="128"/>
      <c r="OZA1" s="128"/>
      <c r="OZB1" s="128"/>
      <c r="OZC1" s="128"/>
      <c r="OZD1" s="128"/>
      <c r="OZE1" s="128"/>
      <c r="OZF1" s="128"/>
      <c r="OZG1" s="128"/>
      <c r="OZH1" s="128"/>
      <c r="OZI1" s="128"/>
      <c r="OZJ1" s="128"/>
      <c r="OZK1" s="128"/>
      <c r="OZL1" s="128"/>
      <c r="OZM1" s="128"/>
      <c r="OZN1" s="128"/>
      <c r="OZO1" s="128"/>
      <c r="OZP1" s="128"/>
      <c r="OZQ1" s="128"/>
      <c r="OZR1" s="128"/>
      <c r="OZS1" s="128"/>
      <c r="OZT1" s="128"/>
      <c r="OZU1" s="128"/>
      <c r="OZV1" s="128"/>
      <c r="OZW1" s="128"/>
      <c r="OZX1" s="128"/>
      <c r="OZY1" s="128"/>
      <c r="OZZ1" s="128"/>
      <c r="PAA1" s="128"/>
      <c r="PAB1" s="128"/>
      <c r="PAC1" s="128"/>
      <c r="PAD1" s="128"/>
      <c r="PAE1" s="128"/>
      <c r="PAF1" s="128"/>
      <c r="PAG1" s="128"/>
      <c r="PAH1" s="128"/>
      <c r="PAI1" s="128"/>
      <c r="PAJ1" s="128"/>
      <c r="PAK1" s="128"/>
      <c r="PAL1" s="128"/>
      <c r="PAM1" s="128"/>
      <c r="PAN1" s="128"/>
      <c r="PAO1" s="128"/>
      <c r="PAP1" s="128"/>
      <c r="PAQ1" s="128"/>
      <c r="PAR1" s="128"/>
      <c r="PAS1" s="128"/>
      <c r="PAT1" s="128"/>
      <c r="PAU1" s="128"/>
      <c r="PAV1" s="128"/>
      <c r="PAW1" s="128"/>
      <c r="PAX1" s="128"/>
      <c r="PAY1" s="128"/>
      <c r="PAZ1" s="128"/>
      <c r="PBA1" s="128"/>
      <c r="PBB1" s="128"/>
      <c r="PBC1" s="128"/>
      <c r="PBD1" s="128"/>
      <c r="PBE1" s="128"/>
      <c r="PBF1" s="128"/>
      <c r="PBG1" s="128"/>
      <c r="PBH1" s="128"/>
      <c r="PBI1" s="128"/>
      <c r="PBJ1" s="128"/>
      <c r="PBK1" s="128"/>
      <c r="PBL1" s="128"/>
      <c r="PBM1" s="128"/>
      <c r="PBN1" s="128"/>
      <c r="PBO1" s="128"/>
      <c r="PBP1" s="128"/>
      <c r="PBQ1" s="128"/>
      <c r="PBR1" s="128"/>
      <c r="PBS1" s="128"/>
      <c r="PBT1" s="128"/>
      <c r="PBU1" s="128"/>
      <c r="PBV1" s="128"/>
      <c r="PBW1" s="128"/>
      <c r="PBX1" s="128"/>
      <c r="PBY1" s="128"/>
      <c r="PBZ1" s="128"/>
      <c r="PCA1" s="128"/>
      <c r="PCB1" s="128"/>
      <c r="PCC1" s="128"/>
      <c r="PCD1" s="128"/>
      <c r="PCE1" s="128"/>
      <c r="PCF1" s="128"/>
      <c r="PCG1" s="128"/>
      <c r="PCH1" s="128"/>
      <c r="PCI1" s="128"/>
      <c r="PCJ1" s="128"/>
      <c r="PCK1" s="128"/>
      <c r="PCL1" s="128"/>
      <c r="PCM1" s="128"/>
      <c r="PCN1" s="128"/>
      <c r="PCO1" s="128"/>
      <c r="PCP1" s="128"/>
      <c r="PCQ1" s="128"/>
      <c r="PCR1" s="128"/>
      <c r="PCS1" s="128"/>
      <c r="PCT1" s="128"/>
      <c r="PCU1" s="128"/>
      <c r="PCV1" s="128"/>
      <c r="PCW1" s="128"/>
      <c r="PCX1" s="128"/>
      <c r="PCY1" s="128"/>
      <c r="PCZ1" s="128"/>
      <c r="PDA1" s="128"/>
      <c r="PDB1" s="128"/>
      <c r="PDC1" s="128"/>
      <c r="PDD1" s="128"/>
      <c r="PDE1" s="128"/>
      <c r="PDF1" s="128"/>
      <c r="PDG1" s="128"/>
      <c r="PDH1" s="128"/>
      <c r="PDI1" s="128"/>
      <c r="PDJ1" s="128"/>
      <c r="PDK1" s="128"/>
      <c r="PDL1" s="128"/>
      <c r="PDM1" s="128"/>
      <c r="PDN1" s="128"/>
      <c r="PDO1" s="128"/>
      <c r="PDP1" s="128"/>
      <c r="PDQ1" s="128"/>
      <c r="PDR1" s="128"/>
      <c r="PDS1" s="128"/>
      <c r="PDT1" s="128"/>
      <c r="PDU1" s="128"/>
      <c r="PDV1" s="128"/>
      <c r="PDW1" s="128"/>
      <c r="PDX1" s="128"/>
      <c r="PDY1" s="128"/>
      <c r="PDZ1" s="128"/>
      <c r="PEA1" s="128"/>
      <c r="PEB1" s="128"/>
      <c r="PEC1" s="128"/>
      <c r="PED1" s="128"/>
      <c r="PEE1" s="128"/>
      <c r="PEF1" s="128"/>
      <c r="PEG1" s="128"/>
      <c r="PEH1" s="128"/>
      <c r="PEI1" s="128"/>
      <c r="PEJ1" s="128"/>
      <c r="PEK1" s="128"/>
      <c r="PEL1" s="128"/>
      <c r="PEM1" s="128"/>
      <c r="PEN1" s="128"/>
      <c r="PEO1" s="128"/>
      <c r="PEP1" s="128"/>
      <c r="PEQ1" s="128"/>
      <c r="PER1" s="128"/>
      <c r="PES1" s="128"/>
      <c r="PET1" s="128"/>
      <c r="PEU1" s="128"/>
      <c r="PEV1" s="128"/>
      <c r="PEW1" s="128"/>
      <c r="PEX1" s="128"/>
      <c r="PEY1" s="128"/>
      <c r="PEZ1" s="128"/>
      <c r="PFA1" s="128"/>
      <c r="PFB1" s="128"/>
      <c r="PFC1" s="128"/>
      <c r="PFD1" s="128"/>
      <c r="PFE1" s="128"/>
      <c r="PFF1" s="128"/>
      <c r="PFG1" s="128"/>
      <c r="PFH1" s="128"/>
      <c r="PFI1" s="128"/>
      <c r="PFJ1" s="128"/>
      <c r="PFK1" s="128"/>
      <c r="PFL1" s="128"/>
      <c r="PFM1" s="128"/>
      <c r="PFN1" s="128"/>
      <c r="PFO1" s="128"/>
      <c r="PFP1" s="128"/>
      <c r="PFQ1" s="128"/>
      <c r="PFR1" s="128"/>
      <c r="PFS1" s="128"/>
      <c r="PFT1" s="128"/>
      <c r="PFU1" s="128"/>
      <c r="PFV1" s="128"/>
      <c r="PFW1" s="128"/>
      <c r="PFX1" s="128"/>
      <c r="PFY1" s="128"/>
      <c r="PFZ1" s="128"/>
      <c r="PGA1" s="128"/>
      <c r="PGB1" s="128"/>
      <c r="PGC1" s="128"/>
      <c r="PGD1" s="128"/>
      <c r="PGE1" s="128"/>
      <c r="PGF1" s="128"/>
      <c r="PGG1" s="128"/>
      <c r="PGH1" s="128"/>
      <c r="PGI1" s="128"/>
      <c r="PGJ1" s="128"/>
      <c r="PGK1" s="128"/>
      <c r="PGL1" s="128"/>
      <c r="PGM1" s="128"/>
      <c r="PGN1" s="128"/>
      <c r="PGO1" s="128"/>
      <c r="PGP1" s="128"/>
      <c r="PGQ1" s="128"/>
      <c r="PGR1" s="128"/>
      <c r="PGS1" s="128"/>
      <c r="PGT1" s="128"/>
      <c r="PGU1" s="128"/>
      <c r="PGV1" s="128"/>
      <c r="PGW1" s="128"/>
      <c r="PGX1" s="128"/>
      <c r="PGY1" s="128"/>
      <c r="PGZ1" s="128"/>
      <c r="PHA1" s="128"/>
      <c r="PHB1" s="128"/>
      <c r="PHC1" s="128"/>
      <c r="PHD1" s="128"/>
      <c r="PHE1" s="128"/>
      <c r="PHF1" s="128"/>
      <c r="PHG1" s="128"/>
      <c r="PHH1" s="128"/>
      <c r="PHI1" s="128"/>
      <c r="PHJ1" s="128"/>
      <c r="PHK1" s="128"/>
      <c r="PHL1" s="128"/>
      <c r="PHM1" s="128"/>
      <c r="PHN1" s="128"/>
      <c r="PHO1" s="128"/>
      <c r="PHP1" s="128"/>
      <c r="PHQ1" s="128"/>
      <c r="PHR1" s="128"/>
      <c r="PHS1" s="128"/>
      <c r="PHT1" s="128"/>
      <c r="PHU1" s="128"/>
      <c r="PHV1" s="128"/>
      <c r="PHW1" s="128"/>
      <c r="PHX1" s="128"/>
      <c r="PHY1" s="128"/>
      <c r="PHZ1" s="128"/>
      <c r="PIA1" s="128"/>
      <c r="PIB1" s="128"/>
      <c r="PIC1" s="128"/>
      <c r="PID1" s="128"/>
      <c r="PIE1" s="128"/>
      <c r="PIF1" s="128"/>
      <c r="PIG1" s="128"/>
      <c r="PIH1" s="128"/>
      <c r="PII1" s="128"/>
      <c r="PIJ1" s="128"/>
      <c r="PIK1" s="128"/>
      <c r="PIL1" s="128"/>
      <c r="PIM1" s="128"/>
      <c r="PIN1" s="128"/>
      <c r="PIO1" s="128"/>
      <c r="PIP1" s="128"/>
      <c r="PIQ1" s="128"/>
      <c r="PIR1" s="128"/>
      <c r="PIS1" s="128"/>
      <c r="PIT1" s="128"/>
      <c r="PIU1" s="128"/>
      <c r="PIV1" s="128"/>
      <c r="PIW1" s="128"/>
      <c r="PIX1" s="128"/>
      <c r="PIY1" s="128"/>
      <c r="PIZ1" s="128"/>
      <c r="PJA1" s="128"/>
      <c r="PJB1" s="128"/>
      <c r="PJC1" s="128"/>
      <c r="PJD1" s="128"/>
      <c r="PJE1" s="128"/>
      <c r="PJF1" s="128"/>
      <c r="PJG1" s="128"/>
      <c r="PJH1" s="128"/>
      <c r="PJI1" s="128"/>
      <c r="PJJ1" s="128"/>
      <c r="PJK1" s="128"/>
      <c r="PJL1" s="128"/>
      <c r="PJM1" s="128"/>
      <c r="PJN1" s="128"/>
      <c r="PJO1" s="128"/>
      <c r="PJP1" s="128"/>
      <c r="PJQ1" s="128"/>
      <c r="PJR1" s="128"/>
      <c r="PJS1" s="128"/>
      <c r="PJT1" s="128"/>
      <c r="PJU1" s="128"/>
      <c r="PJV1" s="128"/>
      <c r="PJW1" s="128"/>
      <c r="PJX1" s="128"/>
      <c r="PJY1" s="128"/>
      <c r="PJZ1" s="128"/>
      <c r="PKA1" s="128"/>
      <c r="PKB1" s="128"/>
      <c r="PKC1" s="128"/>
      <c r="PKD1" s="128"/>
      <c r="PKE1" s="128"/>
      <c r="PKF1" s="128"/>
      <c r="PKG1" s="128"/>
      <c r="PKH1" s="128"/>
      <c r="PKI1" s="128"/>
      <c r="PKJ1" s="128"/>
      <c r="PKK1" s="128"/>
      <c r="PKL1" s="128"/>
      <c r="PKM1" s="128"/>
      <c r="PKN1" s="128"/>
      <c r="PKO1" s="128"/>
      <c r="PKP1" s="128"/>
      <c r="PKQ1" s="128"/>
      <c r="PKR1" s="128"/>
      <c r="PKS1" s="128"/>
      <c r="PKT1" s="128"/>
      <c r="PKU1" s="128"/>
      <c r="PKV1" s="128"/>
      <c r="PKW1" s="128"/>
      <c r="PKX1" s="128"/>
      <c r="PKY1" s="128"/>
      <c r="PKZ1" s="128"/>
      <c r="PLA1" s="128"/>
      <c r="PLB1" s="128"/>
      <c r="PLC1" s="128"/>
      <c r="PLD1" s="128"/>
      <c r="PLE1" s="128"/>
      <c r="PLF1" s="128"/>
      <c r="PLG1" s="128"/>
      <c r="PLH1" s="128"/>
      <c r="PLI1" s="128"/>
      <c r="PLJ1" s="128"/>
      <c r="PLK1" s="128"/>
      <c r="PLL1" s="128"/>
      <c r="PLM1" s="128"/>
      <c r="PLN1" s="128"/>
      <c r="PLO1" s="128"/>
      <c r="PLP1" s="128"/>
      <c r="PLQ1" s="128"/>
      <c r="PLR1" s="128"/>
      <c r="PLS1" s="128"/>
      <c r="PLT1" s="128"/>
      <c r="PLU1" s="128"/>
      <c r="PLV1" s="128"/>
      <c r="PLW1" s="128"/>
      <c r="PLX1" s="128"/>
      <c r="PLY1" s="128"/>
      <c r="PLZ1" s="128"/>
      <c r="PMA1" s="128"/>
      <c r="PMB1" s="128"/>
      <c r="PMC1" s="128"/>
      <c r="PMD1" s="128"/>
      <c r="PME1" s="128"/>
      <c r="PMF1" s="128"/>
      <c r="PMG1" s="128"/>
      <c r="PMH1" s="128"/>
      <c r="PMI1" s="128"/>
      <c r="PMJ1" s="128"/>
      <c r="PMK1" s="128"/>
      <c r="PML1" s="128"/>
      <c r="PMM1" s="128"/>
      <c r="PMN1" s="128"/>
      <c r="PMO1" s="128"/>
      <c r="PMP1" s="128"/>
      <c r="PMQ1" s="128"/>
      <c r="PMR1" s="128"/>
      <c r="PMS1" s="128"/>
      <c r="PMT1" s="128"/>
      <c r="PMU1" s="128"/>
      <c r="PMV1" s="128"/>
      <c r="PMW1" s="128"/>
      <c r="PMX1" s="128"/>
      <c r="PMY1" s="128"/>
      <c r="PMZ1" s="128"/>
      <c r="PNA1" s="128"/>
      <c r="PNB1" s="128"/>
      <c r="PNC1" s="128"/>
      <c r="PND1" s="128"/>
      <c r="PNE1" s="128"/>
      <c r="PNF1" s="128"/>
      <c r="PNG1" s="128"/>
      <c r="PNH1" s="128"/>
      <c r="PNI1" s="128"/>
      <c r="PNJ1" s="128"/>
      <c r="PNK1" s="128"/>
      <c r="PNL1" s="128"/>
      <c r="PNM1" s="128"/>
      <c r="PNN1" s="128"/>
      <c r="PNO1" s="128"/>
      <c r="PNP1" s="128"/>
      <c r="PNQ1" s="128"/>
      <c r="PNR1" s="128"/>
      <c r="PNS1" s="128"/>
      <c r="PNT1" s="128"/>
      <c r="PNU1" s="128"/>
      <c r="PNV1" s="128"/>
      <c r="PNW1" s="128"/>
      <c r="PNX1" s="128"/>
      <c r="PNY1" s="128"/>
      <c r="PNZ1" s="128"/>
      <c r="POA1" s="128"/>
      <c r="POB1" s="128"/>
      <c r="POC1" s="128"/>
      <c r="POD1" s="128"/>
      <c r="POE1" s="128"/>
      <c r="POF1" s="128"/>
      <c r="POG1" s="128"/>
      <c r="POH1" s="128"/>
      <c r="POI1" s="128"/>
      <c r="POJ1" s="128"/>
      <c r="POK1" s="128"/>
      <c r="POL1" s="128"/>
      <c r="POM1" s="128"/>
      <c r="PON1" s="128"/>
      <c r="POO1" s="128"/>
      <c r="POP1" s="128"/>
      <c r="POQ1" s="128"/>
      <c r="POR1" s="128"/>
      <c r="POS1" s="128"/>
      <c r="POT1" s="128"/>
      <c r="POU1" s="128"/>
      <c r="POV1" s="128"/>
      <c r="POW1" s="128"/>
      <c r="POX1" s="128"/>
      <c r="POY1" s="128"/>
      <c r="POZ1" s="128"/>
      <c r="PPA1" s="128"/>
      <c r="PPB1" s="128"/>
      <c r="PPC1" s="128"/>
      <c r="PPD1" s="128"/>
      <c r="PPE1" s="128"/>
      <c r="PPF1" s="128"/>
      <c r="PPG1" s="128"/>
      <c r="PPH1" s="128"/>
      <c r="PPI1" s="128"/>
      <c r="PPJ1" s="128"/>
      <c r="PPK1" s="128"/>
      <c r="PPL1" s="128"/>
      <c r="PPM1" s="128"/>
      <c r="PPN1" s="128"/>
      <c r="PPO1" s="128"/>
      <c r="PPP1" s="128"/>
      <c r="PPQ1" s="128"/>
      <c r="PPR1" s="128"/>
      <c r="PPS1" s="128"/>
      <c r="PPT1" s="128"/>
      <c r="PPU1" s="128"/>
      <c r="PPV1" s="128"/>
      <c r="PPW1" s="128"/>
      <c r="PPX1" s="128"/>
      <c r="PPY1" s="128"/>
      <c r="PPZ1" s="128"/>
      <c r="PQA1" s="128"/>
      <c r="PQB1" s="128"/>
      <c r="PQC1" s="128"/>
      <c r="PQD1" s="128"/>
      <c r="PQE1" s="128"/>
      <c r="PQF1" s="128"/>
      <c r="PQG1" s="128"/>
      <c r="PQH1" s="128"/>
      <c r="PQI1" s="128"/>
      <c r="PQJ1" s="128"/>
      <c r="PQK1" s="128"/>
      <c r="PQL1" s="128"/>
      <c r="PQM1" s="128"/>
      <c r="PQN1" s="128"/>
      <c r="PQO1" s="128"/>
      <c r="PQP1" s="128"/>
      <c r="PQQ1" s="128"/>
      <c r="PQR1" s="128"/>
      <c r="PQS1" s="128"/>
      <c r="PQT1" s="128"/>
      <c r="PQU1" s="128"/>
      <c r="PQV1" s="128"/>
      <c r="PQW1" s="128"/>
      <c r="PQX1" s="128"/>
      <c r="PQY1" s="128"/>
      <c r="PQZ1" s="128"/>
      <c r="PRA1" s="128"/>
      <c r="PRB1" s="128"/>
      <c r="PRC1" s="128"/>
      <c r="PRD1" s="128"/>
      <c r="PRE1" s="128"/>
      <c r="PRF1" s="128"/>
      <c r="PRG1" s="128"/>
      <c r="PRH1" s="128"/>
      <c r="PRI1" s="128"/>
      <c r="PRJ1" s="128"/>
      <c r="PRK1" s="128"/>
      <c r="PRL1" s="128"/>
      <c r="PRM1" s="128"/>
      <c r="PRN1" s="128"/>
      <c r="PRO1" s="128"/>
      <c r="PRP1" s="128"/>
      <c r="PRQ1" s="128"/>
      <c r="PRR1" s="128"/>
      <c r="PRS1" s="128"/>
      <c r="PRT1" s="128"/>
      <c r="PRU1" s="128"/>
      <c r="PRV1" s="128"/>
      <c r="PRW1" s="128"/>
      <c r="PRX1" s="128"/>
      <c r="PRY1" s="128"/>
      <c r="PRZ1" s="128"/>
      <c r="PSA1" s="128"/>
      <c r="PSB1" s="128"/>
      <c r="PSC1" s="128"/>
      <c r="PSD1" s="128"/>
      <c r="PSE1" s="128"/>
      <c r="PSF1" s="128"/>
      <c r="PSG1" s="128"/>
      <c r="PSH1" s="128"/>
      <c r="PSI1" s="128"/>
      <c r="PSJ1" s="128"/>
      <c r="PSK1" s="128"/>
      <c r="PSL1" s="128"/>
      <c r="PSM1" s="128"/>
      <c r="PSN1" s="128"/>
      <c r="PSO1" s="128"/>
      <c r="PSP1" s="128"/>
      <c r="PSQ1" s="128"/>
      <c r="PSR1" s="128"/>
      <c r="PSS1" s="128"/>
      <c r="PST1" s="128"/>
      <c r="PSU1" s="128"/>
      <c r="PSV1" s="128"/>
      <c r="PSW1" s="128"/>
      <c r="PSX1" s="128"/>
      <c r="PSY1" s="128"/>
      <c r="PSZ1" s="128"/>
      <c r="PTA1" s="128"/>
      <c r="PTB1" s="128"/>
      <c r="PTC1" s="128"/>
      <c r="PTD1" s="128"/>
      <c r="PTE1" s="128"/>
      <c r="PTF1" s="128"/>
      <c r="PTG1" s="128"/>
      <c r="PTH1" s="128"/>
      <c r="PTI1" s="128"/>
      <c r="PTJ1" s="128"/>
      <c r="PTK1" s="128"/>
      <c r="PTL1" s="128"/>
      <c r="PTM1" s="128"/>
      <c r="PTN1" s="128"/>
      <c r="PTO1" s="128"/>
      <c r="PTP1" s="128"/>
      <c r="PTQ1" s="128"/>
      <c r="PTR1" s="128"/>
      <c r="PTS1" s="128"/>
      <c r="PTT1" s="128"/>
      <c r="PTU1" s="128"/>
      <c r="PTV1" s="128"/>
      <c r="PTW1" s="128"/>
      <c r="PTX1" s="128"/>
      <c r="PTY1" s="128"/>
      <c r="PTZ1" s="128"/>
      <c r="PUA1" s="128"/>
      <c r="PUB1" s="128"/>
      <c r="PUC1" s="128"/>
      <c r="PUD1" s="128"/>
      <c r="PUE1" s="128"/>
      <c r="PUF1" s="128"/>
      <c r="PUG1" s="128"/>
      <c r="PUH1" s="128"/>
      <c r="PUI1" s="128"/>
      <c r="PUJ1" s="128"/>
      <c r="PUK1" s="128"/>
      <c r="PUL1" s="128"/>
      <c r="PUM1" s="128"/>
      <c r="PUN1" s="128"/>
      <c r="PUO1" s="128"/>
      <c r="PUP1" s="128"/>
      <c r="PUQ1" s="128"/>
      <c r="PUR1" s="128"/>
      <c r="PUS1" s="128"/>
      <c r="PUT1" s="128"/>
      <c r="PUU1" s="128"/>
      <c r="PUV1" s="128"/>
      <c r="PUW1" s="128"/>
      <c r="PUX1" s="128"/>
      <c r="PUY1" s="128"/>
      <c r="PUZ1" s="128"/>
      <c r="PVA1" s="128"/>
      <c r="PVB1" s="128"/>
      <c r="PVC1" s="128"/>
      <c r="PVD1" s="128"/>
      <c r="PVE1" s="128"/>
      <c r="PVF1" s="128"/>
      <c r="PVG1" s="128"/>
      <c r="PVH1" s="128"/>
      <c r="PVI1" s="128"/>
      <c r="PVJ1" s="128"/>
      <c r="PVK1" s="128"/>
      <c r="PVL1" s="128"/>
      <c r="PVM1" s="128"/>
      <c r="PVN1" s="128"/>
      <c r="PVO1" s="128"/>
      <c r="PVP1" s="128"/>
      <c r="PVQ1" s="128"/>
      <c r="PVR1" s="128"/>
      <c r="PVS1" s="128"/>
      <c r="PVT1" s="128"/>
      <c r="PVU1" s="128"/>
      <c r="PVV1" s="128"/>
      <c r="PVW1" s="128"/>
      <c r="PVX1" s="128"/>
      <c r="PVY1" s="128"/>
      <c r="PVZ1" s="128"/>
      <c r="PWA1" s="128"/>
      <c r="PWB1" s="128"/>
      <c r="PWC1" s="128"/>
      <c r="PWD1" s="128"/>
      <c r="PWE1" s="128"/>
      <c r="PWF1" s="128"/>
      <c r="PWG1" s="128"/>
      <c r="PWH1" s="128"/>
      <c r="PWI1" s="128"/>
      <c r="PWJ1" s="128"/>
      <c r="PWK1" s="128"/>
      <c r="PWL1" s="128"/>
      <c r="PWM1" s="128"/>
      <c r="PWN1" s="128"/>
      <c r="PWO1" s="128"/>
      <c r="PWP1" s="128"/>
      <c r="PWQ1" s="128"/>
      <c r="PWR1" s="128"/>
      <c r="PWS1" s="128"/>
      <c r="PWT1" s="128"/>
      <c r="PWU1" s="128"/>
      <c r="PWV1" s="128"/>
      <c r="PWW1" s="128"/>
      <c r="PWX1" s="128"/>
      <c r="PWY1" s="128"/>
      <c r="PWZ1" s="128"/>
      <c r="PXA1" s="128"/>
      <c r="PXB1" s="128"/>
      <c r="PXC1" s="128"/>
      <c r="PXD1" s="128"/>
      <c r="PXE1" s="128"/>
      <c r="PXF1" s="128"/>
      <c r="PXG1" s="128"/>
      <c r="PXH1" s="128"/>
      <c r="PXI1" s="128"/>
      <c r="PXJ1" s="128"/>
      <c r="PXK1" s="128"/>
      <c r="PXL1" s="128"/>
      <c r="PXM1" s="128"/>
      <c r="PXN1" s="128"/>
      <c r="PXO1" s="128"/>
      <c r="PXP1" s="128"/>
      <c r="PXQ1" s="128"/>
      <c r="PXR1" s="128"/>
      <c r="PXS1" s="128"/>
      <c r="PXT1" s="128"/>
      <c r="PXU1" s="128"/>
      <c r="PXV1" s="128"/>
      <c r="PXW1" s="128"/>
      <c r="PXX1" s="128"/>
      <c r="PXY1" s="128"/>
      <c r="PXZ1" s="128"/>
      <c r="PYA1" s="128"/>
      <c r="PYB1" s="128"/>
      <c r="PYC1" s="128"/>
      <c r="PYD1" s="128"/>
      <c r="PYE1" s="128"/>
      <c r="PYF1" s="128"/>
      <c r="PYG1" s="128"/>
      <c r="PYH1" s="128"/>
      <c r="PYI1" s="128"/>
      <c r="PYJ1" s="128"/>
      <c r="PYK1" s="128"/>
      <c r="PYL1" s="128"/>
      <c r="PYM1" s="128"/>
      <c r="PYN1" s="128"/>
      <c r="PYO1" s="128"/>
      <c r="PYP1" s="128"/>
      <c r="PYQ1" s="128"/>
      <c r="PYR1" s="128"/>
      <c r="PYS1" s="128"/>
      <c r="PYT1" s="128"/>
      <c r="PYU1" s="128"/>
      <c r="PYV1" s="128"/>
      <c r="PYW1" s="128"/>
      <c r="PYX1" s="128"/>
      <c r="PYY1" s="128"/>
      <c r="PYZ1" s="128"/>
      <c r="PZA1" s="128"/>
      <c r="PZB1" s="128"/>
      <c r="PZC1" s="128"/>
      <c r="PZD1" s="128"/>
      <c r="PZE1" s="128"/>
      <c r="PZF1" s="128"/>
      <c r="PZG1" s="128"/>
      <c r="PZH1" s="128"/>
      <c r="PZI1" s="128"/>
      <c r="PZJ1" s="128"/>
      <c r="PZK1" s="128"/>
      <c r="PZL1" s="128"/>
      <c r="PZM1" s="128"/>
      <c r="PZN1" s="128"/>
      <c r="PZO1" s="128"/>
      <c r="PZP1" s="128"/>
      <c r="PZQ1" s="128"/>
      <c r="PZR1" s="128"/>
      <c r="PZS1" s="128"/>
      <c r="PZT1" s="128"/>
      <c r="PZU1" s="128"/>
      <c r="PZV1" s="128"/>
      <c r="PZW1" s="128"/>
      <c r="PZX1" s="128"/>
      <c r="PZY1" s="128"/>
      <c r="PZZ1" s="128"/>
      <c r="QAA1" s="128"/>
      <c r="QAB1" s="128"/>
      <c r="QAC1" s="128"/>
      <c r="QAD1" s="128"/>
      <c r="QAE1" s="128"/>
      <c r="QAF1" s="128"/>
      <c r="QAG1" s="128"/>
      <c r="QAH1" s="128"/>
      <c r="QAI1" s="128"/>
      <c r="QAJ1" s="128"/>
      <c r="QAK1" s="128"/>
      <c r="QAL1" s="128"/>
      <c r="QAM1" s="128"/>
      <c r="QAN1" s="128"/>
      <c r="QAO1" s="128"/>
      <c r="QAP1" s="128"/>
      <c r="QAQ1" s="128"/>
      <c r="QAR1" s="128"/>
      <c r="QAS1" s="128"/>
      <c r="QAT1" s="128"/>
      <c r="QAU1" s="128"/>
      <c r="QAV1" s="128"/>
      <c r="QAW1" s="128"/>
      <c r="QAX1" s="128"/>
      <c r="QAY1" s="128"/>
      <c r="QAZ1" s="128"/>
      <c r="QBA1" s="128"/>
      <c r="QBB1" s="128"/>
      <c r="QBC1" s="128"/>
      <c r="QBD1" s="128"/>
      <c r="QBE1" s="128"/>
      <c r="QBF1" s="128"/>
      <c r="QBG1" s="128"/>
      <c r="QBH1" s="128"/>
      <c r="QBI1" s="128"/>
      <c r="QBJ1" s="128"/>
      <c r="QBK1" s="128"/>
      <c r="QBL1" s="128"/>
      <c r="QBM1" s="128"/>
      <c r="QBN1" s="128"/>
      <c r="QBO1" s="128"/>
      <c r="QBP1" s="128"/>
      <c r="QBQ1" s="128"/>
      <c r="QBR1" s="128"/>
      <c r="QBS1" s="128"/>
      <c r="QBT1" s="128"/>
      <c r="QBU1" s="128"/>
      <c r="QBV1" s="128"/>
      <c r="QBW1" s="128"/>
      <c r="QBX1" s="128"/>
      <c r="QBY1" s="128"/>
      <c r="QBZ1" s="128"/>
      <c r="QCA1" s="128"/>
      <c r="QCB1" s="128"/>
      <c r="QCC1" s="128"/>
      <c r="QCD1" s="128"/>
      <c r="QCE1" s="128"/>
      <c r="QCF1" s="128"/>
      <c r="QCG1" s="128"/>
      <c r="QCH1" s="128"/>
      <c r="QCI1" s="128"/>
      <c r="QCJ1" s="128"/>
      <c r="QCK1" s="128"/>
      <c r="QCL1" s="128"/>
      <c r="QCM1" s="128"/>
      <c r="QCN1" s="128"/>
      <c r="QCO1" s="128"/>
      <c r="QCP1" s="128"/>
      <c r="QCQ1" s="128"/>
      <c r="QCR1" s="128"/>
      <c r="QCS1" s="128"/>
      <c r="QCT1" s="128"/>
      <c r="QCU1" s="128"/>
      <c r="QCV1" s="128"/>
      <c r="QCW1" s="128"/>
      <c r="QCX1" s="128"/>
      <c r="QCY1" s="128"/>
      <c r="QCZ1" s="128"/>
      <c r="QDA1" s="128"/>
      <c r="QDB1" s="128"/>
      <c r="QDC1" s="128"/>
      <c r="QDD1" s="128"/>
      <c r="QDE1" s="128"/>
      <c r="QDF1" s="128"/>
      <c r="QDG1" s="128"/>
      <c r="QDH1" s="128"/>
      <c r="QDI1" s="128"/>
      <c r="QDJ1" s="128"/>
      <c r="QDK1" s="128"/>
      <c r="QDL1" s="128"/>
      <c r="QDM1" s="128"/>
      <c r="QDN1" s="128"/>
      <c r="QDO1" s="128"/>
      <c r="QDP1" s="128"/>
      <c r="QDQ1" s="128"/>
      <c r="QDR1" s="128"/>
      <c r="QDS1" s="128"/>
      <c r="QDT1" s="128"/>
      <c r="QDU1" s="128"/>
      <c r="QDV1" s="128"/>
      <c r="QDW1" s="128"/>
      <c r="QDX1" s="128"/>
      <c r="QDY1" s="128"/>
      <c r="QDZ1" s="128"/>
      <c r="QEA1" s="128"/>
      <c r="QEB1" s="128"/>
      <c r="QEC1" s="128"/>
      <c r="QED1" s="128"/>
      <c r="QEE1" s="128"/>
      <c r="QEF1" s="128"/>
      <c r="QEG1" s="128"/>
      <c r="QEH1" s="128"/>
      <c r="QEI1" s="128"/>
      <c r="QEJ1" s="128"/>
      <c r="QEK1" s="128"/>
      <c r="QEL1" s="128"/>
      <c r="QEM1" s="128"/>
      <c r="QEN1" s="128"/>
      <c r="QEO1" s="128"/>
      <c r="QEP1" s="128"/>
      <c r="QEQ1" s="128"/>
      <c r="QER1" s="128"/>
      <c r="QES1" s="128"/>
      <c r="QET1" s="128"/>
      <c r="QEU1" s="128"/>
      <c r="QEV1" s="128"/>
      <c r="QEW1" s="128"/>
      <c r="QEX1" s="128"/>
      <c r="QEY1" s="128"/>
      <c r="QEZ1" s="128"/>
      <c r="QFA1" s="128"/>
      <c r="QFB1" s="128"/>
      <c r="QFC1" s="128"/>
      <c r="QFD1" s="128"/>
      <c r="QFE1" s="128"/>
      <c r="QFF1" s="128"/>
      <c r="QFG1" s="128"/>
      <c r="QFH1" s="128"/>
      <c r="QFI1" s="128"/>
      <c r="QFJ1" s="128"/>
      <c r="QFK1" s="128"/>
      <c r="QFL1" s="128"/>
      <c r="QFM1" s="128"/>
      <c r="QFN1" s="128"/>
      <c r="QFO1" s="128"/>
      <c r="QFP1" s="128"/>
      <c r="QFQ1" s="128"/>
      <c r="QFR1" s="128"/>
      <c r="QFS1" s="128"/>
      <c r="QFT1" s="128"/>
      <c r="QFU1" s="128"/>
      <c r="QFV1" s="128"/>
      <c r="QFW1" s="128"/>
      <c r="QFX1" s="128"/>
      <c r="QFY1" s="128"/>
      <c r="QFZ1" s="128"/>
      <c r="QGA1" s="128"/>
      <c r="QGB1" s="128"/>
      <c r="QGC1" s="128"/>
      <c r="QGD1" s="128"/>
      <c r="QGE1" s="128"/>
      <c r="QGF1" s="128"/>
      <c r="QGG1" s="128"/>
      <c r="QGH1" s="128"/>
      <c r="QGI1" s="128"/>
      <c r="QGJ1" s="128"/>
      <c r="QGK1" s="128"/>
      <c r="QGL1" s="128"/>
      <c r="QGM1" s="128"/>
      <c r="QGN1" s="128"/>
      <c r="QGO1" s="128"/>
      <c r="QGP1" s="128"/>
      <c r="QGQ1" s="128"/>
      <c r="QGR1" s="128"/>
      <c r="QGS1" s="128"/>
      <c r="QGT1" s="128"/>
      <c r="QGU1" s="128"/>
      <c r="QGV1" s="128"/>
      <c r="QGW1" s="128"/>
      <c r="QGX1" s="128"/>
      <c r="QGY1" s="128"/>
      <c r="QGZ1" s="128"/>
      <c r="QHA1" s="128"/>
      <c r="QHB1" s="128"/>
      <c r="QHC1" s="128"/>
      <c r="QHD1" s="128"/>
      <c r="QHE1" s="128"/>
      <c r="QHF1" s="128"/>
      <c r="QHG1" s="128"/>
      <c r="QHH1" s="128"/>
      <c r="QHI1" s="128"/>
      <c r="QHJ1" s="128"/>
      <c r="QHK1" s="128"/>
      <c r="QHL1" s="128"/>
      <c r="QHM1" s="128"/>
      <c r="QHN1" s="128"/>
      <c r="QHO1" s="128"/>
      <c r="QHP1" s="128"/>
      <c r="QHQ1" s="128"/>
      <c r="QHR1" s="128"/>
      <c r="QHS1" s="128"/>
      <c r="QHT1" s="128"/>
      <c r="QHU1" s="128"/>
      <c r="QHV1" s="128"/>
      <c r="QHW1" s="128"/>
      <c r="QHX1" s="128"/>
      <c r="QHY1" s="128"/>
      <c r="QHZ1" s="128"/>
      <c r="QIA1" s="128"/>
      <c r="QIB1" s="128"/>
      <c r="QIC1" s="128"/>
      <c r="QID1" s="128"/>
      <c r="QIE1" s="128"/>
      <c r="QIF1" s="128"/>
      <c r="QIG1" s="128"/>
      <c r="QIH1" s="128"/>
      <c r="QII1" s="128"/>
      <c r="QIJ1" s="128"/>
      <c r="QIK1" s="128"/>
      <c r="QIL1" s="128"/>
      <c r="QIM1" s="128"/>
      <c r="QIN1" s="128"/>
      <c r="QIO1" s="128"/>
      <c r="QIP1" s="128"/>
      <c r="QIQ1" s="128"/>
      <c r="QIR1" s="128"/>
      <c r="QIS1" s="128"/>
      <c r="QIT1" s="128"/>
      <c r="QIU1" s="128"/>
      <c r="QIV1" s="128"/>
      <c r="QIW1" s="128"/>
      <c r="QIX1" s="128"/>
      <c r="QIY1" s="128"/>
      <c r="QIZ1" s="128"/>
      <c r="QJA1" s="128"/>
      <c r="QJB1" s="128"/>
      <c r="QJC1" s="128"/>
      <c r="QJD1" s="128"/>
      <c r="QJE1" s="128"/>
      <c r="QJF1" s="128"/>
      <c r="QJG1" s="128"/>
      <c r="QJH1" s="128"/>
      <c r="QJI1" s="128"/>
      <c r="QJJ1" s="128"/>
      <c r="QJK1" s="128"/>
      <c r="QJL1" s="128"/>
      <c r="QJM1" s="128"/>
      <c r="QJN1" s="128"/>
      <c r="QJO1" s="128"/>
      <c r="QJP1" s="128"/>
      <c r="QJQ1" s="128"/>
      <c r="QJR1" s="128"/>
      <c r="QJS1" s="128"/>
      <c r="QJT1" s="128"/>
      <c r="QJU1" s="128"/>
      <c r="QJV1" s="128"/>
      <c r="QJW1" s="128"/>
      <c r="QJX1" s="128"/>
      <c r="QJY1" s="128"/>
      <c r="QJZ1" s="128"/>
      <c r="QKA1" s="128"/>
      <c r="QKB1" s="128"/>
      <c r="QKC1" s="128"/>
      <c r="QKD1" s="128"/>
      <c r="QKE1" s="128"/>
      <c r="QKF1" s="128"/>
      <c r="QKG1" s="128"/>
      <c r="QKH1" s="128"/>
      <c r="QKI1" s="128"/>
      <c r="QKJ1" s="128"/>
      <c r="QKK1" s="128"/>
      <c r="QKL1" s="128"/>
      <c r="QKM1" s="128"/>
      <c r="QKN1" s="128"/>
      <c r="QKO1" s="128"/>
      <c r="QKP1" s="128"/>
      <c r="QKQ1" s="128"/>
      <c r="QKR1" s="128"/>
      <c r="QKS1" s="128"/>
      <c r="QKT1" s="128"/>
      <c r="QKU1" s="128"/>
      <c r="QKV1" s="128"/>
      <c r="QKW1" s="128"/>
      <c r="QKX1" s="128"/>
      <c r="QKY1" s="128"/>
      <c r="QKZ1" s="128"/>
      <c r="QLA1" s="128"/>
      <c r="QLB1" s="128"/>
      <c r="QLC1" s="128"/>
      <c r="QLD1" s="128"/>
      <c r="QLE1" s="128"/>
      <c r="QLF1" s="128"/>
      <c r="QLG1" s="128"/>
      <c r="QLH1" s="128"/>
      <c r="QLI1" s="128"/>
      <c r="QLJ1" s="128"/>
      <c r="QLK1" s="128"/>
      <c r="QLL1" s="128"/>
      <c r="QLM1" s="128"/>
      <c r="QLN1" s="128"/>
      <c r="QLO1" s="128"/>
      <c r="QLP1" s="128"/>
      <c r="QLQ1" s="128"/>
      <c r="QLR1" s="128"/>
      <c r="QLS1" s="128"/>
      <c r="QLT1" s="128"/>
      <c r="QLU1" s="128"/>
      <c r="QLV1" s="128"/>
      <c r="QLW1" s="128"/>
      <c r="QLX1" s="128"/>
      <c r="QLY1" s="128"/>
      <c r="QLZ1" s="128"/>
      <c r="QMA1" s="128"/>
      <c r="QMB1" s="128"/>
      <c r="QMC1" s="128"/>
      <c r="QMD1" s="128"/>
      <c r="QME1" s="128"/>
      <c r="QMF1" s="128"/>
      <c r="QMG1" s="128"/>
      <c r="QMH1" s="128"/>
      <c r="QMI1" s="128"/>
      <c r="QMJ1" s="128"/>
      <c r="QMK1" s="128"/>
      <c r="QML1" s="128"/>
      <c r="QMM1" s="128"/>
      <c r="QMN1" s="128"/>
      <c r="QMO1" s="128"/>
      <c r="QMP1" s="128"/>
      <c r="QMQ1" s="128"/>
      <c r="QMR1" s="128"/>
      <c r="QMS1" s="128"/>
      <c r="QMT1" s="128"/>
      <c r="QMU1" s="128"/>
      <c r="QMV1" s="128"/>
      <c r="QMW1" s="128"/>
      <c r="QMX1" s="128"/>
      <c r="QMY1" s="128"/>
      <c r="QMZ1" s="128"/>
      <c r="QNA1" s="128"/>
      <c r="QNB1" s="128"/>
      <c r="QNC1" s="128"/>
      <c r="QND1" s="128"/>
      <c r="QNE1" s="128"/>
      <c r="QNF1" s="128"/>
      <c r="QNG1" s="128"/>
      <c r="QNH1" s="128"/>
      <c r="QNI1" s="128"/>
      <c r="QNJ1" s="128"/>
      <c r="QNK1" s="128"/>
      <c r="QNL1" s="128"/>
      <c r="QNM1" s="128"/>
      <c r="QNN1" s="128"/>
      <c r="QNO1" s="128"/>
      <c r="QNP1" s="128"/>
      <c r="QNQ1" s="128"/>
      <c r="QNR1" s="128"/>
      <c r="QNS1" s="128"/>
      <c r="QNT1" s="128"/>
      <c r="QNU1" s="128"/>
      <c r="QNV1" s="128"/>
      <c r="QNW1" s="128"/>
      <c r="QNX1" s="128"/>
      <c r="QNY1" s="128"/>
      <c r="QNZ1" s="128"/>
      <c r="QOA1" s="128"/>
      <c r="QOB1" s="128"/>
      <c r="QOC1" s="128"/>
      <c r="QOD1" s="128"/>
      <c r="QOE1" s="128"/>
      <c r="QOF1" s="128"/>
      <c r="QOG1" s="128"/>
      <c r="QOH1" s="128"/>
      <c r="QOI1" s="128"/>
      <c r="QOJ1" s="128"/>
      <c r="QOK1" s="128"/>
      <c r="QOL1" s="128"/>
      <c r="QOM1" s="128"/>
      <c r="QON1" s="128"/>
      <c r="QOO1" s="128"/>
      <c r="QOP1" s="128"/>
      <c r="QOQ1" s="128"/>
      <c r="QOR1" s="128"/>
      <c r="QOS1" s="128"/>
      <c r="QOT1" s="128"/>
      <c r="QOU1" s="128"/>
      <c r="QOV1" s="128"/>
      <c r="QOW1" s="128"/>
      <c r="QOX1" s="128"/>
      <c r="QOY1" s="128"/>
      <c r="QOZ1" s="128"/>
      <c r="QPA1" s="128"/>
      <c r="QPB1" s="128"/>
      <c r="QPC1" s="128"/>
      <c r="QPD1" s="128"/>
      <c r="QPE1" s="128"/>
      <c r="QPF1" s="128"/>
      <c r="QPG1" s="128"/>
      <c r="QPH1" s="128"/>
      <c r="QPI1" s="128"/>
      <c r="QPJ1" s="128"/>
      <c r="QPK1" s="128"/>
      <c r="QPL1" s="128"/>
      <c r="QPM1" s="128"/>
      <c r="QPN1" s="128"/>
      <c r="QPO1" s="128"/>
      <c r="QPP1" s="128"/>
      <c r="QPQ1" s="128"/>
      <c r="QPR1" s="128"/>
      <c r="QPS1" s="128"/>
      <c r="QPT1" s="128"/>
      <c r="QPU1" s="128"/>
      <c r="QPV1" s="128"/>
      <c r="QPW1" s="128"/>
      <c r="QPX1" s="128"/>
      <c r="QPY1" s="128"/>
      <c r="QPZ1" s="128"/>
      <c r="QQA1" s="128"/>
      <c r="QQB1" s="128"/>
      <c r="QQC1" s="128"/>
      <c r="QQD1" s="128"/>
      <c r="QQE1" s="128"/>
      <c r="QQF1" s="128"/>
      <c r="QQG1" s="128"/>
      <c r="QQH1" s="128"/>
      <c r="QQI1" s="128"/>
      <c r="QQJ1" s="128"/>
      <c r="QQK1" s="128"/>
      <c r="QQL1" s="128"/>
      <c r="QQM1" s="128"/>
      <c r="QQN1" s="128"/>
      <c r="QQO1" s="128"/>
      <c r="QQP1" s="128"/>
      <c r="QQQ1" s="128"/>
      <c r="QQR1" s="128"/>
      <c r="QQS1" s="128"/>
      <c r="QQT1" s="128"/>
      <c r="QQU1" s="128"/>
      <c r="QQV1" s="128"/>
      <c r="QQW1" s="128"/>
      <c r="QQX1" s="128"/>
      <c r="QQY1" s="128"/>
      <c r="QQZ1" s="128"/>
      <c r="QRA1" s="128"/>
      <c r="QRB1" s="128"/>
      <c r="QRC1" s="128"/>
      <c r="QRD1" s="128"/>
      <c r="QRE1" s="128"/>
      <c r="QRF1" s="128"/>
      <c r="QRG1" s="128"/>
      <c r="QRH1" s="128"/>
      <c r="QRI1" s="128"/>
      <c r="QRJ1" s="128"/>
      <c r="QRK1" s="128"/>
      <c r="QRL1" s="128"/>
      <c r="QRM1" s="128"/>
      <c r="QRN1" s="128"/>
      <c r="QRO1" s="128"/>
      <c r="QRP1" s="128"/>
      <c r="QRQ1" s="128"/>
      <c r="QRR1" s="128"/>
      <c r="QRS1" s="128"/>
      <c r="QRT1" s="128"/>
      <c r="QRU1" s="128"/>
      <c r="QRV1" s="128"/>
      <c r="QRW1" s="128"/>
      <c r="QRX1" s="128"/>
      <c r="QRY1" s="128"/>
      <c r="QRZ1" s="128"/>
      <c r="QSA1" s="128"/>
      <c r="QSB1" s="128"/>
      <c r="QSC1" s="128"/>
      <c r="QSD1" s="128"/>
      <c r="QSE1" s="128"/>
      <c r="QSF1" s="128"/>
      <c r="QSG1" s="128"/>
      <c r="QSH1" s="128"/>
      <c r="QSI1" s="128"/>
      <c r="QSJ1" s="128"/>
      <c r="QSK1" s="128"/>
      <c r="QSL1" s="128"/>
      <c r="QSM1" s="128"/>
      <c r="QSN1" s="128"/>
      <c r="QSO1" s="128"/>
      <c r="QSP1" s="128"/>
      <c r="QSQ1" s="128"/>
      <c r="QSR1" s="128"/>
      <c r="QSS1" s="128"/>
      <c r="QST1" s="128"/>
      <c r="QSU1" s="128"/>
      <c r="QSV1" s="128"/>
      <c r="QSW1" s="128"/>
      <c r="QSX1" s="128"/>
      <c r="QSY1" s="128"/>
      <c r="QSZ1" s="128"/>
      <c r="QTA1" s="128"/>
      <c r="QTB1" s="128"/>
      <c r="QTC1" s="128"/>
      <c r="QTD1" s="128"/>
      <c r="QTE1" s="128"/>
      <c r="QTF1" s="128"/>
      <c r="QTG1" s="128"/>
      <c r="QTH1" s="128"/>
      <c r="QTI1" s="128"/>
      <c r="QTJ1" s="128"/>
      <c r="QTK1" s="128"/>
      <c r="QTL1" s="128"/>
      <c r="QTM1" s="128"/>
      <c r="QTN1" s="128"/>
      <c r="QTO1" s="128"/>
      <c r="QTP1" s="128"/>
      <c r="QTQ1" s="128"/>
      <c r="QTR1" s="128"/>
      <c r="QTS1" s="128"/>
      <c r="QTT1" s="128"/>
      <c r="QTU1" s="128"/>
      <c r="QTV1" s="128"/>
      <c r="QTW1" s="128"/>
      <c r="QTX1" s="128"/>
      <c r="QTY1" s="128"/>
      <c r="QTZ1" s="128"/>
      <c r="QUA1" s="128"/>
      <c r="QUB1" s="128"/>
      <c r="QUC1" s="128"/>
      <c r="QUD1" s="128"/>
      <c r="QUE1" s="128"/>
      <c r="QUF1" s="128"/>
      <c r="QUG1" s="128"/>
      <c r="QUH1" s="128"/>
      <c r="QUI1" s="128"/>
      <c r="QUJ1" s="128"/>
      <c r="QUK1" s="128"/>
      <c r="QUL1" s="128"/>
      <c r="QUM1" s="128"/>
      <c r="QUN1" s="128"/>
      <c r="QUO1" s="128"/>
      <c r="QUP1" s="128"/>
      <c r="QUQ1" s="128"/>
      <c r="QUR1" s="128"/>
      <c r="QUS1" s="128"/>
      <c r="QUT1" s="128"/>
      <c r="QUU1" s="128"/>
      <c r="QUV1" s="128"/>
      <c r="QUW1" s="128"/>
      <c r="QUX1" s="128"/>
      <c r="QUY1" s="128"/>
      <c r="QUZ1" s="128"/>
      <c r="QVA1" s="128"/>
      <c r="QVB1" s="128"/>
      <c r="QVC1" s="128"/>
      <c r="QVD1" s="128"/>
      <c r="QVE1" s="128"/>
      <c r="QVF1" s="128"/>
      <c r="QVG1" s="128"/>
      <c r="QVH1" s="128"/>
      <c r="QVI1" s="128"/>
      <c r="QVJ1" s="128"/>
      <c r="QVK1" s="128"/>
      <c r="QVL1" s="128"/>
      <c r="QVM1" s="128"/>
      <c r="QVN1" s="128"/>
      <c r="QVO1" s="128"/>
      <c r="QVP1" s="128"/>
      <c r="QVQ1" s="128"/>
      <c r="QVR1" s="128"/>
      <c r="QVS1" s="128"/>
      <c r="QVT1" s="128"/>
      <c r="QVU1" s="128"/>
      <c r="QVV1" s="128"/>
      <c r="QVW1" s="128"/>
      <c r="QVX1" s="128"/>
      <c r="QVY1" s="128"/>
      <c r="QVZ1" s="128"/>
      <c r="QWA1" s="128"/>
      <c r="QWB1" s="128"/>
      <c r="QWC1" s="128"/>
      <c r="QWD1" s="128"/>
      <c r="QWE1" s="128"/>
      <c r="QWF1" s="128"/>
      <c r="QWG1" s="128"/>
      <c r="QWH1" s="128"/>
      <c r="QWI1" s="128"/>
      <c r="QWJ1" s="128"/>
      <c r="QWK1" s="128"/>
      <c r="QWL1" s="128"/>
      <c r="QWM1" s="128"/>
      <c r="QWN1" s="128"/>
      <c r="QWO1" s="128"/>
      <c r="QWP1" s="128"/>
      <c r="QWQ1" s="128"/>
      <c r="QWR1" s="128"/>
      <c r="QWS1" s="128"/>
      <c r="QWT1" s="128"/>
      <c r="QWU1" s="128"/>
      <c r="QWV1" s="128"/>
      <c r="QWW1" s="128"/>
      <c r="QWX1" s="128"/>
      <c r="QWY1" s="128"/>
      <c r="QWZ1" s="128"/>
      <c r="QXA1" s="128"/>
      <c r="QXB1" s="128"/>
      <c r="QXC1" s="128"/>
      <c r="QXD1" s="128"/>
      <c r="QXE1" s="128"/>
      <c r="QXF1" s="128"/>
      <c r="QXG1" s="128"/>
      <c r="QXH1" s="128"/>
      <c r="QXI1" s="128"/>
      <c r="QXJ1" s="128"/>
      <c r="QXK1" s="128"/>
      <c r="QXL1" s="128"/>
      <c r="QXM1" s="128"/>
      <c r="QXN1" s="128"/>
      <c r="QXO1" s="128"/>
      <c r="QXP1" s="128"/>
      <c r="QXQ1" s="128"/>
      <c r="QXR1" s="128"/>
      <c r="QXS1" s="128"/>
      <c r="QXT1" s="128"/>
      <c r="QXU1" s="128"/>
      <c r="QXV1" s="128"/>
      <c r="QXW1" s="128"/>
      <c r="QXX1" s="128"/>
      <c r="QXY1" s="128"/>
      <c r="QXZ1" s="128"/>
      <c r="QYA1" s="128"/>
      <c r="QYB1" s="128"/>
      <c r="QYC1" s="128"/>
      <c r="QYD1" s="128"/>
      <c r="QYE1" s="128"/>
      <c r="QYF1" s="128"/>
      <c r="QYG1" s="128"/>
      <c r="QYH1" s="128"/>
      <c r="QYI1" s="128"/>
      <c r="QYJ1" s="128"/>
      <c r="QYK1" s="128"/>
      <c r="QYL1" s="128"/>
      <c r="QYM1" s="128"/>
      <c r="QYN1" s="128"/>
      <c r="QYO1" s="128"/>
      <c r="QYP1" s="128"/>
      <c r="QYQ1" s="128"/>
      <c r="QYR1" s="128"/>
      <c r="QYS1" s="128"/>
      <c r="QYT1" s="128"/>
      <c r="QYU1" s="128"/>
      <c r="QYV1" s="128"/>
      <c r="QYW1" s="128"/>
      <c r="QYX1" s="128"/>
      <c r="QYY1" s="128"/>
      <c r="QYZ1" s="128"/>
      <c r="QZA1" s="128"/>
      <c r="QZB1" s="128"/>
      <c r="QZC1" s="128"/>
      <c r="QZD1" s="128"/>
      <c r="QZE1" s="128"/>
      <c r="QZF1" s="128"/>
      <c r="QZG1" s="128"/>
      <c r="QZH1" s="128"/>
      <c r="QZI1" s="128"/>
      <c r="QZJ1" s="128"/>
      <c r="QZK1" s="128"/>
      <c r="QZL1" s="128"/>
      <c r="QZM1" s="128"/>
      <c r="QZN1" s="128"/>
      <c r="QZO1" s="128"/>
      <c r="QZP1" s="128"/>
      <c r="QZQ1" s="128"/>
      <c r="QZR1" s="128"/>
      <c r="QZS1" s="128"/>
      <c r="QZT1" s="128"/>
      <c r="QZU1" s="128"/>
      <c r="QZV1" s="128"/>
      <c r="QZW1" s="128"/>
      <c r="QZX1" s="128"/>
      <c r="QZY1" s="128"/>
      <c r="QZZ1" s="128"/>
      <c r="RAA1" s="128"/>
      <c r="RAB1" s="128"/>
      <c r="RAC1" s="128"/>
      <c r="RAD1" s="128"/>
      <c r="RAE1" s="128"/>
      <c r="RAF1" s="128"/>
      <c r="RAG1" s="128"/>
      <c r="RAH1" s="128"/>
      <c r="RAI1" s="128"/>
      <c r="RAJ1" s="128"/>
      <c r="RAK1" s="128"/>
      <c r="RAL1" s="128"/>
      <c r="RAM1" s="128"/>
      <c r="RAN1" s="128"/>
      <c r="RAO1" s="128"/>
      <c r="RAP1" s="128"/>
      <c r="RAQ1" s="128"/>
      <c r="RAR1" s="128"/>
      <c r="RAS1" s="128"/>
      <c r="RAT1" s="128"/>
      <c r="RAU1" s="128"/>
      <c r="RAV1" s="128"/>
      <c r="RAW1" s="128"/>
      <c r="RAX1" s="128"/>
      <c r="RAY1" s="128"/>
      <c r="RAZ1" s="128"/>
      <c r="RBA1" s="128"/>
      <c r="RBB1" s="128"/>
      <c r="RBC1" s="128"/>
      <c r="RBD1" s="128"/>
      <c r="RBE1" s="128"/>
      <c r="RBF1" s="128"/>
      <c r="RBG1" s="128"/>
      <c r="RBH1" s="128"/>
      <c r="RBI1" s="128"/>
      <c r="RBJ1" s="128"/>
      <c r="RBK1" s="128"/>
      <c r="RBL1" s="128"/>
      <c r="RBM1" s="128"/>
      <c r="RBN1" s="128"/>
      <c r="RBO1" s="128"/>
      <c r="RBP1" s="128"/>
      <c r="RBQ1" s="128"/>
      <c r="RBR1" s="128"/>
      <c r="RBS1" s="128"/>
      <c r="RBT1" s="128"/>
      <c r="RBU1" s="128"/>
      <c r="RBV1" s="128"/>
      <c r="RBW1" s="128"/>
      <c r="RBX1" s="128"/>
      <c r="RBY1" s="128"/>
      <c r="RBZ1" s="128"/>
      <c r="RCA1" s="128"/>
      <c r="RCB1" s="128"/>
      <c r="RCC1" s="128"/>
      <c r="RCD1" s="128"/>
      <c r="RCE1" s="128"/>
      <c r="RCF1" s="128"/>
      <c r="RCG1" s="128"/>
      <c r="RCH1" s="128"/>
      <c r="RCI1" s="128"/>
      <c r="RCJ1" s="128"/>
      <c r="RCK1" s="128"/>
      <c r="RCL1" s="128"/>
      <c r="RCM1" s="128"/>
      <c r="RCN1" s="128"/>
      <c r="RCO1" s="128"/>
      <c r="RCP1" s="128"/>
      <c r="RCQ1" s="128"/>
      <c r="RCR1" s="128"/>
      <c r="RCS1" s="128"/>
      <c r="RCT1" s="128"/>
      <c r="RCU1" s="128"/>
      <c r="RCV1" s="128"/>
      <c r="RCW1" s="128"/>
      <c r="RCX1" s="128"/>
      <c r="RCY1" s="128"/>
      <c r="RCZ1" s="128"/>
      <c r="RDA1" s="128"/>
      <c r="RDB1" s="128"/>
      <c r="RDC1" s="128"/>
      <c r="RDD1" s="128"/>
      <c r="RDE1" s="128"/>
      <c r="RDF1" s="128"/>
      <c r="RDG1" s="128"/>
      <c r="RDH1" s="128"/>
      <c r="RDI1" s="128"/>
      <c r="RDJ1" s="128"/>
      <c r="RDK1" s="128"/>
      <c r="RDL1" s="128"/>
      <c r="RDM1" s="128"/>
      <c r="RDN1" s="128"/>
      <c r="RDO1" s="128"/>
      <c r="RDP1" s="128"/>
      <c r="RDQ1" s="128"/>
      <c r="RDR1" s="128"/>
      <c r="RDS1" s="128"/>
      <c r="RDT1" s="128"/>
      <c r="RDU1" s="128"/>
      <c r="RDV1" s="128"/>
      <c r="RDW1" s="128"/>
      <c r="RDX1" s="128"/>
      <c r="RDY1" s="128"/>
      <c r="RDZ1" s="128"/>
      <c r="REA1" s="128"/>
      <c r="REB1" s="128"/>
      <c r="REC1" s="128"/>
      <c r="RED1" s="128"/>
      <c r="REE1" s="128"/>
      <c r="REF1" s="128"/>
      <c r="REG1" s="128"/>
      <c r="REH1" s="128"/>
      <c r="REI1" s="128"/>
      <c r="REJ1" s="128"/>
      <c r="REK1" s="128"/>
      <c r="REL1" s="128"/>
      <c r="REM1" s="128"/>
      <c r="REN1" s="128"/>
      <c r="REO1" s="128"/>
      <c r="REP1" s="128"/>
      <c r="REQ1" s="128"/>
      <c r="RER1" s="128"/>
      <c r="RES1" s="128"/>
      <c r="RET1" s="128"/>
      <c r="REU1" s="128"/>
      <c r="REV1" s="128"/>
      <c r="REW1" s="128"/>
      <c r="REX1" s="128"/>
      <c r="REY1" s="128"/>
      <c r="REZ1" s="128"/>
      <c r="RFA1" s="128"/>
      <c r="RFB1" s="128"/>
      <c r="RFC1" s="128"/>
      <c r="RFD1" s="128"/>
      <c r="RFE1" s="128"/>
      <c r="RFF1" s="128"/>
      <c r="RFG1" s="128"/>
      <c r="RFH1" s="128"/>
      <c r="RFI1" s="128"/>
      <c r="RFJ1" s="128"/>
      <c r="RFK1" s="128"/>
      <c r="RFL1" s="128"/>
      <c r="RFM1" s="128"/>
      <c r="RFN1" s="128"/>
      <c r="RFO1" s="128"/>
      <c r="RFP1" s="128"/>
      <c r="RFQ1" s="128"/>
      <c r="RFR1" s="128"/>
      <c r="RFS1" s="128"/>
      <c r="RFT1" s="128"/>
      <c r="RFU1" s="128"/>
      <c r="RFV1" s="128"/>
      <c r="RFW1" s="128"/>
      <c r="RFX1" s="128"/>
      <c r="RFY1" s="128"/>
      <c r="RFZ1" s="128"/>
      <c r="RGA1" s="128"/>
      <c r="RGB1" s="128"/>
      <c r="RGC1" s="128"/>
      <c r="RGD1" s="128"/>
      <c r="RGE1" s="128"/>
      <c r="RGF1" s="128"/>
      <c r="RGG1" s="128"/>
      <c r="RGH1" s="128"/>
      <c r="RGI1" s="128"/>
      <c r="RGJ1" s="128"/>
      <c r="RGK1" s="128"/>
      <c r="RGL1" s="128"/>
      <c r="RGM1" s="128"/>
      <c r="RGN1" s="128"/>
      <c r="RGO1" s="128"/>
      <c r="RGP1" s="128"/>
      <c r="RGQ1" s="128"/>
      <c r="RGR1" s="128"/>
      <c r="RGS1" s="128"/>
      <c r="RGT1" s="128"/>
      <c r="RGU1" s="128"/>
      <c r="RGV1" s="128"/>
      <c r="RGW1" s="128"/>
      <c r="RGX1" s="128"/>
      <c r="RGY1" s="128"/>
      <c r="RGZ1" s="128"/>
      <c r="RHA1" s="128"/>
      <c r="RHB1" s="128"/>
      <c r="RHC1" s="128"/>
      <c r="RHD1" s="128"/>
      <c r="RHE1" s="128"/>
      <c r="RHF1" s="128"/>
      <c r="RHG1" s="128"/>
      <c r="RHH1" s="128"/>
      <c r="RHI1" s="128"/>
      <c r="RHJ1" s="128"/>
      <c r="RHK1" s="128"/>
      <c r="RHL1" s="128"/>
      <c r="RHM1" s="128"/>
      <c r="RHN1" s="128"/>
      <c r="RHO1" s="128"/>
      <c r="RHP1" s="128"/>
      <c r="RHQ1" s="128"/>
      <c r="RHR1" s="128"/>
      <c r="RHS1" s="128"/>
      <c r="RHT1" s="128"/>
      <c r="RHU1" s="128"/>
      <c r="RHV1" s="128"/>
      <c r="RHW1" s="128"/>
      <c r="RHX1" s="128"/>
      <c r="RHY1" s="128"/>
      <c r="RHZ1" s="128"/>
      <c r="RIA1" s="128"/>
      <c r="RIB1" s="128"/>
      <c r="RIC1" s="128"/>
      <c r="RID1" s="128"/>
      <c r="RIE1" s="128"/>
      <c r="RIF1" s="128"/>
      <c r="RIG1" s="128"/>
      <c r="RIH1" s="128"/>
      <c r="RII1" s="128"/>
      <c r="RIJ1" s="128"/>
      <c r="RIK1" s="128"/>
      <c r="RIL1" s="128"/>
      <c r="RIM1" s="128"/>
      <c r="RIN1" s="128"/>
      <c r="RIO1" s="128"/>
      <c r="RIP1" s="128"/>
      <c r="RIQ1" s="128"/>
      <c r="RIR1" s="128"/>
      <c r="RIS1" s="128"/>
      <c r="RIT1" s="128"/>
      <c r="RIU1" s="128"/>
      <c r="RIV1" s="128"/>
      <c r="RIW1" s="128"/>
      <c r="RIX1" s="128"/>
      <c r="RIY1" s="128"/>
      <c r="RIZ1" s="128"/>
      <c r="RJA1" s="128"/>
      <c r="RJB1" s="128"/>
      <c r="RJC1" s="128"/>
      <c r="RJD1" s="128"/>
      <c r="RJE1" s="128"/>
      <c r="RJF1" s="128"/>
      <c r="RJG1" s="128"/>
      <c r="RJH1" s="128"/>
      <c r="RJI1" s="128"/>
      <c r="RJJ1" s="128"/>
      <c r="RJK1" s="128"/>
      <c r="RJL1" s="128"/>
      <c r="RJM1" s="128"/>
      <c r="RJN1" s="128"/>
      <c r="RJO1" s="128"/>
      <c r="RJP1" s="128"/>
      <c r="RJQ1" s="128"/>
      <c r="RJR1" s="128"/>
      <c r="RJS1" s="128"/>
      <c r="RJT1" s="128"/>
      <c r="RJU1" s="128"/>
      <c r="RJV1" s="128"/>
      <c r="RJW1" s="128"/>
      <c r="RJX1" s="128"/>
      <c r="RJY1" s="128"/>
      <c r="RJZ1" s="128"/>
      <c r="RKA1" s="128"/>
      <c r="RKB1" s="128"/>
      <c r="RKC1" s="128"/>
      <c r="RKD1" s="128"/>
      <c r="RKE1" s="128"/>
      <c r="RKF1" s="128"/>
      <c r="RKG1" s="128"/>
      <c r="RKH1" s="128"/>
      <c r="RKI1" s="128"/>
      <c r="RKJ1" s="128"/>
      <c r="RKK1" s="128"/>
      <c r="RKL1" s="128"/>
      <c r="RKM1" s="128"/>
      <c r="RKN1" s="128"/>
      <c r="RKO1" s="128"/>
      <c r="RKP1" s="128"/>
      <c r="RKQ1" s="128"/>
      <c r="RKR1" s="128"/>
      <c r="RKS1" s="128"/>
      <c r="RKT1" s="128"/>
      <c r="RKU1" s="128"/>
      <c r="RKV1" s="128"/>
      <c r="RKW1" s="128"/>
      <c r="RKX1" s="128"/>
      <c r="RKY1" s="128"/>
      <c r="RKZ1" s="128"/>
      <c r="RLA1" s="128"/>
      <c r="RLB1" s="128"/>
      <c r="RLC1" s="128"/>
      <c r="RLD1" s="128"/>
      <c r="RLE1" s="128"/>
      <c r="RLF1" s="128"/>
      <c r="RLG1" s="128"/>
      <c r="RLH1" s="128"/>
      <c r="RLI1" s="128"/>
      <c r="RLJ1" s="128"/>
      <c r="RLK1" s="128"/>
      <c r="RLL1" s="128"/>
      <c r="RLM1" s="128"/>
      <c r="RLN1" s="128"/>
      <c r="RLO1" s="128"/>
      <c r="RLP1" s="128"/>
      <c r="RLQ1" s="128"/>
      <c r="RLR1" s="128"/>
      <c r="RLS1" s="128"/>
      <c r="RLT1" s="128"/>
      <c r="RLU1" s="128"/>
      <c r="RLV1" s="128"/>
      <c r="RLW1" s="128"/>
      <c r="RLX1" s="128"/>
      <c r="RLY1" s="128"/>
      <c r="RLZ1" s="128"/>
      <c r="RMA1" s="128"/>
      <c r="RMB1" s="128"/>
      <c r="RMC1" s="128"/>
      <c r="RMD1" s="128"/>
      <c r="RME1" s="128"/>
      <c r="RMF1" s="128"/>
      <c r="RMG1" s="128"/>
      <c r="RMH1" s="128"/>
      <c r="RMI1" s="128"/>
      <c r="RMJ1" s="128"/>
      <c r="RMK1" s="128"/>
      <c r="RML1" s="128"/>
      <c r="RMM1" s="128"/>
      <c r="RMN1" s="128"/>
      <c r="RMO1" s="128"/>
      <c r="RMP1" s="128"/>
      <c r="RMQ1" s="128"/>
      <c r="RMR1" s="128"/>
      <c r="RMS1" s="128"/>
      <c r="RMT1" s="128"/>
      <c r="RMU1" s="128"/>
      <c r="RMV1" s="128"/>
      <c r="RMW1" s="128"/>
      <c r="RMX1" s="128"/>
      <c r="RMY1" s="128"/>
      <c r="RMZ1" s="128"/>
      <c r="RNA1" s="128"/>
      <c r="RNB1" s="128"/>
      <c r="RNC1" s="128"/>
      <c r="RND1" s="128"/>
      <c r="RNE1" s="128"/>
      <c r="RNF1" s="128"/>
      <c r="RNG1" s="128"/>
      <c r="RNH1" s="128"/>
      <c r="RNI1" s="128"/>
      <c r="RNJ1" s="128"/>
      <c r="RNK1" s="128"/>
      <c r="RNL1" s="128"/>
      <c r="RNM1" s="128"/>
      <c r="RNN1" s="128"/>
      <c r="RNO1" s="128"/>
      <c r="RNP1" s="128"/>
      <c r="RNQ1" s="128"/>
      <c r="RNR1" s="128"/>
      <c r="RNS1" s="128"/>
      <c r="RNT1" s="128"/>
      <c r="RNU1" s="128"/>
      <c r="RNV1" s="128"/>
      <c r="RNW1" s="128"/>
      <c r="RNX1" s="128"/>
      <c r="RNY1" s="128"/>
      <c r="RNZ1" s="128"/>
      <c r="ROA1" s="128"/>
      <c r="ROB1" s="128"/>
      <c r="ROC1" s="128"/>
      <c r="ROD1" s="128"/>
      <c r="ROE1" s="128"/>
      <c r="ROF1" s="128"/>
      <c r="ROG1" s="128"/>
      <c r="ROH1" s="128"/>
      <c r="ROI1" s="128"/>
      <c r="ROJ1" s="128"/>
      <c r="ROK1" s="128"/>
      <c r="ROL1" s="128"/>
      <c r="ROM1" s="128"/>
      <c r="RON1" s="128"/>
      <c r="ROO1" s="128"/>
      <c r="ROP1" s="128"/>
      <c r="ROQ1" s="128"/>
      <c r="ROR1" s="128"/>
      <c r="ROS1" s="128"/>
      <c r="ROT1" s="128"/>
      <c r="ROU1" s="128"/>
      <c r="ROV1" s="128"/>
      <c r="ROW1" s="128"/>
      <c r="ROX1" s="128"/>
      <c r="ROY1" s="128"/>
      <c r="ROZ1" s="128"/>
      <c r="RPA1" s="128"/>
      <c r="RPB1" s="128"/>
      <c r="RPC1" s="128"/>
      <c r="RPD1" s="128"/>
      <c r="RPE1" s="128"/>
      <c r="RPF1" s="128"/>
      <c r="RPG1" s="128"/>
      <c r="RPH1" s="128"/>
      <c r="RPI1" s="128"/>
      <c r="RPJ1" s="128"/>
      <c r="RPK1" s="128"/>
      <c r="RPL1" s="128"/>
      <c r="RPM1" s="128"/>
      <c r="RPN1" s="128"/>
      <c r="RPO1" s="128"/>
      <c r="RPP1" s="128"/>
      <c r="RPQ1" s="128"/>
      <c r="RPR1" s="128"/>
      <c r="RPS1" s="128"/>
      <c r="RPT1" s="128"/>
      <c r="RPU1" s="128"/>
      <c r="RPV1" s="128"/>
      <c r="RPW1" s="128"/>
      <c r="RPX1" s="128"/>
      <c r="RPY1" s="128"/>
      <c r="RPZ1" s="128"/>
      <c r="RQA1" s="128"/>
      <c r="RQB1" s="128"/>
      <c r="RQC1" s="128"/>
      <c r="RQD1" s="128"/>
      <c r="RQE1" s="128"/>
      <c r="RQF1" s="128"/>
      <c r="RQG1" s="128"/>
      <c r="RQH1" s="128"/>
      <c r="RQI1" s="128"/>
      <c r="RQJ1" s="128"/>
      <c r="RQK1" s="128"/>
      <c r="RQL1" s="128"/>
      <c r="RQM1" s="128"/>
      <c r="RQN1" s="128"/>
      <c r="RQO1" s="128"/>
      <c r="RQP1" s="128"/>
      <c r="RQQ1" s="128"/>
      <c r="RQR1" s="128"/>
      <c r="RQS1" s="128"/>
      <c r="RQT1" s="128"/>
      <c r="RQU1" s="128"/>
      <c r="RQV1" s="128"/>
      <c r="RQW1" s="128"/>
      <c r="RQX1" s="128"/>
      <c r="RQY1" s="128"/>
      <c r="RQZ1" s="128"/>
      <c r="RRA1" s="128"/>
      <c r="RRB1" s="128"/>
      <c r="RRC1" s="128"/>
      <c r="RRD1" s="128"/>
      <c r="RRE1" s="128"/>
      <c r="RRF1" s="128"/>
      <c r="RRG1" s="128"/>
      <c r="RRH1" s="128"/>
      <c r="RRI1" s="128"/>
      <c r="RRJ1" s="128"/>
      <c r="RRK1" s="128"/>
      <c r="RRL1" s="128"/>
      <c r="RRM1" s="128"/>
      <c r="RRN1" s="128"/>
      <c r="RRO1" s="128"/>
      <c r="RRP1" s="128"/>
      <c r="RRQ1" s="128"/>
      <c r="RRR1" s="128"/>
      <c r="RRS1" s="128"/>
      <c r="RRT1" s="128"/>
      <c r="RRU1" s="128"/>
      <c r="RRV1" s="128"/>
      <c r="RRW1" s="128"/>
      <c r="RRX1" s="128"/>
      <c r="RRY1" s="128"/>
      <c r="RRZ1" s="128"/>
      <c r="RSA1" s="128"/>
      <c r="RSB1" s="128"/>
      <c r="RSC1" s="128"/>
      <c r="RSD1" s="128"/>
      <c r="RSE1" s="128"/>
      <c r="RSF1" s="128"/>
      <c r="RSG1" s="128"/>
      <c r="RSH1" s="128"/>
      <c r="RSI1" s="128"/>
      <c r="RSJ1" s="128"/>
      <c r="RSK1" s="128"/>
      <c r="RSL1" s="128"/>
      <c r="RSM1" s="128"/>
      <c r="RSN1" s="128"/>
      <c r="RSO1" s="128"/>
      <c r="RSP1" s="128"/>
      <c r="RSQ1" s="128"/>
      <c r="RSR1" s="128"/>
      <c r="RSS1" s="128"/>
      <c r="RST1" s="128"/>
      <c r="RSU1" s="128"/>
      <c r="RSV1" s="128"/>
      <c r="RSW1" s="128"/>
      <c r="RSX1" s="128"/>
      <c r="RSY1" s="128"/>
      <c r="RSZ1" s="128"/>
      <c r="RTA1" s="128"/>
      <c r="RTB1" s="128"/>
      <c r="RTC1" s="128"/>
      <c r="RTD1" s="128"/>
      <c r="RTE1" s="128"/>
      <c r="RTF1" s="128"/>
      <c r="RTG1" s="128"/>
      <c r="RTH1" s="128"/>
      <c r="RTI1" s="128"/>
      <c r="RTJ1" s="128"/>
      <c r="RTK1" s="128"/>
      <c r="RTL1" s="128"/>
      <c r="RTM1" s="128"/>
      <c r="RTN1" s="128"/>
      <c r="RTO1" s="128"/>
      <c r="RTP1" s="128"/>
      <c r="RTQ1" s="128"/>
      <c r="RTR1" s="128"/>
      <c r="RTS1" s="128"/>
      <c r="RTT1" s="128"/>
      <c r="RTU1" s="128"/>
      <c r="RTV1" s="128"/>
      <c r="RTW1" s="128"/>
      <c r="RTX1" s="128"/>
      <c r="RTY1" s="128"/>
      <c r="RTZ1" s="128"/>
      <c r="RUA1" s="128"/>
      <c r="RUB1" s="128"/>
      <c r="RUC1" s="128"/>
      <c r="RUD1" s="128"/>
      <c r="RUE1" s="128"/>
      <c r="RUF1" s="128"/>
      <c r="RUG1" s="128"/>
      <c r="RUH1" s="128"/>
      <c r="RUI1" s="128"/>
      <c r="RUJ1" s="128"/>
      <c r="RUK1" s="128"/>
      <c r="RUL1" s="128"/>
      <c r="RUM1" s="128"/>
      <c r="RUN1" s="128"/>
      <c r="RUO1" s="128"/>
      <c r="RUP1" s="128"/>
      <c r="RUQ1" s="128"/>
      <c r="RUR1" s="128"/>
      <c r="RUS1" s="128"/>
      <c r="RUT1" s="128"/>
      <c r="RUU1" s="128"/>
      <c r="RUV1" s="128"/>
      <c r="RUW1" s="128"/>
      <c r="RUX1" s="128"/>
      <c r="RUY1" s="128"/>
      <c r="RUZ1" s="128"/>
      <c r="RVA1" s="128"/>
      <c r="RVB1" s="128"/>
      <c r="RVC1" s="128"/>
      <c r="RVD1" s="128"/>
      <c r="RVE1" s="128"/>
      <c r="RVF1" s="128"/>
      <c r="RVG1" s="128"/>
      <c r="RVH1" s="128"/>
      <c r="RVI1" s="128"/>
      <c r="RVJ1" s="128"/>
      <c r="RVK1" s="128"/>
      <c r="RVL1" s="128"/>
      <c r="RVM1" s="128"/>
      <c r="RVN1" s="128"/>
      <c r="RVO1" s="128"/>
      <c r="RVP1" s="128"/>
      <c r="RVQ1" s="128"/>
      <c r="RVR1" s="128"/>
      <c r="RVS1" s="128"/>
      <c r="RVT1" s="128"/>
      <c r="RVU1" s="128"/>
      <c r="RVV1" s="128"/>
      <c r="RVW1" s="128"/>
      <c r="RVX1" s="128"/>
      <c r="RVY1" s="128"/>
      <c r="RVZ1" s="128"/>
      <c r="RWA1" s="128"/>
      <c r="RWB1" s="128"/>
      <c r="RWC1" s="128"/>
      <c r="RWD1" s="128"/>
      <c r="RWE1" s="128"/>
      <c r="RWF1" s="128"/>
      <c r="RWG1" s="128"/>
      <c r="RWH1" s="128"/>
      <c r="RWI1" s="128"/>
      <c r="RWJ1" s="128"/>
      <c r="RWK1" s="128"/>
      <c r="RWL1" s="128"/>
      <c r="RWM1" s="128"/>
      <c r="RWN1" s="128"/>
      <c r="RWO1" s="128"/>
      <c r="RWP1" s="128"/>
      <c r="RWQ1" s="128"/>
      <c r="RWR1" s="128"/>
      <c r="RWS1" s="128"/>
      <c r="RWT1" s="128"/>
      <c r="RWU1" s="128"/>
      <c r="RWV1" s="128"/>
      <c r="RWW1" s="128"/>
      <c r="RWX1" s="128"/>
      <c r="RWY1" s="128"/>
      <c r="RWZ1" s="128"/>
      <c r="RXA1" s="128"/>
      <c r="RXB1" s="128"/>
      <c r="RXC1" s="128"/>
      <c r="RXD1" s="128"/>
      <c r="RXE1" s="128"/>
      <c r="RXF1" s="128"/>
      <c r="RXG1" s="128"/>
      <c r="RXH1" s="128"/>
      <c r="RXI1" s="128"/>
      <c r="RXJ1" s="128"/>
      <c r="RXK1" s="128"/>
      <c r="RXL1" s="128"/>
      <c r="RXM1" s="128"/>
      <c r="RXN1" s="128"/>
      <c r="RXO1" s="128"/>
      <c r="RXP1" s="128"/>
      <c r="RXQ1" s="128"/>
      <c r="RXR1" s="128"/>
      <c r="RXS1" s="128"/>
      <c r="RXT1" s="128"/>
      <c r="RXU1" s="128"/>
      <c r="RXV1" s="128"/>
      <c r="RXW1" s="128"/>
      <c r="RXX1" s="128"/>
      <c r="RXY1" s="128"/>
      <c r="RXZ1" s="128"/>
      <c r="RYA1" s="128"/>
      <c r="RYB1" s="128"/>
      <c r="RYC1" s="128"/>
      <c r="RYD1" s="128"/>
      <c r="RYE1" s="128"/>
      <c r="RYF1" s="128"/>
      <c r="RYG1" s="128"/>
      <c r="RYH1" s="128"/>
      <c r="RYI1" s="128"/>
      <c r="RYJ1" s="128"/>
      <c r="RYK1" s="128"/>
      <c r="RYL1" s="128"/>
      <c r="RYM1" s="128"/>
      <c r="RYN1" s="128"/>
      <c r="RYO1" s="128"/>
      <c r="RYP1" s="128"/>
      <c r="RYQ1" s="128"/>
      <c r="RYR1" s="128"/>
      <c r="RYS1" s="128"/>
      <c r="RYT1" s="128"/>
      <c r="RYU1" s="128"/>
      <c r="RYV1" s="128"/>
      <c r="RYW1" s="128"/>
      <c r="RYX1" s="128"/>
      <c r="RYY1" s="128"/>
      <c r="RYZ1" s="128"/>
      <c r="RZA1" s="128"/>
      <c r="RZB1" s="128"/>
      <c r="RZC1" s="128"/>
      <c r="RZD1" s="128"/>
      <c r="RZE1" s="128"/>
      <c r="RZF1" s="128"/>
      <c r="RZG1" s="128"/>
      <c r="RZH1" s="128"/>
      <c r="RZI1" s="128"/>
      <c r="RZJ1" s="128"/>
      <c r="RZK1" s="128"/>
      <c r="RZL1" s="128"/>
      <c r="RZM1" s="128"/>
      <c r="RZN1" s="128"/>
      <c r="RZO1" s="128"/>
      <c r="RZP1" s="128"/>
      <c r="RZQ1" s="128"/>
      <c r="RZR1" s="128"/>
      <c r="RZS1" s="128"/>
      <c r="RZT1" s="128"/>
      <c r="RZU1" s="128"/>
      <c r="RZV1" s="128"/>
      <c r="RZW1" s="128"/>
      <c r="RZX1" s="128"/>
      <c r="RZY1" s="128"/>
      <c r="RZZ1" s="128"/>
      <c r="SAA1" s="128"/>
      <c r="SAB1" s="128"/>
      <c r="SAC1" s="128"/>
      <c r="SAD1" s="128"/>
      <c r="SAE1" s="128"/>
      <c r="SAF1" s="128"/>
      <c r="SAG1" s="128"/>
      <c r="SAH1" s="128"/>
      <c r="SAI1" s="128"/>
      <c r="SAJ1" s="128"/>
      <c r="SAK1" s="128"/>
      <c r="SAL1" s="128"/>
      <c r="SAM1" s="128"/>
      <c r="SAN1" s="128"/>
      <c r="SAO1" s="128"/>
      <c r="SAP1" s="128"/>
      <c r="SAQ1" s="128"/>
      <c r="SAR1" s="128"/>
      <c r="SAS1" s="128"/>
      <c r="SAT1" s="128"/>
      <c r="SAU1" s="128"/>
      <c r="SAV1" s="128"/>
      <c r="SAW1" s="128"/>
      <c r="SAX1" s="128"/>
      <c r="SAY1" s="128"/>
      <c r="SAZ1" s="128"/>
      <c r="SBA1" s="128"/>
      <c r="SBB1" s="128"/>
      <c r="SBC1" s="128"/>
      <c r="SBD1" s="128"/>
      <c r="SBE1" s="128"/>
      <c r="SBF1" s="128"/>
      <c r="SBG1" s="128"/>
      <c r="SBH1" s="128"/>
      <c r="SBI1" s="128"/>
      <c r="SBJ1" s="128"/>
      <c r="SBK1" s="128"/>
      <c r="SBL1" s="128"/>
      <c r="SBM1" s="128"/>
      <c r="SBN1" s="128"/>
      <c r="SBO1" s="128"/>
      <c r="SBP1" s="128"/>
      <c r="SBQ1" s="128"/>
      <c r="SBR1" s="128"/>
      <c r="SBS1" s="128"/>
      <c r="SBT1" s="128"/>
      <c r="SBU1" s="128"/>
      <c r="SBV1" s="128"/>
      <c r="SBW1" s="128"/>
      <c r="SBX1" s="128"/>
      <c r="SBY1" s="128"/>
      <c r="SBZ1" s="128"/>
      <c r="SCA1" s="128"/>
      <c r="SCB1" s="128"/>
      <c r="SCC1" s="128"/>
      <c r="SCD1" s="128"/>
      <c r="SCE1" s="128"/>
      <c r="SCF1" s="128"/>
      <c r="SCG1" s="128"/>
      <c r="SCH1" s="128"/>
      <c r="SCI1" s="128"/>
      <c r="SCJ1" s="128"/>
      <c r="SCK1" s="128"/>
      <c r="SCL1" s="128"/>
      <c r="SCM1" s="128"/>
      <c r="SCN1" s="128"/>
      <c r="SCO1" s="128"/>
      <c r="SCP1" s="128"/>
      <c r="SCQ1" s="128"/>
      <c r="SCR1" s="128"/>
      <c r="SCS1" s="128"/>
      <c r="SCT1" s="128"/>
      <c r="SCU1" s="128"/>
      <c r="SCV1" s="128"/>
      <c r="SCW1" s="128"/>
      <c r="SCX1" s="128"/>
      <c r="SCY1" s="128"/>
      <c r="SCZ1" s="128"/>
      <c r="SDA1" s="128"/>
      <c r="SDB1" s="128"/>
      <c r="SDC1" s="128"/>
      <c r="SDD1" s="128"/>
      <c r="SDE1" s="128"/>
      <c r="SDF1" s="128"/>
      <c r="SDG1" s="128"/>
      <c r="SDH1" s="128"/>
      <c r="SDI1" s="128"/>
      <c r="SDJ1" s="128"/>
      <c r="SDK1" s="128"/>
      <c r="SDL1" s="128"/>
      <c r="SDM1" s="128"/>
      <c r="SDN1" s="128"/>
      <c r="SDO1" s="128"/>
      <c r="SDP1" s="128"/>
      <c r="SDQ1" s="128"/>
      <c r="SDR1" s="128"/>
      <c r="SDS1" s="128"/>
      <c r="SDT1" s="128"/>
      <c r="SDU1" s="128"/>
      <c r="SDV1" s="128"/>
      <c r="SDW1" s="128"/>
      <c r="SDX1" s="128"/>
      <c r="SDY1" s="128"/>
      <c r="SDZ1" s="128"/>
      <c r="SEA1" s="128"/>
      <c r="SEB1" s="128"/>
      <c r="SEC1" s="128"/>
      <c r="SED1" s="128"/>
      <c r="SEE1" s="128"/>
      <c r="SEF1" s="128"/>
      <c r="SEG1" s="128"/>
      <c r="SEH1" s="128"/>
      <c r="SEI1" s="128"/>
      <c r="SEJ1" s="128"/>
      <c r="SEK1" s="128"/>
      <c r="SEL1" s="128"/>
      <c r="SEM1" s="128"/>
      <c r="SEN1" s="128"/>
      <c r="SEO1" s="128"/>
      <c r="SEP1" s="128"/>
      <c r="SEQ1" s="128"/>
      <c r="SER1" s="128"/>
      <c r="SES1" s="128"/>
      <c r="SET1" s="128"/>
      <c r="SEU1" s="128"/>
      <c r="SEV1" s="128"/>
      <c r="SEW1" s="128"/>
      <c r="SEX1" s="128"/>
      <c r="SEY1" s="128"/>
      <c r="SEZ1" s="128"/>
      <c r="SFA1" s="128"/>
      <c r="SFB1" s="128"/>
      <c r="SFC1" s="128"/>
      <c r="SFD1" s="128"/>
      <c r="SFE1" s="128"/>
      <c r="SFF1" s="128"/>
      <c r="SFG1" s="128"/>
      <c r="SFH1" s="128"/>
      <c r="SFI1" s="128"/>
      <c r="SFJ1" s="128"/>
      <c r="SFK1" s="128"/>
      <c r="SFL1" s="128"/>
      <c r="SFM1" s="128"/>
      <c r="SFN1" s="128"/>
      <c r="SFO1" s="128"/>
      <c r="SFP1" s="128"/>
      <c r="SFQ1" s="128"/>
      <c r="SFR1" s="128"/>
      <c r="SFS1" s="128"/>
      <c r="SFT1" s="128"/>
      <c r="SFU1" s="128"/>
      <c r="SFV1" s="128"/>
      <c r="SFW1" s="128"/>
      <c r="SFX1" s="128"/>
      <c r="SFY1" s="128"/>
      <c r="SFZ1" s="128"/>
      <c r="SGA1" s="128"/>
      <c r="SGB1" s="128"/>
      <c r="SGC1" s="128"/>
      <c r="SGD1" s="128"/>
      <c r="SGE1" s="128"/>
      <c r="SGF1" s="128"/>
      <c r="SGG1" s="128"/>
      <c r="SGH1" s="128"/>
      <c r="SGI1" s="128"/>
      <c r="SGJ1" s="128"/>
      <c r="SGK1" s="128"/>
      <c r="SGL1" s="128"/>
      <c r="SGM1" s="128"/>
      <c r="SGN1" s="128"/>
      <c r="SGO1" s="128"/>
      <c r="SGP1" s="128"/>
      <c r="SGQ1" s="128"/>
      <c r="SGR1" s="128"/>
      <c r="SGS1" s="128"/>
      <c r="SGT1" s="128"/>
      <c r="SGU1" s="128"/>
      <c r="SGV1" s="128"/>
      <c r="SGW1" s="128"/>
      <c r="SGX1" s="128"/>
      <c r="SGY1" s="128"/>
      <c r="SGZ1" s="128"/>
      <c r="SHA1" s="128"/>
      <c r="SHB1" s="128"/>
      <c r="SHC1" s="128"/>
      <c r="SHD1" s="128"/>
      <c r="SHE1" s="128"/>
      <c r="SHF1" s="128"/>
      <c r="SHG1" s="128"/>
      <c r="SHH1" s="128"/>
      <c r="SHI1" s="128"/>
      <c r="SHJ1" s="128"/>
      <c r="SHK1" s="128"/>
      <c r="SHL1" s="128"/>
      <c r="SHM1" s="128"/>
      <c r="SHN1" s="128"/>
      <c r="SHO1" s="128"/>
      <c r="SHP1" s="128"/>
      <c r="SHQ1" s="128"/>
      <c r="SHR1" s="128"/>
      <c r="SHS1" s="128"/>
      <c r="SHT1" s="128"/>
      <c r="SHU1" s="128"/>
      <c r="SHV1" s="128"/>
      <c r="SHW1" s="128"/>
      <c r="SHX1" s="128"/>
      <c r="SHY1" s="128"/>
      <c r="SHZ1" s="128"/>
      <c r="SIA1" s="128"/>
      <c r="SIB1" s="128"/>
      <c r="SIC1" s="128"/>
      <c r="SID1" s="128"/>
      <c r="SIE1" s="128"/>
      <c r="SIF1" s="128"/>
      <c r="SIG1" s="128"/>
      <c r="SIH1" s="128"/>
      <c r="SII1" s="128"/>
      <c r="SIJ1" s="128"/>
      <c r="SIK1" s="128"/>
      <c r="SIL1" s="128"/>
      <c r="SIM1" s="128"/>
      <c r="SIN1" s="128"/>
      <c r="SIO1" s="128"/>
      <c r="SIP1" s="128"/>
      <c r="SIQ1" s="128"/>
      <c r="SIR1" s="128"/>
      <c r="SIS1" s="128"/>
      <c r="SIT1" s="128"/>
      <c r="SIU1" s="128"/>
      <c r="SIV1" s="128"/>
      <c r="SIW1" s="128"/>
      <c r="SIX1" s="128"/>
      <c r="SIY1" s="128"/>
      <c r="SIZ1" s="128"/>
      <c r="SJA1" s="128"/>
      <c r="SJB1" s="128"/>
      <c r="SJC1" s="128"/>
      <c r="SJD1" s="128"/>
      <c r="SJE1" s="128"/>
      <c r="SJF1" s="128"/>
      <c r="SJG1" s="128"/>
      <c r="SJH1" s="128"/>
      <c r="SJI1" s="128"/>
      <c r="SJJ1" s="128"/>
      <c r="SJK1" s="128"/>
      <c r="SJL1" s="128"/>
      <c r="SJM1" s="128"/>
      <c r="SJN1" s="128"/>
      <c r="SJO1" s="128"/>
      <c r="SJP1" s="128"/>
      <c r="SJQ1" s="128"/>
      <c r="SJR1" s="128"/>
      <c r="SJS1" s="128"/>
      <c r="SJT1" s="128"/>
      <c r="SJU1" s="128"/>
      <c r="SJV1" s="128"/>
      <c r="SJW1" s="128"/>
      <c r="SJX1" s="128"/>
      <c r="SJY1" s="128"/>
      <c r="SJZ1" s="128"/>
      <c r="SKA1" s="128"/>
      <c r="SKB1" s="128"/>
      <c r="SKC1" s="128"/>
      <c r="SKD1" s="128"/>
      <c r="SKE1" s="128"/>
      <c r="SKF1" s="128"/>
      <c r="SKG1" s="128"/>
      <c r="SKH1" s="128"/>
      <c r="SKI1" s="128"/>
      <c r="SKJ1" s="128"/>
      <c r="SKK1" s="128"/>
      <c r="SKL1" s="128"/>
      <c r="SKM1" s="128"/>
      <c r="SKN1" s="128"/>
      <c r="SKO1" s="128"/>
      <c r="SKP1" s="128"/>
      <c r="SKQ1" s="128"/>
      <c r="SKR1" s="128"/>
      <c r="SKS1" s="128"/>
      <c r="SKT1" s="128"/>
      <c r="SKU1" s="128"/>
      <c r="SKV1" s="128"/>
      <c r="SKW1" s="128"/>
      <c r="SKX1" s="128"/>
      <c r="SKY1" s="128"/>
      <c r="SKZ1" s="128"/>
      <c r="SLA1" s="128"/>
      <c r="SLB1" s="128"/>
      <c r="SLC1" s="128"/>
      <c r="SLD1" s="128"/>
      <c r="SLE1" s="128"/>
      <c r="SLF1" s="128"/>
      <c r="SLG1" s="128"/>
      <c r="SLH1" s="128"/>
      <c r="SLI1" s="128"/>
      <c r="SLJ1" s="128"/>
      <c r="SLK1" s="128"/>
      <c r="SLL1" s="128"/>
      <c r="SLM1" s="128"/>
      <c r="SLN1" s="128"/>
      <c r="SLO1" s="128"/>
      <c r="SLP1" s="128"/>
      <c r="SLQ1" s="128"/>
      <c r="SLR1" s="128"/>
      <c r="SLS1" s="128"/>
      <c r="SLT1" s="128"/>
      <c r="SLU1" s="128"/>
      <c r="SLV1" s="128"/>
      <c r="SLW1" s="128"/>
      <c r="SLX1" s="128"/>
      <c r="SLY1" s="128"/>
      <c r="SLZ1" s="128"/>
      <c r="SMA1" s="128"/>
      <c r="SMB1" s="128"/>
      <c r="SMC1" s="128"/>
      <c r="SMD1" s="128"/>
      <c r="SME1" s="128"/>
      <c r="SMF1" s="128"/>
      <c r="SMG1" s="128"/>
      <c r="SMH1" s="128"/>
      <c r="SMI1" s="128"/>
      <c r="SMJ1" s="128"/>
      <c r="SMK1" s="128"/>
      <c r="SML1" s="128"/>
      <c r="SMM1" s="128"/>
      <c r="SMN1" s="128"/>
      <c r="SMO1" s="128"/>
      <c r="SMP1" s="128"/>
      <c r="SMQ1" s="128"/>
      <c r="SMR1" s="128"/>
      <c r="SMS1" s="128"/>
      <c r="SMT1" s="128"/>
      <c r="SMU1" s="128"/>
      <c r="SMV1" s="128"/>
      <c r="SMW1" s="128"/>
      <c r="SMX1" s="128"/>
      <c r="SMY1" s="128"/>
      <c r="SMZ1" s="128"/>
      <c r="SNA1" s="128"/>
      <c r="SNB1" s="128"/>
      <c r="SNC1" s="128"/>
      <c r="SND1" s="128"/>
      <c r="SNE1" s="128"/>
      <c r="SNF1" s="128"/>
      <c r="SNG1" s="128"/>
      <c r="SNH1" s="128"/>
      <c r="SNI1" s="128"/>
      <c r="SNJ1" s="128"/>
      <c r="SNK1" s="128"/>
      <c r="SNL1" s="128"/>
      <c r="SNM1" s="128"/>
      <c r="SNN1" s="128"/>
      <c r="SNO1" s="128"/>
      <c r="SNP1" s="128"/>
      <c r="SNQ1" s="128"/>
      <c r="SNR1" s="128"/>
      <c r="SNS1" s="128"/>
      <c r="SNT1" s="128"/>
      <c r="SNU1" s="128"/>
      <c r="SNV1" s="128"/>
      <c r="SNW1" s="128"/>
      <c r="SNX1" s="128"/>
      <c r="SNY1" s="128"/>
      <c r="SNZ1" s="128"/>
      <c r="SOA1" s="128"/>
      <c r="SOB1" s="128"/>
      <c r="SOC1" s="128"/>
      <c r="SOD1" s="128"/>
      <c r="SOE1" s="128"/>
      <c r="SOF1" s="128"/>
      <c r="SOG1" s="128"/>
      <c r="SOH1" s="128"/>
      <c r="SOI1" s="128"/>
      <c r="SOJ1" s="128"/>
      <c r="SOK1" s="128"/>
      <c r="SOL1" s="128"/>
      <c r="SOM1" s="128"/>
      <c r="SON1" s="128"/>
      <c r="SOO1" s="128"/>
      <c r="SOP1" s="128"/>
      <c r="SOQ1" s="128"/>
      <c r="SOR1" s="128"/>
      <c r="SOS1" s="128"/>
      <c r="SOT1" s="128"/>
      <c r="SOU1" s="128"/>
      <c r="SOV1" s="128"/>
      <c r="SOW1" s="128"/>
      <c r="SOX1" s="128"/>
      <c r="SOY1" s="128"/>
      <c r="SOZ1" s="128"/>
      <c r="SPA1" s="128"/>
      <c r="SPB1" s="128"/>
      <c r="SPC1" s="128"/>
      <c r="SPD1" s="128"/>
      <c r="SPE1" s="128"/>
      <c r="SPF1" s="128"/>
      <c r="SPG1" s="128"/>
      <c r="SPH1" s="128"/>
      <c r="SPI1" s="128"/>
      <c r="SPJ1" s="128"/>
      <c r="SPK1" s="128"/>
      <c r="SPL1" s="128"/>
      <c r="SPM1" s="128"/>
      <c r="SPN1" s="128"/>
      <c r="SPO1" s="128"/>
      <c r="SPP1" s="128"/>
      <c r="SPQ1" s="128"/>
      <c r="SPR1" s="128"/>
      <c r="SPS1" s="128"/>
      <c r="SPT1" s="128"/>
      <c r="SPU1" s="128"/>
      <c r="SPV1" s="128"/>
      <c r="SPW1" s="128"/>
      <c r="SPX1" s="128"/>
      <c r="SPY1" s="128"/>
      <c r="SPZ1" s="128"/>
      <c r="SQA1" s="128"/>
      <c r="SQB1" s="128"/>
      <c r="SQC1" s="128"/>
      <c r="SQD1" s="128"/>
      <c r="SQE1" s="128"/>
      <c r="SQF1" s="128"/>
      <c r="SQG1" s="128"/>
      <c r="SQH1" s="128"/>
      <c r="SQI1" s="128"/>
      <c r="SQJ1" s="128"/>
      <c r="SQK1" s="128"/>
      <c r="SQL1" s="128"/>
      <c r="SQM1" s="128"/>
      <c r="SQN1" s="128"/>
      <c r="SQO1" s="128"/>
      <c r="SQP1" s="128"/>
      <c r="SQQ1" s="128"/>
      <c r="SQR1" s="128"/>
      <c r="SQS1" s="128"/>
      <c r="SQT1" s="128"/>
      <c r="SQU1" s="128"/>
      <c r="SQV1" s="128"/>
      <c r="SQW1" s="128"/>
      <c r="SQX1" s="128"/>
      <c r="SQY1" s="128"/>
      <c r="SQZ1" s="128"/>
      <c r="SRA1" s="128"/>
      <c r="SRB1" s="128"/>
      <c r="SRC1" s="128"/>
      <c r="SRD1" s="128"/>
      <c r="SRE1" s="128"/>
      <c r="SRF1" s="128"/>
      <c r="SRG1" s="128"/>
      <c r="SRH1" s="128"/>
      <c r="SRI1" s="128"/>
      <c r="SRJ1" s="128"/>
      <c r="SRK1" s="128"/>
      <c r="SRL1" s="128"/>
      <c r="SRM1" s="128"/>
      <c r="SRN1" s="128"/>
      <c r="SRO1" s="128"/>
      <c r="SRP1" s="128"/>
      <c r="SRQ1" s="128"/>
      <c r="SRR1" s="128"/>
      <c r="SRS1" s="128"/>
      <c r="SRT1" s="128"/>
      <c r="SRU1" s="128"/>
      <c r="SRV1" s="128"/>
      <c r="SRW1" s="128"/>
      <c r="SRX1" s="128"/>
      <c r="SRY1" s="128"/>
      <c r="SRZ1" s="128"/>
      <c r="SSA1" s="128"/>
      <c r="SSB1" s="128"/>
      <c r="SSC1" s="128"/>
      <c r="SSD1" s="128"/>
      <c r="SSE1" s="128"/>
      <c r="SSF1" s="128"/>
      <c r="SSG1" s="128"/>
      <c r="SSH1" s="128"/>
      <c r="SSI1" s="128"/>
      <c r="SSJ1" s="128"/>
      <c r="SSK1" s="128"/>
      <c r="SSL1" s="128"/>
      <c r="SSM1" s="128"/>
      <c r="SSN1" s="128"/>
      <c r="SSO1" s="128"/>
      <c r="SSP1" s="128"/>
      <c r="SSQ1" s="128"/>
      <c r="SSR1" s="128"/>
      <c r="SSS1" s="128"/>
      <c r="SST1" s="128"/>
      <c r="SSU1" s="128"/>
      <c r="SSV1" s="128"/>
      <c r="SSW1" s="128"/>
      <c r="SSX1" s="128"/>
      <c r="SSY1" s="128"/>
      <c r="SSZ1" s="128"/>
      <c r="STA1" s="128"/>
      <c r="STB1" s="128"/>
      <c r="STC1" s="128"/>
      <c r="STD1" s="128"/>
      <c r="STE1" s="128"/>
      <c r="STF1" s="128"/>
      <c r="STG1" s="128"/>
      <c r="STH1" s="128"/>
      <c r="STI1" s="128"/>
      <c r="STJ1" s="128"/>
      <c r="STK1" s="128"/>
      <c r="STL1" s="128"/>
      <c r="STM1" s="128"/>
      <c r="STN1" s="128"/>
      <c r="STO1" s="128"/>
      <c r="STP1" s="128"/>
      <c r="STQ1" s="128"/>
      <c r="STR1" s="128"/>
      <c r="STS1" s="128"/>
      <c r="STT1" s="128"/>
      <c r="STU1" s="128"/>
      <c r="STV1" s="128"/>
      <c r="STW1" s="128"/>
      <c r="STX1" s="128"/>
      <c r="STY1" s="128"/>
      <c r="STZ1" s="128"/>
      <c r="SUA1" s="128"/>
      <c r="SUB1" s="128"/>
      <c r="SUC1" s="128"/>
      <c r="SUD1" s="128"/>
      <c r="SUE1" s="128"/>
      <c r="SUF1" s="128"/>
      <c r="SUG1" s="128"/>
      <c r="SUH1" s="128"/>
      <c r="SUI1" s="128"/>
      <c r="SUJ1" s="128"/>
      <c r="SUK1" s="128"/>
      <c r="SUL1" s="128"/>
      <c r="SUM1" s="128"/>
      <c r="SUN1" s="128"/>
      <c r="SUO1" s="128"/>
      <c r="SUP1" s="128"/>
      <c r="SUQ1" s="128"/>
      <c r="SUR1" s="128"/>
      <c r="SUS1" s="128"/>
      <c r="SUT1" s="128"/>
      <c r="SUU1" s="128"/>
      <c r="SUV1" s="128"/>
      <c r="SUW1" s="128"/>
      <c r="SUX1" s="128"/>
      <c r="SUY1" s="128"/>
      <c r="SUZ1" s="128"/>
      <c r="SVA1" s="128"/>
      <c r="SVB1" s="128"/>
      <c r="SVC1" s="128"/>
      <c r="SVD1" s="128"/>
      <c r="SVE1" s="128"/>
      <c r="SVF1" s="128"/>
      <c r="SVG1" s="128"/>
      <c r="SVH1" s="128"/>
      <c r="SVI1" s="128"/>
      <c r="SVJ1" s="128"/>
      <c r="SVK1" s="128"/>
      <c r="SVL1" s="128"/>
      <c r="SVM1" s="128"/>
      <c r="SVN1" s="128"/>
      <c r="SVO1" s="128"/>
      <c r="SVP1" s="128"/>
      <c r="SVQ1" s="128"/>
      <c r="SVR1" s="128"/>
      <c r="SVS1" s="128"/>
      <c r="SVT1" s="128"/>
      <c r="SVU1" s="128"/>
      <c r="SVV1" s="128"/>
      <c r="SVW1" s="128"/>
      <c r="SVX1" s="128"/>
      <c r="SVY1" s="128"/>
      <c r="SVZ1" s="128"/>
      <c r="SWA1" s="128"/>
      <c r="SWB1" s="128"/>
      <c r="SWC1" s="128"/>
      <c r="SWD1" s="128"/>
      <c r="SWE1" s="128"/>
      <c r="SWF1" s="128"/>
      <c r="SWG1" s="128"/>
      <c r="SWH1" s="128"/>
      <c r="SWI1" s="128"/>
      <c r="SWJ1" s="128"/>
      <c r="SWK1" s="128"/>
      <c r="SWL1" s="128"/>
      <c r="SWM1" s="128"/>
      <c r="SWN1" s="128"/>
      <c r="SWO1" s="128"/>
      <c r="SWP1" s="128"/>
      <c r="SWQ1" s="128"/>
      <c r="SWR1" s="128"/>
      <c r="SWS1" s="128"/>
      <c r="SWT1" s="128"/>
      <c r="SWU1" s="128"/>
      <c r="SWV1" s="128"/>
      <c r="SWW1" s="128"/>
      <c r="SWX1" s="128"/>
      <c r="SWY1" s="128"/>
      <c r="SWZ1" s="128"/>
      <c r="SXA1" s="128"/>
      <c r="SXB1" s="128"/>
      <c r="SXC1" s="128"/>
      <c r="SXD1" s="128"/>
      <c r="SXE1" s="128"/>
      <c r="SXF1" s="128"/>
      <c r="SXG1" s="128"/>
      <c r="SXH1" s="128"/>
      <c r="SXI1" s="128"/>
      <c r="SXJ1" s="128"/>
      <c r="SXK1" s="128"/>
      <c r="SXL1" s="128"/>
      <c r="SXM1" s="128"/>
      <c r="SXN1" s="128"/>
      <c r="SXO1" s="128"/>
      <c r="SXP1" s="128"/>
      <c r="SXQ1" s="128"/>
      <c r="SXR1" s="128"/>
      <c r="SXS1" s="128"/>
      <c r="SXT1" s="128"/>
      <c r="SXU1" s="128"/>
      <c r="SXV1" s="128"/>
      <c r="SXW1" s="128"/>
      <c r="SXX1" s="128"/>
      <c r="SXY1" s="128"/>
      <c r="SXZ1" s="128"/>
      <c r="SYA1" s="128"/>
      <c r="SYB1" s="128"/>
      <c r="SYC1" s="128"/>
      <c r="SYD1" s="128"/>
      <c r="SYE1" s="128"/>
      <c r="SYF1" s="128"/>
      <c r="SYG1" s="128"/>
      <c r="SYH1" s="128"/>
      <c r="SYI1" s="128"/>
      <c r="SYJ1" s="128"/>
      <c r="SYK1" s="128"/>
      <c r="SYL1" s="128"/>
      <c r="SYM1" s="128"/>
      <c r="SYN1" s="128"/>
      <c r="SYO1" s="128"/>
      <c r="SYP1" s="128"/>
      <c r="SYQ1" s="128"/>
      <c r="SYR1" s="128"/>
      <c r="SYS1" s="128"/>
      <c r="SYT1" s="128"/>
      <c r="SYU1" s="128"/>
      <c r="SYV1" s="128"/>
      <c r="SYW1" s="128"/>
      <c r="SYX1" s="128"/>
      <c r="SYY1" s="128"/>
      <c r="SYZ1" s="128"/>
      <c r="SZA1" s="128"/>
      <c r="SZB1" s="128"/>
      <c r="SZC1" s="128"/>
      <c r="SZD1" s="128"/>
      <c r="SZE1" s="128"/>
      <c r="SZF1" s="128"/>
      <c r="SZG1" s="128"/>
      <c r="SZH1" s="128"/>
      <c r="SZI1" s="128"/>
      <c r="SZJ1" s="128"/>
      <c r="SZK1" s="128"/>
      <c r="SZL1" s="128"/>
      <c r="SZM1" s="128"/>
      <c r="SZN1" s="128"/>
      <c r="SZO1" s="128"/>
      <c r="SZP1" s="128"/>
      <c r="SZQ1" s="128"/>
      <c r="SZR1" s="128"/>
      <c r="SZS1" s="128"/>
      <c r="SZT1" s="128"/>
      <c r="SZU1" s="128"/>
      <c r="SZV1" s="128"/>
      <c r="SZW1" s="128"/>
      <c r="SZX1" s="128"/>
      <c r="SZY1" s="128"/>
      <c r="SZZ1" s="128"/>
      <c r="TAA1" s="128"/>
      <c r="TAB1" s="128"/>
      <c r="TAC1" s="128"/>
      <c r="TAD1" s="128"/>
      <c r="TAE1" s="128"/>
      <c r="TAF1" s="128"/>
      <c r="TAG1" s="128"/>
      <c r="TAH1" s="128"/>
      <c r="TAI1" s="128"/>
      <c r="TAJ1" s="128"/>
      <c r="TAK1" s="128"/>
      <c r="TAL1" s="128"/>
      <c r="TAM1" s="128"/>
      <c r="TAN1" s="128"/>
      <c r="TAO1" s="128"/>
      <c r="TAP1" s="128"/>
      <c r="TAQ1" s="128"/>
      <c r="TAR1" s="128"/>
      <c r="TAS1" s="128"/>
      <c r="TAT1" s="128"/>
      <c r="TAU1" s="128"/>
      <c r="TAV1" s="128"/>
      <c r="TAW1" s="128"/>
      <c r="TAX1" s="128"/>
      <c r="TAY1" s="128"/>
      <c r="TAZ1" s="128"/>
      <c r="TBA1" s="128"/>
      <c r="TBB1" s="128"/>
      <c r="TBC1" s="128"/>
      <c r="TBD1" s="128"/>
      <c r="TBE1" s="128"/>
      <c r="TBF1" s="128"/>
      <c r="TBG1" s="128"/>
      <c r="TBH1" s="128"/>
      <c r="TBI1" s="128"/>
      <c r="TBJ1" s="128"/>
      <c r="TBK1" s="128"/>
      <c r="TBL1" s="128"/>
      <c r="TBM1" s="128"/>
      <c r="TBN1" s="128"/>
      <c r="TBO1" s="128"/>
      <c r="TBP1" s="128"/>
      <c r="TBQ1" s="128"/>
      <c r="TBR1" s="128"/>
      <c r="TBS1" s="128"/>
      <c r="TBT1" s="128"/>
      <c r="TBU1" s="128"/>
      <c r="TBV1" s="128"/>
      <c r="TBW1" s="128"/>
      <c r="TBX1" s="128"/>
      <c r="TBY1" s="128"/>
      <c r="TBZ1" s="128"/>
      <c r="TCA1" s="128"/>
      <c r="TCB1" s="128"/>
      <c r="TCC1" s="128"/>
      <c r="TCD1" s="128"/>
      <c r="TCE1" s="128"/>
      <c r="TCF1" s="128"/>
      <c r="TCG1" s="128"/>
      <c r="TCH1" s="128"/>
      <c r="TCI1" s="128"/>
      <c r="TCJ1" s="128"/>
      <c r="TCK1" s="128"/>
      <c r="TCL1" s="128"/>
      <c r="TCM1" s="128"/>
      <c r="TCN1" s="128"/>
      <c r="TCO1" s="128"/>
      <c r="TCP1" s="128"/>
      <c r="TCQ1" s="128"/>
      <c r="TCR1" s="128"/>
      <c r="TCS1" s="128"/>
      <c r="TCT1" s="128"/>
      <c r="TCU1" s="128"/>
      <c r="TCV1" s="128"/>
      <c r="TCW1" s="128"/>
      <c r="TCX1" s="128"/>
      <c r="TCY1" s="128"/>
      <c r="TCZ1" s="128"/>
      <c r="TDA1" s="128"/>
      <c r="TDB1" s="128"/>
      <c r="TDC1" s="128"/>
      <c r="TDD1" s="128"/>
      <c r="TDE1" s="128"/>
      <c r="TDF1" s="128"/>
      <c r="TDG1" s="128"/>
      <c r="TDH1" s="128"/>
      <c r="TDI1" s="128"/>
      <c r="TDJ1" s="128"/>
      <c r="TDK1" s="128"/>
      <c r="TDL1" s="128"/>
      <c r="TDM1" s="128"/>
      <c r="TDN1" s="128"/>
      <c r="TDO1" s="128"/>
      <c r="TDP1" s="128"/>
      <c r="TDQ1" s="128"/>
      <c r="TDR1" s="128"/>
      <c r="TDS1" s="128"/>
      <c r="TDT1" s="128"/>
      <c r="TDU1" s="128"/>
      <c r="TDV1" s="128"/>
      <c r="TDW1" s="128"/>
      <c r="TDX1" s="128"/>
      <c r="TDY1" s="128"/>
      <c r="TDZ1" s="128"/>
      <c r="TEA1" s="128"/>
      <c r="TEB1" s="128"/>
      <c r="TEC1" s="128"/>
      <c r="TED1" s="128"/>
      <c r="TEE1" s="128"/>
      <c r="TEF1" s="128"/>
      <c r="TEG1" s="128"/>
      <c r="TEH1" s="128"/>
      <c r="TEI1" s="128"/>
      <c r="TEJ1" s="128"/>
      <c r="TEK1" s="128"/>
      <c r="TEL1" s="128"/>
      <c r="TEM1" s="128"/>
      <c r="TEN1" s="128"/>
      <c r="TEO1" s="128"/>
      <c r="TEP1" s="128"/>
      <c r="TEQ1" s="128"/>
      <c r="TER1" s="128"/>
      <c r="TES1" s="128"/>
      <c r="TET1" s="128"/>
      <c r="TEU1" s="128"/>
      <c r="TEV1" s="128"/>
      <c r="TEW1" s="128"/>
      <c r="TEX1" s="128"/>
      <c r="TEY1" s="128"/>
      <c r="TEZ1" s="128"/>
      <c r="TFA1" s="128"/>
      <c r="TFB1" s="128"/>
      <c r="TFC1" s="128"/>
      <c r="TFD1" s="128"/>
      <c r="TFE1" s="128"/>
      <c r="TFF1" s="128"/>
      <c r="TFG1" s="128"/>
      <c r="TFH1" s="128"/>
      <c r="TFI1" s="128"/>
      <c r="TFJ1" s="128"/>
      <c r="TFK1" s="128"/>
      <c r="TFL1" s="128"/>
      <c r="TFM1" s="128"/>
      <c r="TFN1" s="128"/>
      <c r="TFO1" s="128"/>
      <c r="TFP1" s="128"/>
      <c r="TFQ1" s="128"/>
      <c r="TFR1" s="128"/>
      <c r="TFS1" s="128"/>
      <c r="TFT1" s="128"/>
      <c r="TFU1" s="128"/>
      <c r="TFV1" s="128"/>
      <c r="TFW1" s="128"/>
      <c r="TFX1" s="128"/>
      <c r="TFY1" s="128"/>
      <c r="TFZ1" s="128"/>
      <c r="TGA1" s="128"/>
      <c r="TGB1" s="128"/>
      <c r="TGC1" s="128"/>
      <c r="TGD1" s="128"/>
      <c r="TGE1" s="128"/>
      <c r="TGF1" s="128"/>
      <c r="TGG1" s="128"/>
      <c r="TGH1" s="128"/>
      <c r="TGI1" s="128"/>
      <c r="TGJ1" s="128"/>
      <c r="TGK1" s="128"/>
      <c r="TGL1" s="128"/>
      <c r="TGM1" s="128"/>
      <c r="TGN1" s="128"/>
      <c r="TGO1" s="128"/>
      <c r="TGP1" s="128"/>
      <c r="TGQ1" s="128"/>
      <c r="TGR1" s="128"/>
      <c r="TGS1" s="128"/>
      <c r="TGT1" s="128"/>
      <c r="TGU1" s="128"/>
      <c r="TGV1" s="128"/>
      <c r="TGW1" s="128"/>
      <c r="TGX1" s="128"/>
      <c r="TGY1" s="128"/>
      <c r="TGZ1" s="128"/>
      <c r="THA1" s="128"/>
      <c r="THB1" s="128"/>
      <c r="THC1" s="128"/>
      <c r="THD1" s="128"/>
      <c r="THE1" s="128"/>
      <c r="THF1" s="128"/>
      <c r="THG1" s="128"/>
      <c r="THH1" s="128"/>
      <c r="THI1" s="128"/>
      <c r="THJ1" s="128"/>
      <c r="THK1" s="128"/>
      <c r="THL1" s="128"/>
      <c r="THM1" s="128"/>
      <c r="THN1" s="128"/>
      <c r="THO1" s="128"/>
      <c r="THP1" s="128"/>
      <c r="THQ1" s="128"/>
      <c r="THR1" s="128"/>
      <c r="THS1" s="128"/>
      <c r="THT1" s="128"/>
      <c r="THU1" s="128"/>
      <c r="THV1" s="128"/>
      <c r="THW1" s="128"/>
      <c r="THX1" s="128"/>
      <c r="THY1" s="128"/>
      <c r="THZ1" s="128"/>
      <c r="TIA1" s="128"/>
      <c r="TIB1" s="128"/>
      <c r="TIC1" s="128"/>
      <c r="TID1" s="128"/>
      <c r="TIE1" s="128"/>
      <c r="TIF1" s="128"/>
      <c r="TIG1" s="128"/>
      <c r="TIH1" s="128"/>
      <c r="TII1" s="128"/>
      <c r="TIJ1" s="128"/>
      <c r="TIK1" s="128"/>
      <c r="TIL1" s="128"/>
      <c r="TIM1" s="128"/>
      <c r="TIN1" s="128"/>
      <c r="TIO1" s="128"/>
      <c r="TIP1" s="128"/>
      <c r="TIQ1" s="128"/>
      <c r="TIR1" s="128"/>
      <c r="TIS1" s="128"/>
      <c r="TIT1" s="128"/>
      <c r="TIU1" s="128"/>
      <c r="TIV1" s="128"/>
      <c r="TIW1" s="128"/>
      <c r="TIX1" s="128"/>
      <c r="TIY1" s="128"/>
      <c r="TIZ1" s="128"/>
      <c r="TJA1" s="128"/>
      <c r="TJB1" s="128"/>
      <c r="TJC1" s="128"/>
      <c r="TJD1" s="128"/>
      <c r="TJE1" s="128"/>
      <c r="TJF1" s="128"/>
      <c r="TJG1" s="128"/>
      <c r="TJH1" s="128"/>
      <c r="TJI1" s="128"/>
      <c r="TJJ1" s="128"/>
      <c r="TJK1" s="128"/>
      <c r="TJL1" s="128"/>
      <c r="TJM1" s="128"/>
      <c r="TJN1" s="128"/>
      <c r="TJO1" s="128"/>
      <c r="TJP1" s="128"/>
      <c r="TJQ1" s="128"/>
      <c r="TJR1" s="128"/>
      <c r="TJS1" s="128"/>
      <c r="TJT1" s="128"/>
      <c r="TJU1" s="128"/>
      <c r="TJV1" s="128"/>
      <c r="TJW1" s="128"/>
      <c r="TJX1" s="128"/>
      <c r="TJY1" s="128"/>
      <c r="TJZ1" s="128"/>
      <c r="TKA1" s="128"/>
      <c r="TKB1" s="128"/>
      <c r="TKC1" s="128"/>
      <c r="TKD1" s="128"/>
      <c r="TKE1" s="128"/>
      <c r="TKF1" s="128"/>
      <c r="TKG1" s="128"/>
      <c r="TKH1" s="128"/>
      <c r="TKI1" s="128"/>
      <c r="TKJ1" s="128"/>
      <c r="TKK1" s="128"/>
      <c r="TKL1" s="128"/>
      <c r="TKM1" s="128"/>
      <c r="TKN1" s="128"/>
      <c r="TKO1" s="128"/>
      <c r="TKP1" s="128"/>
      <c r="TKQ1" s="128"/>
      <c r="TKR1" s="128"/>
      <c r="TKS1" s="128"/>
      <c r="TKT1" s="128"/>
      <c r="TKU1" s="128"/>
      <c r="TKV1" s="128"/>
      <c r="TKW1" s="128"/>
      <c r="TKX1" s="128"/>
      <c r="TKY1" s="128"/>
      <c r="TKZ1" s="128"/>
      <c r="TLA1" s="128"/>
      <c r="TLB1" s="128"/>
      <c r="TLC1" s="128"/>
      <c r="TLD1" s="128"/>
      <c r="TLE1" s="128"/>
      <c r="TLF1" s="128"/>
      <c r="TLG1" s="128"/>
      <c r="TLH1" s="128"/>
      <c r="TLI1" s="128"/>
      <c r="TLJ1" s="128"/>
      <c r="TLK1" s="128"/>
      <c r="TLL1" s="128"/>
      <c r="TLM1" s="128"/>
      <c r="TLN1" s="128"/>
      <c r="TLO1" s="128"/>
      <c r="TLP1" s="128"/>
      <c r="TLQ1" s="128"/>
      <c r="TLR1" s="128"/>
      <c r="TLS1" s="128"/>
      <c r="TLT1" s="128"/>
      <c r="TLU1" s="128"/>
      <c r="TLV1" s="128"/>
      <c r="TLW1" s="128"/>
      <c r="TLX1" s="128"/>
      <c r="TLY1" s="128"/>
      <c r="TLZ1" s="128"/>
      <c r="TMA1" s="128"/>
      <c r="TMB1" s="128"/>
      <c r="TMC1" s="128"/>
      <c r="TMD1" s="128"/>
      <c r="TME1" s="128"/>
      <c r="TMF1" s="128"/>
      <c r="TMG1" s="128"/>
      <c r="TMH1" s="128"/>
      <c r="TMI1" s="128"/>
      <c r="TMJ1" s="128"/>
      <c r="TMK1" s="128"/>
      <c r="TML1" s="128"/>
      <c r="TMM1" s="128"/>
      <c r="TMN1" s="128"/>
      <c r="TMO1" s="128"/>
      <c r="TMP1" s="128"/>
      <c r="TMQ1" s="128"/>
      <c r="TMR1" s="128"/>
      <c r="TMS1" s="128"/>
      <c r="TMT1" s="128"/>
      <c r="TMU1" s="128"/>
      <c r="TMV1" s="128"/>
      <c r="TMW1" s="128"/>
      <c r="TMX1" s="128"/>
      <c r="TMY1" s="128"/>
      <c r="TMZ1" s="128"/>
      <c r="TNA1" s="128"/>
      <c r="TNB1" s="128"/>
      <c r="TNC1" s="128"/>
      <c r="TND1" s="128"/>
      <c r="TNE1" s="128"/>
      <c r="TNF1" s="128"/>
      <c r="TNG1" s="128"/>
      <c r="TNH1" s="128"/>
      <c r="TNI1" s="128"/>
      <c r="TNJ1" s="128"/>
      <c r="TNK1" s="128"/>
      <c r="TNL1" s="128"/>
      <c r="TNM1" s="128"/>
      <c r="TNN1" s="128"/>
      <c r="TNO1" s="128"/>
      <c r="TNP1" s="128"/>
      <c r="TNQ1" s="128"/>
      <c r="TNR1" s="128"/>
      <c r="TNS1" s="128"/>
      <c r="TNT1" s="128"/>
      <c r="TNU1" s="128"/>
      <c r="TNV1" s="128"/>
      <c r="TNW1" s="128"/>
      <c r="TNX1" s="128"/>
      <c r="TNY1" s="128"/>
      <c r="TNZ1" s="128"/>
      <c r="TOA1" s="128"/>
      <c r="TOB1" s="128"/>
      <c r="TOC1" s="128"/>
      <c r="TOD1" s="128"/>
      <c r="TOE1" s="128"/>
      <c r="TOF1" s="128"/>
      <c r="TOG1" s="128"/>
      <c r="TOH1" s="128"/>
      <c r="TOI1" s="128"/>
      <c r="TOJ1" s="128"/>
      <c r="TOK1" s="128"/>
      <c r="TOL1" s="128"/>
      <c r="TOM1" s="128"/>
      <c r="TON1" s="128"/>
      <c r="TOO1" s="128"/>
      <c r="TOP1" s="128"/>
      <c r="TOQ1" s="128"/>
      <c r="TOR1" s="128"/>
      <c r="TOS1" s="128"/>
      <c r="TOT1" s="128"/>
      <c r="TOU1" s="128"/>
      <c r="TOV1" s="128"/>
      <c r="TOW1" s="128"/>
      <c r="TOX1" s="128"/>
      <c r="TOY1" s="128"/>
      <c r="TOZ1" s="128"/>
      <c r="TPA1" s="128"/>
      <c r="TPB1" s="128"/>
      <c r="TPC1" s="128"/>
      <c r="TPD1" s="128"/>
      <c r="TPE1" s="128"/>
      <c r="TPF1" s="128"/>
      <c r="TPG1" s="128"/>
      <c r="TPH1" s="128"/>
      <c r="TPI1" s="128"/>
      <c r="TPJ1" s="128"/>
      <c r="TPK1" s="128"/>
      <c r="TPL1" s="128"/>
      <c r="TPM1" s="128"/>
      <c r="TPN1" s="128"/>
      <c r="TPO1" s="128"/>
      <c r="TPP1" s="128"/>
      <c r="TPQ1" s="128"/>
      <c r="TPR1" s="128"/>
      <c r="TPS1" s="128"/>
      <c r="TPT1" s="128"/>
      <c r="TPU1" s="128"/>
      <c r="TPV1" s="128"/>
      <c r="TPW1" s="128"/>
      <c r="TPX1" s="128"/>
      <c r="TPY1" s="128"/>
      <c r="TPZ1" s="128"/>
      <c r="TQA1" s="128"/>
      <c r="TQB1" s="128"/>
      <c r="TQC1" s="128"/>
      <c r="TQD1" s="128"/>
      <c r="TQE1" s="128"/>
      <c r="TQF1" s="128"/>
      <c r="TQG1" s="128"/>
      <c r="TQH1" s="128"/>
      <c r="TQI1" s="128"/>
      <c r="TQJ1" s="128"/>
      <c r="TQK1" s="128"/>
      <c r="TQL1" s="128"/>
      <c r="TQM1" s="128"/>
      <c r="TQN1" s="128"/>
      <c r="TQO1" s="128"/>
      <c r="TQP1" s="128"/>
      <c r="TQQ1" s="128"/>
      <c r="TQR1" s="128"/>
      <c r="TQS1" s="128"/>
      <c r="TQT1" s="128"/>
      <c r="TQU1" s="128"/>
      <c r="TQV1" s="128"/>
      <c r="TQW1" s="128"/>
      <c r="TQX1" s="128"/>
      <c r="TQY1" s="128"/>
      <c r="TQZ1" s="128"/>
      <c r="TRA1" s="128"/>
      <c r="TRB1" s="128"/>
      <c r="TRC1" s="128"/>
      <c r="TRD1" s="128"/>
      <c r="TRE1" s="128"/>
      <c r="TRF1" s="128"/>
      <c r="TRG1" s="128"/>
      <c r="TRH1" s="128"/>
      <c r="TRI1" s="128"/>
      <c r="TRJ1" s="128"/>
      <c r="TRK1" s="128"/>
      <c r="TRL1" s="128"/>
      <c r="TRM1" s="128"/>
      <c r="TRN1" s="128"/>
      <c r="TRO1" s="128"/>
      <c r="TRP1" s="128"/>
      <c r="TRQ1" s="128"/>
      <c r="TRR1" s="128"/>
      <c r="TRS1" s="128"/>
      <c r="TRT1" s="128"/>
      <c r="TRU1" s="128"/>
      <c r="TRV1" s="128"/>
      <c r="TRW1" s="128"/>
      <c r="TRX1" s="128"/>
      <c r="TRY1" s="128"/>
      <c r="TRZ1" s="128"/>
      <c r="TSA1" s="128"/>
      <c r="TSB1" s="128"/>
      <c r="TSC1" s="128"/>
      <c r="TSD1" s="128"/>
      <c r="TSE1" s="128"/>
      <c r="TSF1" s="128"/>
      <c r="TSG1" s="128"/>
      <c r="TSH1" s="128"/>
      <c r="TSI1" s="128"/>
      <c r="TSJ1" s="128"/>
      <c r="TSK1" s="128"/>
      <c r="TSL1" s="128"/>
      <c r="TSM1" s="128"/>
      <c r="TSN1" s="128"/>
      <c r="TSO1" s="128"/>
      <c r="TSP1" s="128"/>
      <c r="TSQ1" s="128"/>
      <c r="TSR1" s="128"/>
      <c r="TSS1" s="128"/>
      <c r="TST1" s="128"/>
      <c r="TSU1" s="128"/>
      <c r="TSV1" s="128"/>
      <c r="TSW1" s="128"/>
      <c r="TSX1" s="128"/>
      <c r="TSY1" s="128"/>
      <c r="TSZ1" s="128"/>
      <c r="TTA1" s="128"/>
      <c r="TTB1" s="128"/>
      <c r="TTC1" s="128"/>
      <c r="TTD1" s="128"/>
      <c r="TTE1" s="128"/>
      <c r="TTF1" s="128"/>
      <c r="TTG1" s="128"/>
      <c r="TTH1" s="128"/>
      <c r="TTI1" s="128"/>
      <c r="TTJ1" s="128"/>
      <c r="TTK1" s="128"/>
      <c r="TTL1" s="128"/>
      <c r="TTM1" s="128"/>
      <c r="TTN1" s="128"/>
      <c r="TTO1" s="128"/>
      <c r="TTP1" s="128"/>
      <c r="TTQ1" s="128"/>
      <c r="TTR1" s="128"/>
      <c r="TTS1" s="128"/>
      <c r="TTT1" s="128"/>
      <c r="TTU1" s="128"/>
      <c r="TTV1" s="128"/>
      <c r="TTW1" s="128"/>
      <c r="TTX1" s="128"/>
      <c r="TTY1" s="128"/>
      <c r="TTZ1" s="128"/>
      <c r="TUA1" s="128"/>
      <c r="TUB1" s="128"/>
      <c r="TUC1" s="128"/>
      <c r="TUD1" s="128"/>
      <c r="TUE1" s="128"/>
      <c r="TUF1" s="128"/>
      <c r="TUG1" s="128"/>
      <c r="TUH1" s="128"/>
      <c r="TUI1" s="128"/>
      <c r="TUJ1" s="128"/>
      <c r="TUK1" s="128"/>
      <c r="TUL1" s="128"/>
      <c r="TUM1" s="128"/>
      <c r="TUN1" s="128"/>
      <c r="TUO1" s="128"/>
      <c r="TUP1" s="128"/>
      <c r="TUQ1" s="128"/>
      <c r="TUR1" s="128"/>
      <c r="TUS1" s="128"/>
      <c r="TUT1" s="128"/>
      <c r="TUU1" s="128"/>
      <c r="TUV1" s="128"/>
      <c r="TUW1" s="128"/>
      <c r="TUX1" s="128"/>
      <c r="TUY1" s="128"/>
      <c r="TUZ1" s="128"/>
      <c r="TVA1" s="128"/>
      <c r="TVB1" s="128"/>
      <c r="TVC1" s="128"/>
      <c r="TVD1" s="128"/>
      <c r="TVE1" s="128"/>
      <c r="TVF1" s="128"/>
      <c r="TVG1" s="128"/>
      <c r="TVH1" s="128"/>
      <c r="TVI1" s="128"/>
      <c r="TVJ1" s="128"/>
      <c r="TVK1" s="128"/>
      <c r="TVL1" s="128"/>
      <c r="TVM1" s="128"/>
      <c r="TVN1" s="128"/>
      <c r="TVO1" s="128"/>
      <c r="TVP1" s="128"/>
      <c r="TVQ1" s="128"/>
      <c r="TVR1" s="128"/>
      <c r="TVS1" s="128"/>
      <c r="TVT1" s="128"/>
      <c r="TVU1" s="128"/>
      <c r="TVV1" s="128"/>
      <c r="TVW1" s="128"/>
      <c r="TVX1" s="128"/>
      <c r="TVY1" s="128"/>
      <c r="TVZ1" s="128"/>
      <c r="TWA1" s="128"/>
      <c r="TWB1" s="128"/>
      <c r="TWC1" s="128"/>
      <c r="TWD1" s="128"/>
      <c r="TWE1" s="128"/>
      <c r="TWF1" s="128"/>
      <c r="TWG1" s="128"/>
      <c r="TWH1" s="128"/>
      <c r="TWI1" s="128"/>
      <c r="TWJ1" s="128"/>
      <c r="TWK1" s="128"/>
      <c r="TWL1" s="128"/>
      <c r="TWM1" s="128"/>
      <c r="TWN1" s="128"/>
      <c r="TWO1" s="128"/>
      <c r="TWP1" s="128"/>
      <c r="TWQ1" s="128"/>
      <c r="TWR1" s="128"/>
      <c r="TWS1" s="128"/>
      <c r="TWT1" s="128"/>
      <c r="TWU1" s="128"/>
      <c r="TWV1" s="128"/>
      <c r="TWW1" s="128"/>
      <c r="TWX1" s="128"/>
      <c r="TWY1" s="128"/>
      <c r="TWZ1" s="128"/>
      <c r="TXA1" s="128"/>
      <c r="TXB1" s="128"/>
      <c r="TXC1" s="128"/>
      <c r="TXD1" s="128"/>
      <c r="TXE1" s="128"/>
      <c r="TXF1" s="128"/>
      <c r="TXG1" s="128"/>
      <c r="TXH1" s="128"/>
      <c r="TXI1" s="128"/>
      <c r="TXJ1" s="128"/>
      <c r="TXK1" s="128"/>
      <c r="TXL1" s="128"/>
      <c r="TXM1" s="128"/>
      <c r="TXN1" s="128"/>
      <c r="TXO1" s="128"/>
      <c r="TXP1" s="128"/>
      <c r="TXQ1" s="128"/>
      <c r="TXR1" s="128"/>
      <c r="TXS1" s="128"/>
      <c r="TXT1" s="128"/>
      <c r="TXU1" s="128"/>
      <c r="TXV1" s="128"/>
      <c r="TXW1" s="128"/>
      <c r="TXX1" s="128"/>
      <c r="TXY1" s="128"/>
      <c r="TXZ1" s="128"/>
      <c r="TYA1" s="128"/>
      <c r="TYB1" s="128"/>
      <c r="TYC1" s="128"/>
      <c r="TYD1" s="128"/>
      <c r="TYE1" s="128"/>
      <c r="TYF1" s="128"/>
      <c r="TYG1" s="128"/>
      <c r="TYH1" s="128"/>
      <c r="TYI1" s="128"/>
      <c r="TYJ1" s="128"/>
      <c r="TYK1" s="128"/>
      <c r="TYL1" s="128"/>
      <c r="TYM1" s="128"/>
      <c r="TYN1" s="128"/>
      <c r="TYO1" s="128"/>
      <c r="TYP1" s="128"/>
      <c r="TYQ1" s="128"/>
      <c r="TYR1" s="128"/>
      <c r="TYS1" s="128"/>
      <c r="TYT1" s="128"/>
      <c r="TYU1" s="128"/>
      <c r="TYV1" s="128"/>
      <c r="TYW1" s="128"/>
      <c r="TYX1" s="128"/>
      <c r="TYY1" s="128"/>
      <c r="TYZ1" s="128"/>
      <c r="TZA1" s="128"/>
      <c r="TZB1" s="128"/>
      <c r="TZC1" s="128"/>
      <c r="TZD1" s="128"/>
      <c r="TZE1" s="128"/>
      <c r="TZF1" s="128"/>
      <c r="TZG1" s="128"/>
      <c r="TZH1" s="128"/>
      <c r="TZI1" s="128"/>
      <c r="TZJ1" s="128"/>
      <c r="TZK1" s="128"/>
      <c r="TZL1" s="128"/>
      <c r="TZM1" s="128"/>
      <c r="TZN1" s="128"/>
      <c r="TZO1" s="128"/>
      <c r="TZP1" s="128"/>
      <c r="TZQ1" s="128"/>
      <c r="TZR1" s="128"/>
      <c r="TZS1" s="128"/>
      <c r="TZT1" s="128"/>
      <c r="TZU1" s="128"/>
      <c r="TZV1" s="128"/>
      <c r="TZW1" s="128"/>
      <c r="TZX1" s="128"/>
      <c r="TZY1" s="128"/>
      <c r="TZZ1" s="128"/>
      <c r="UAA1" s="128"/>
      <c r="UAB1" s="128"/>
      <c r="UAC1" s="128"/>
      <c r="UAD1" s="128"/>
      <c r="UAE1" s="128"/>
      <c r="UAF1" s="128"/>
      <c r="UAG1" s="128"/>
      <c r="UAH1" s="128"/>
      <c r="UAI1" s="128"/>
      <c r="UAJ1" s="128"/>
      <c r="UAK1" s="128"/>
      <c r="UAL1" s="128"/>
      <c r="UAM1" s="128"/>
      <c r="UAN1" s="128"/>
      <c r="UAO1" s="128"/>
      <c r="UAP1" s="128"/>
      <c r="UAQ1" s="128"/>
      <c r="UAR1" s="128"/>
      <c r="UAS1" s="128"/>
      <c r="UAT1" s="128"/>
      <c r="UAU1" s="128"/>
      <c r="UAV1" s="128"/>
      <c r="UAW1" s="128"/>
      <c r="UAX1" s="128"/>
      <c r="UAY1" s="128"/>
      <c r="UAZ1" s="128"/>
      <c r="UBA1" s="128"/>
      <c r="UBB1" s="128"/>
      <c r="UBC1" s="128"/>
      <c r="UBD1" s="128"/>
      <c r="UBE1" s="128"/>
      <c r="UBF1" s="128"/>
      <c r="UBG1" s="128"/>
      <c r="UBH1" s="128"/>
      <c r="UBI1" s="128"/>
      <c r="UBJ1" s="128"/>
      <c r="UBK1" s="128"/>
      <c r="UBL1" s="128"/>
      <c r="UBM1" s="128"/>
      <c r="UBN1" s="128"/>
      <c r="UBO1" s="128"/>
      <c r="UBP1" s="128"/>
      <c r="UBQ1" s="128"/>
      <c r="UBR1" s="128"/>
      <c r="UBS1" s="128"/>
      <c r="UBT1" s="128"/>
      <c r="UBU1" s="128"/>
      <c r="UBV1" s="128"/>
      <c r="UBW1" s="128"/>
      <c r="UBX1" s="128"/>
      <c r="UBY1" s="128"/>
      <c r="UBZ1" s="128"/>
      <c r="UCA1" s="128"/>
      <c r="UCB1" s="128"/>
      <c r="UCC1" s="128"/>
      <c r="UCD1" s="128"/>
      <c r="UCE1" s="128"/>
      <c r="UCF1" s="128"/>
      <c r="UCG1" s="128"/>
      <c r="UCH1" s="128"/>
      <c r="UCI1" s="128"/>
      <c r="UCJ1" s="128"/>
      <c r="UCK1" s="128"/>
      <c r="UCL1" s="128"/>
      <c r="UCM1" s="128"/>
      <c r="UCN1" s="128"/>
      <c r="UCO1" s="128"/>
      <c r="UCP1" s="128"/>
      <c r="UCQ1" s="128"/>
      <c r="UCR1" s="128"/>
      <c r="UCS1" s="128"/>
      <c r="UCT1" s="128"/>
      <c r="UCU1" s="128"/>
      <c r="UCV1" s="128"/>
      <c r="UCW1" s="128"/>
      <c r="UCX1" s="128"/>
      <c r="UCY1" s="128"/>
      <c r="UCZ1" s="128"/>
      <c r="UDA1" s="128"/>
      <c r="UDB1" s="128"/>
      <c r="UDC1" s="128"/>
      <c r="UDD1" s="128"/>
      <c r="UDE1" s="128"/>
      <c r="UDF1" s="128"/>
      <c r="UDG1" s="128"/>
      <c r="UDH1" s="128"/>
      <c r="UDI1" s="128"/>
      <c r="UDJ1" s="128"/>
      <c r="UDK1" s="128"/>
      <c r="UDL1" s="128"/>
      <c r="UDM1" s="128"/>
      <c r="UDN1" s="128"/>
      <c r="UDO1" s="128"/>
      <c r="UDP1" s="128"/>
      <c r="UDQ1" s="128"/>
      <c r="UDR1" s="128"/>
      <c r="UDS1" s="128"/>
      <c r="UDT1" s="128"/>
      <c r="UDU1" s="128"/>
      <c r="UDV1" s="128"/>
      <c r="UDW1" s="128"/>
      <c r="UDX1" s="128"/>
      <c r="UDY1" s="128"/>
      <c r="UDZ1" s="128"/>
      <c r="UEA1" s="128"/>
      <c r="UEB1" s="128"/>
      <c r="UEC1" s="128"/>
      <c r="UED1" s="128"/>
      <c r="UEE1" s="128"/>
      <c r="UEF1" s="128"/>
      <c r="UEG1" s="128"/>
      <c r="UEH1" s="128"/>
      <c r="UEI1" s="128"/>
      <c r="UEJ1" s="128"/>
      <c r="UEK1" s="128"/>
      <c r="UEL1" s="128"/>
      <c r="UEM1" s="128"/>
      <c r="UEN1" s="128"/>
      <c r="UEO1" s="128"/>
      <c r="UEP1" s="128"/>
      <c r="UEQ1" s="128"/>
      <c r="UER1" s="128"/>
      <c r="UES1" s="128"/>
      <c r="UET1" s="128"/>
      <c r="UEU1" s="128"/>
      <c r="UEV1" s="128"/>
      <c r="UEW1" s="128"/>
      <c r="UEX1" s="128"/>
      <c r="UEY1" s="128"/>
      <c r="UEZ1" s="128"/>
      <c r="UFA1" s="128"/>
      <c r="UFB1" s="128"/>
      <c r="UFC1" s="128"/>
      <c r="UFD1" s="128"/>
      <c r="UFE1" s="128"/>
      <c r="UFF1" s="128"/>
      <c r="UFG1" s="128"/>
      <c r="UFH1" s="128"/>
      <c r="UFI1" s="128"/>
      <c r="UFJ1" s="128"/>
      <c r="UFK1" s="128"/>
      <c r="UFL1" s="128"/>
      <c r="UFM1" s="128"/>
      <c r="UFN1" s="128"/>
      <c r="UFO1" s="128"/>
      <c r="UFP1" s="128"/>
      <c r="UFQ1" s="128"/>
      <c r="UFR1" s="128"/>
      <c r="UFS1" s="128"/>
      <c r="UFT1" s="128"/>
      <c r="UFU1" s="128"/>
      <c r="UFV1" s="128"/>
      <c r="UFW1" s="128"/>
      <c r="UFX1" s="128"/>
      <c r="UFY1" s="128"/>
      <c r="UFZ1" s="128"/>
      <c r="UGA1" s="128"/>
      <c r="UGB1" s="128"/>
      <c r="UGC1" s="128"/>
      <c r="UGD1" s="128"/>
      <c r="UGE1" s="128"/>
      <c r="UGF1" s="128"/>
      <c r="UGG1" s="128"/>
      <c r="UGH1" s="128"/>
      <c r="UGI1" s="128"/>
      <c r="UGJ1" s="128"/>
      <c r="UGK1" s="128"/>
      <c r="UGL1" s="128"/>
      <c r="UGM1" s="128"/>
      <c r="UGN1" s="128"/>
      <c r="UGO1" s="128"/>
      <c r="UGP1" s="128"/>
      <c r="UGQ1" s="128"/>
      <c r="UGR1" s="128"/>
      <c r="UGS1" s="128"/>
      <c r="UGT1" s="128"/>
      <c r="UGU1" s="128"/>
      <c r="UGV1" s="128"/>
      <c r="UGW1" s="128"/>
      <c r="UGX1" s="128"/>
      <c r="UGY1" s="128"/>
      <c r="UGZ1" s="128"/>
      <c r="UHA1" s="128"/>
      <c r="UHB1" s="128"/>
      <c r="UHC1" s="128"/>
      <c r="UHD1" s="128"/>
      <c r="UHE1" s="128"/>
      <c r="UHF1" s="128"/>
      <c r="UHG1" s="128"/>
      <c r="UHH1" s="128"/>
      <c r="UHI1" s="128"/>
      <c r="UHJ1" s="128"/>
      <c r="UHK1" s="128"/>
      <c r="UHL1" s="128"/>
      <c r="UHM1" s="128"/>
      <c r="UHN1" s="128"/>
      <c r="UHO1" s="128"/>
      <c r="UHP1" s="128"/>
      <c r="UHQ1" s="128"/>
      <c r="UHR1" s="128"/>
      <c r="UHS1" s="128"/>
      <c r="UHT1" s="128"/>
      <c r="UHU1" s="128"/>
      <c r="UHV1" s="128"/>
      <c r="UHW1" s="128"/>
      <c r="UHX1" s="128"/>
      <c r="UHY1" s="128"/>
      <c r="UHZ1" s="128"/>
      <c r="UIA1" s="128"/>
      <c r="UIB1" s="128"/>
      <c r="UIC1" s="128"/>
      <c r="UID1" s="128"/>
      <c r="UIE1" s="128"/>
      <c r="UIF1" s="128"/>
      <c r="UIG1" s="128"/>
      <c r="UIH1" s="128"/>
      <c r="UII1" s="128"/>
      <c r="UIJ1" s="128"/>
      <c r="UIK1" s="128"/>
      <c r="UIL1" s="128"/>
      <c r="UIM1" s="128"/>
      <c r="UIN1" s="128"/>
      <c r="UIO1" s="128"/>
      <c r="UIP1" s="128"/>
      <c r="UIQ1" s="128"/>
      <c r="UIR1" s="128"/>
      <c r="UIS1" s="128"/>
      <c r="UIT1" s="128"/>
      <c r="UIU1" s="128"/>
      <c r="UIV1" s="128"/>
      <c r="UIW1" s="128"/>
      <c r="UIX1" s="128"/>
      <c r="UIY1" s="128"/>
      <c r="UIZ1" s="128"/>
      <c r="UJA1" s="128"/>
      <c r="UJB1" s="128"/>
      <c r="UJC1" s="128"/>
      <c r="UJD1" s="128"/>
      <c r="UJE1" s="128"/>
      <c r="UJF1" s="128"/>
      <c r="UJG1" s="128"/>
      <c r="UJH1" s="128"/>
      <c r="UJI1" s="128"/>
      <c r="UJJ1" s="128"/>
      <c r="UJK1" s="128"/>
      <c r="UJL1" s="128"/>
      <c r="UJM1" s="128"/>
      <c r="UJN1" s="128"/>
      <c r="UJO1" s="128"/>
      <c r="UJP1" s="128"/>
      <c r="UJQ1" s="128"/>
      <c r="UJR1" s="128"/>
      <c r="UJS1" s="128"/>
      <c r="UJT1" s="128"/>
      <c r="UJU1" s="128"/>
      <c r="UJV1" s="128"/>
      <c r="UJW1" s="128"/>
      <c r="UJX1" s="128"/>
      <c r="UJY1" s="128"/>
      <c r="UJZ1" s="128"/>
      <c r="UKA1" s="128"/>
      <c r="UKB1" s="128"/>
      <c r="UKC1" s="128"/>
      <c r="UKD1" s="128"/>
      <c r="UKE1" s="128"/>
      <c r="UKF1" s="128"/>
      <c r="UKG1" s="128"/>
      <c r="UKH1" s="128"/>
      <c r="UKI1" s="128"/>
      <c r="UKJ1" s="128"/>
      <c r="UKK1" s="128"/>
      <c r="UKL1" s="128"/>
      <c r="UKM1" s="128"/>
      <c r="UKN1" s="128"/>
      <c r="UKO1" s="128"/>
      <c r="UKP1" s="128"/>
      <c r="UKQ1" s="128"/>
      <c r="UKR1" s="128"/>
      <c r="UKS1" s="128"/>
      <c r="UKT1" s="128"/>
      <c r="UKU1" s="128"/>
      <c r="UKV1" s="128"/>
      <c r="UKW1" s="128"/>
      <c r="UKX1" s="128"/>
      <c r="UKY1" s="128"/>
      <c r="UKZ1" s="128"/>
      <c r="ULA1" s="128"/>
      <c r="ULB1" s="128"/>
      <c r="ULC1" s="128"/>
      <c r="ULD1" s="128"/>
      <c r="ULE1" s="128"/>
      <c r="ULF1" s="128"/>
      <c r="ULG1" s="128"/>
      <c r="ULH1" s="128"/>
      <c r="ULI1" s="128"/>
      <c r="ULJ1" s="128"/>
      <c r="ULK1" s="128"/>
      <c r="ULL1" s="128"/>
      <c r="ULM1" s="128"/>
      <c r="ULN1" s="128"/>
      <c r="ULO1" s="128"/>
      <c r="ULP1" s="128"/>
      <c r="ULQ1" s="128"/>
      <c r="ULR1" s="128"/>
      <c r="ULS1" s="128"/>
      <c r="ULT1" s="128"/>
      <c r="ULU1" s="128"/>
      <c r="ULV1" s="128"/>
      <c r="ULW1" s="128"/>
      <c r="ULX1" s="128"/>
      <c r="ULY1" s="128"/>
      <c r="ULZ1" s="128"/>
      <c r="UMA1" s="128"/>
      <c r="UMB1" s="128"/>
      <c r="UMC1" s="128"/>
      <c r="UMD1" s="128"/>
      <c r="UME1" s="128"/>
      <c r="UMF1" s="128"/>
      <c r="UMG1" s="128"/>
      <c r="UMH1" s="128"/>
      <c r="UMI1" s="128"/>
      <c r="UMJ1" s="128"/>
      <c r="UMK1" s="128"/>
      <c r="UML1" s="128"/>
      <c r="UMM1" s="128"/>
      <c r="UMN1" s="128"/>
      <c r="UMO1" s="128"/>
      <c r="UMP1" s="128"/>
      <c r="UMQ1" s="128"/>
      <c r="UMR1" s="128"/>
      <c r="UMS1" s="128"/>
      <c r="UMT1" s="128"/>
      <c r="UMU1" s="128"/>
      <c r="UMV1" s="128"/>
      <c r="UMW1" s="128"/>
      <c r="UMX1" s="128"/>
      <c r="UMY1" s="128"/>
      <c r="UMZ1" s="128"/>
      <c r="UNA1" s="128"/>
      <c r="UNB1" s="128"/>
      <c r="UNC1" s="128"/>
      <c r="UND1" s="128"/>
      <c r="UNE1" s="128"/>
      <c r="UNF1" s="128"/>
      <c r="UNG1" s="128"/>
      <c r="UNH1" s="128"/>
      <c r="UNI1" s="128"/>
      <c r="UNJ1" s="128"/>
      <c r="UNK1" s="128"/>
      <c r="UNL1" s="128"/>
      <c r="UNM1" s="128"/>
      <c r="UNN1" s="128"/>
      <c r="UNO1" s="128"/>
      <c r="UNP1" s="128"/>
      <c r="UNQ1" s="128"/>
      <c r="UNR1" s="128"/>
      <c r="UNS1" s="128"/>
      <c r="UNT1" s="128"/>
      <c r="UNU1" s="128"/>
      <c r="UNV1" s="128"/>
      <c r="UNW1" s="128"/>
      <c r="UNX1" s="128"/>
      <c r="UNY1" s="128"/>
      <c r="UNZ1" s="128"/>
      <c r="UOA1" s="128"/>
      <c r="UOB1" s="128"/>
      <c r="UOC1" s="128"/>
      <c r="UOD1" s="128"/>
      <c r="UOE1" s="128"/>
      <c r="UOF1" s="128"/>
      <c r="UOG1" s="128"/>
      <c r="UOH1" s="128"/>
      <c r="UOI1" s="128"/>
      <c r="UOJ1" s="128"/>
      <c r="UOK1" s="128"/>
      <c r="UOL1" s="128"/>
      <c r="UOM1" s="128"/>
      <c r="UON1" s="128"/>
      <c r="UOO1" s="128"/>
      <c r="UOP1" s="128"/>
      <c r="UOQ1" s="128"/>
      <c r="UOR1" s="128"/>
      <c r="UOS1" s="128"/>
      <c r="UOT1" s="128"/>
      <c r="UOU1" s="128"/>
      <c r="UOV1" s="128"/>
      <c r="UOW1" s="128"/>
      <c r="UOX1" s="128"/>
      <c r="UOY1" s="128"/>
      <c r="UOZ1" s="128"/>
      <c r="UPA1" s="128"/>
      <c r="UPB1" s="128"/>
      <c r="UPC1" s="128"/>
      <c r="UPD1" s="128"/>
      <c r="UPE1" s="128"/>
      <c r="UPF1" s="128"/>
      <c r="UPG1" s="128"/>
      <c r="UPH1" s="128"/>
      <c r="UPI1" s="128"/>
      <c r="UPJ1" s="128"/>
      <c r="UPK1" s="128"/>
      <c r="UPL1" s="128"/>
      <c r="UPM1" s="128"/>
      <c r="UPN1" s="128"/>
      <c r="UPO1" s="128"/>
      <c r="UPP1" s="128"/>
      <c r="UPQ1" s="128"/>
      <c r="UPR1" s="128"/>
      <c r="UPS1" s="128"/>
      <c r="UPT1" s="128"/>
      <c r="UPU1" s="128"/>
      <c r="UPV1" s="128"/>
      <c r="UPW1" s="128"/>
      <c r="UPX1" s="128"/>
      <c r="UPY1" s="128"/>
      <c r="UPZ1" s="128"/>
      <c r="UQA1" s="128"/>
      <c r="UQB1" s="128"/>
      <c r="UQC1" s="128"/>
      <c r="UQD1" s="128"/>
      <c r="UQE1" s="128"/>
      <c r="UQF1" s="128"/>
      <c r="UQG1" s="128"/>
      <c r="UQH1" s="128"/>
      <c r="UQI1" s="128"/>
      <c r="UQJ1" s="128"/>
      <c r="UQK1" s="128"/>
      <c r="UQL1" s="128"/>
      <c r="UQM1" s="128"/>
      <c r="UQN1" s="128"/>
      <c r="UQO1" s="128"/>
      <c r="UQP1" s="128"/>
      <c r="UQQ1" s="128"/>
      <c r="UQR1" s="128"/>
      <c r="UQS1" s="128"/>
      <c r="UQT1" s="128"/>
      <c r="UQU1" s="128"/>
      <c r="UQV1" s="128"/>
      <c r="UQW1" s="128"/>
      <c r="UQX1" s="128"/>
      <c r="UQY1" s="128"/>
      <c r="UQZ1" s="128"/>
      <c r="URA1" s="128"/>
      <c r="URB1" s="128"/>
      <c r="URC1" s="128"/>
      <c r="URD1" s="128"/>
      <c r="URE1" s="128"/>
      <c r="URF1" s="128"/>
      <c r="URG1" s="128"/>
      <c r="URH1" s="128"/>
      <c r="URI1" s="128"/>
      <c r="URJ1" s="128"/>
      <c r="URK1" s="128"/>
      <c r="URL1" s="128"/>
      <c r="URM1" s="128"/>
      <c r="URN1" s="128"/>
      <c r="URO1" s="128"/>
      <c r="URP1" s="128"/>
      <c r="URQ1" s="128"/>
      <c r="URR1" s="128"/>
      <c r="URS1" s="128"/>
      <c r="URT1" s="128"/>
      <c r="URU1" s="128"/>
      <c r="URV1" s="128"/>
      <c r="URW1" s="128"/>
      <c r="URX1" s="128"/>
      <c r="URY1" s="128"/>
      <c r="URZ1" s="128"/>
      <c r="USA1" s="128"/>
      <c r="USB1" s="128"/>
      <c r="USC1" s="128"/>
      <c r="USD1" s="128"/>
      <c r="USE1" s="128"/>
      <c r="USF1" s="128"/>
      <c r="USG1" s="128"/>
      <c r="USH1" s="128"/>
      <c r="USI1" s="128"/>
      <c r="USJ1" s="128"/>
      <c r="USK1" s="128"/>
      <c r="USL1" s="128"/>
      <c r="USM1" s="128"/>
      <c r="USN1" s="128"/>
      <c r="USO1" s="128"/>
      <c r="USP1" s="128"/>
      <c r="USQ1" s="128"/>
      <c r="USR1" s="128"/>
      <c r="USS1" s="128"/>
      <c r="UST1" s="128"/>
      <c r="USU1" s="128"/>
      <c r="USV1" s="128"/>
      <c r="USW1" s="128"/>
      <c r="USX1" s="128"/>
      <c r="USY1" s="128"/>
      <c r="USZ1" s="128"/>
      <c r="UTA1" s="128"/>
      <c r="UTB1" s="128"/>
      <c r="UTC1" s="128"/>
      <c r="UTD1" s="128"/>
      <c r="UTE1" s="128"/>
      <c r="UTF1" s="128"/>
      <c r="UTG1" s="128"/>
      <c r="UTH1" s="128"/>
      <c r="UTI1" s="128"/>
      <c r="UTJ1" s="128"/>
      <c r="UTK1" s="128"/>
      <c r="UTL1" s="128"/>
      <c r="UTM1" s="128"/>
      <c r="UTN1" s="128"/>
      <c r="UTO1" s="128"/>
      <c r="UTP1" s="128"/>
      <c r="UTQ1" s="128"/>
      <c r="UTR1" s="128"/>
      <c r="UTS1" s="128"/>
      <c r="UTT1" s="128"/>
      <c r="UTU1" s="128"/>
      <c r="UTV1" s="128"/>
      <c r="UTW1" s="128"/>
      <c r="UTX1" s="128"/>
      <c r="UTY1" s="128"/>
      <c r="UTZ1" s="128"/>
      <c r="UUA1" s="128"/>
      <c r="UUB1" s="128"/>
      <c r="UUC1" s="128"/>
      <c r="UUD1" s="128"/>
      <c r="UUE1" s="128"/>
      <c r="UUF1" s="128"/>
      <c r="UUG1" s="128"/>
      <c r="UUH1" s="128"/>
      <c r="UUI1" s="128"/>
      <c r="UUJ1" s="128"/>
      <c r="UUK1" s="128"/>
      <c r="UUL1" s="128"/>
      <c r="UUM1" s="128"/>
      <c r="UUN1" s="128"/>
      <c r="UUO1" s="128"/>
      <c r="UUP1" s="128"/>
      <c r="UUQ1" s="128"/>
      <c r="UUR1" s="128"/>
      <c r="UUS1" s="128"/>
      <c r="UUT1" s="128"/>
      <c r="UUU1" s="128"/>
      <c r="UUV1" s="128"/>
      <c r="UUW1" s="128"/>
      <c r="UUX1" s="128"/>
      <c r="UUY1" s="128"/>
      <c r="UUZ1" s="128"/>
      <c r="UVA1" s="128"/>
      <c r="UVB1" s="128"/>
      <c r="UVC1" s="128"/>
      <c r="UVD1" s="128"/>
      <c r="UVE1" s="128"/>
      <c r="UVF1" s="128"/>
      <c r="UVG1" s="128"/>
      <c r="UVH1" s="128"/>
      <c r="UVI1" s="128"/>
      <c r="UVJ1" s="128"/>
      <c r="UVK1" s="128"/>
      <c r="UVL1" s="128"/>
      <c r="UVM1" s="128"/>
      <c r="UVN1" s="128"/>
      <c r="UVO1" s="128"/>
      <c r="UVP1" s="128"/>
      <c r="UVQ1" s="128"/>
      <c r="UVR1" s="128"/>
      <c r="UVS1" s="128"/>
      <c r="UVT1" s="128"/>
      <c r="UVU1" s="128"/>
      <c r="UVV1" s="128"/>
      <c r="UVW1" s="128"/>
      <c r="UVX1" s="128"/>
      <c r="UVY1" s="128"/>
      <c r="UVZ1" s="128"/>
      <c r="UWA1" s="128"/>
      <c r="UWB1" s="128"/>
      <c r="UWC1" s="128"/>
      <c r="UWD1" s="128"/>
      <c r="UWE1" s="128"/>
      <c r="UWF1" s="128"/>
      <c r="UWG1" s="128"/>
      <c r="UWH1" s="128"/>
      <c r="UWI1" s="128"/>
      <c r="UWJ1" s="128"/>
      <c r="UWK1" s="128"/>
      <c r="UWL1" s="128"/>
      <c r="UWM1" s="128"/>
      <c r="UWN1" s="128"/>
      <c r="UWO1" s="128"/>
      <c r="UWP1" s="128"/>
      <c r="UWQ1" s="128"/>
      <c r="UWR1" s="128"/>
      <c r="UWS1" s="128"/>
      <c r="UWT1" s="128"/>
      <c r="UWU1" s="128"/>
      <c r="UWV1" s="128"/>
      <c r="UWW1" s="128"/>
      <c r="UWX1" s="128"/>
      <c r="UWY1" s="128"/>
      <c r="UWZ1" s="128"/>
      <c r="UXA1" s="128"/>
      <c r="UXB1" s="128"/>
      <c r="UXC1" s="128"/>
      <c r="UXD1" s="128"/>
      <c r="UXE1" s="128"/>
      <c r="UXF1" s="128"/>
      <c r="UXG1" s="128"/>
      <c r="UXH1" s="128"/>
      <c r="UXI1" s="128"/>
      <c r="UXJ1" s="128"/>
      <c r="UXK1" s="128"/>
      <c r="UXL1" s="128"/>
      <c r="UXM1" s="128"/>
      <c r="UXN1" s="128"/>
      <c r="UXO1" s="128"/>
      <c r="UXP1" s="128"/>
      <c r="UXQ1" s="128"/>
      <c r="UXR1" s="128"/>
      <c r="UXS1" s="128"/>
      <c r="UXT1" s="128"/>
      <c r="UXU1" s="128"/>
      <c r="UXV1" s="128"/>
      <c r="UXW1" s="128"/>
      <c r="UXX1" s="128"/>
      <c r="UXY1" s="128"/>
      <c r="UXZ1" s="128"/>
      <c r="UYA1" s="128"/>
      <c r="UYB1" s="128"/>
      <c r="UYC1" s="128"/>
      <c r="UYD1" s="128"/>
      <c r="UYE1" s="128"/>
      <c r="UYF1" s="128"/>
      <c r="UYG1" s="128"/>
      <c r="UYH1" s="128"/>
      <c r="UYI1" s="128"/>
      <c r="UYJ1" s="128"/>
      <c r="UYK1" s="128"/>
      <c r="UYL1" s="128"/>
      <c r="UYM1" s="128"/>
      <c r="UYN1" s="128"/>
      <c r="UYO1" s="128"/>
      <c r="UYP1" s="128"/>
      <c r="UYQ1" s="128"/>
      <c r="UYR1" s="128"/>
      <c r="UYS1" s="128"/>
      <c r="UYT1" s="128"/>
      <c r="UYU1" s="128"/>
      <c r="UYV1" s="128"/>
      <c r="UYW1" s="128"/>
      <c r="UYX1" s="128"/>
      <c r="UYY1" s="128"/>
      <c r="UYZ1" s="128"/>
      <c r="UZA1" s="128"/>
      <c r="UZB1" s="128"/>
      <c r="UZC1" s="128"/>
      <c r="UZD1" s="128"/>
      <c r="UZE1" s="128"/>
      <c r="UZF1" s="128"/>
      <c r="UZG1" s="128"/>
      <c r="UZH1" s="128"/>
      <c r="UZI1" s="128"/>
      <c r="UZJ1" s="128"/>
      <c r="UZK1" s="128"/>
      <c r="UZL1" s="128"/>
      <c r="UZM1" s="128"/>
      <c r="UZN1" s="128"/>
      <c r="UZO1" s="128"/>
      <c r="UZP1" s="128"/>
      <c r="UZQ1" s="128"/>
      <c r="UZR1" s="128"/>
      <c r="UZS1" s="128"/>
      <c r="UZT1" s="128"/>
      <c r="UZU1" s="128"/>
      <c r="UZV1" s="128"/>
      <c r="UZW1" s="128"/>
      <c r="UZX1" s="128"/>
      <c r="UZY1" s="128"/>
      <c r="UZZ1" s="128"/>
      <c r="VAA1" s="128"/>
      <c r="VAB1" s="128"/>
      <c r="VAC1" s="128"/>
      <c r="VAD1" s="128"/>
      <c r="VAE1" s="128"/>
      <c r="VAF1" s="128"/>
      <c r="VAG1" s="128"/>
      <c r="VAH1" s="128"/>
      <c r="VAI1" s="128"/>
      <c r="VAJ1" s="128"/>
      <c r="VAK1" s="128"/>
      <c r="VAL1" s="128"/>
      <c r="VAM1" s="128"/>
      <c r="VAN1" s="128"/>
      <c r="VAO1" s="128"/>
      <c r="VAP1" s="128"/>
      <c r="VAQ1" s="128"/>
      <c r="VAR1" s="128"/>
      <c r="VAS1" s="128"/>
      <c r="VAT1" s="128"/>
      <c r="VAU1" s="128"/>
      <c r="VAV1" s="128"/>
      <c r="VAW1" s="128"/>
      <c r="VAX1" s="128"/>
      <c r="VAY1" s="128"/>
      <c r="VAZ1" s="128"/>
      <c r="VBA1" s="128"/>
      <c r="VBB1" s="128"/>
      <c r="VBC1" s="128"/>
      <c r="VBD1" s="128"/>
      <c r="VBE1" s="128"/>
      <c r="VBF1" s="128"/>
      <c r="VBG1" s="128"/>
      <c r="VBH1" s="128"/>
      <c r="VBI1" s="128"/>
      <c r="VBJ1" s="128"/>
      <c r="VBK1" s="128"/>
      <c r="VBL1" s="128"/>
      <c r="VBM1" s="128"/>
      <c r="VBN1" s="128"/>
      <c r="VBO1" s="128"/>
      <c r="VBP1" s="128"/>
      <c r="VBQ1" s="128"/>
      <c r="VBR1" s="128"/>
      <c r="VBS1" s="128"/>
      <c r="VBT1" s="128"/>
      <c r="VBU1" s="128"/>
      <c r="VBV1" s="128"/>
      <c r="VBW1" s="128"/>
      <c r="VBX1" s="128"/>
      <c r="VBY1" s="128"/>
      <c r="VBZ1" s="128"/>
      <c r="VCA1" s="128"/>
      <c r="VCB1" s="128"/>
      <c r="VCC1" s="128"/>
      <c r="VCD1" s="128"/>
      <c r="VCE1" s="128"/>
      <c r="VCF1" s="128"/>
      <c r="VCG1" s="128"/>
      <c r="VCH1" s="128"/>
      <c r="VCI1" s="128"/>
      <c r="VCJ1" s="128"/>
      <c r="VCK1" s="128"/>
      <c r="VCL1" s="128"/>
      <c r="VCM1" s="128"/>
      <c r="VCN1" s="128"/>
      <c r="VCO1" s="128"/>
      <c r="VCP1" s="128"/>
      <c r="VCQ1" s="128"/>
      <c r="VCR1" s="128"/>
      <c r="VCS1" s="128"/>
      <c r="VCT1" s="128"/>
      <c r="VCU1" s="128"/>
      <c r="VCV1" s="128"/>
      <c r="VCW1" s="128"/>
      <c r="VCX1" s="128"/>
      <c r="VCY1" s="128"/>
      <c r="VCZ1" s="128"/>
      <c r="VDA1" s="128"/>
      <c r="VDB1" s="128"/>
      <c r="VDC1" s="128"/>
      <c r="VDD1" s="128"/>
      <c r="VDE1" s="128"/>
      <c r="VDF1" s="128"/>
      <c r="VDG1" s="128"/>
      <c r="VDH1" s="128"/>
      <c r="VDI1" s="128"/>
      <c r="VDJ1" s="128"/>
      <c r="VDK1" s="128"/>
      <c r="VDL1" s="128"/>
      <c r="VDM1" s="128"/>
      <c r="VDN1" s="128"/>
      <c r="VDO1" s="128"/>
      <c r="VDP1" s="128"/>
      <c r="VDQ1" s="128"/>
      <c r="VDR1" s="128"/>
      <c r="VDS1" s="128"/>
      <c r="VDT1" s="128"/>
      <c r="VDU1" s="128"/>
      <c r="VDV1" s="128"/>
      <c r="VDW1" s="128"/>
      <c r="VDX1" s="128"/>
      <c r="VDY1" s="128"/>
      <c r="VDZ1" s="128"/>
      <c r="VEA1" s="128"/>
      <c r="VEB1" s="128"/>
      <c r="VEC1" s="128"/>
      <c r="VED1" s="128"/>
      <c r="VEE1" s="128"/>
      <c r="VEF1" s="128"/>
      <c r="VEG1" s="128"/>
      <c r="VEH1" s="128"/>
      <c r="VEI1" s="128"/>
      <c r="VEJ1" s="128"/>
      <c r="VEK1" s="128"/>
      <c r="VEL1" s="128"/>
      <c r="VEM1" s="128"/>
      <c r="VEN1" s="128"/>
      <c r="VEO1" s="128"/>
      <c r="VEP1" s="128"/>
      <c r="VEQ1" s="128"/>
      <c r="VER1" s="128"/>
      <c r="VES1" s="128"/>
      <c r="VET1" s="128"/>
      <c r="VEU1" s="128"/>
      <c r="VEV1" s="128"/>
      <c r="VEW1" s="128"/>
      <c r="VEX1" s="128"/>
      <c r="VEY1" s="128"/>
      <c r="VEZ1" s="128"/>
      <c r="VFA1" s="128"/>
      <c r="VFB1" s="128"/>
      <c r="VFC1" s="128"/>
      <c r="VFD1" s="128"/>
      <c r="VFE1" s="128"/>
      <c r="VFF1" s="128"/>
      <c r="VFG1" s="128"/>
      <c r="VFH1" s="128"/>
      <c r="VFI1" s="128"/>
      <c r="VFJ1" s="128"/>
      <c r="VFK1" s="128"/>
      <c r="VFL1" s="128"/>
      <c r="VFM1" s="128"/>
      <c r="VFN1" s="128"/>
      <c r="VFO1" s="128"/>
      <c r="VFP1" s="128"/>
      <c r="VFQ1" s="128"/>
      <c r="VFR1" s="128"/>
      <c r="VFS1" s="128"/>
      <c r="VFT1" s="128"/>
      <c r="VFU1" s="128"/>
      <c r="VFV1" s="128"/>
      <c r="VFW1" s="128"/>
      <c r="VFX1" s="128"/>
      <c r="VFY1" s="128"/>
      <c r="VFZ1" s="128"/>
      <c r="VGA1" s="128"/>
      <c r="VGB1" s="128"/>
      <c r="VGC1" s="128"/>
      <c r="VGD1" s="128"/>
      <c r="VGE1" s="128"/>
      <c r="VGF1" s="128"/>
      <c r="VGG1" s="128"/>
      <c r="VGH1" s="128"/>
      <c r="VGI1" s="128"/>
      <c r="VGJ1" s="128"/>
      <c r="VGK1" s="128"/>
      <c r="VGL1" s="128"/>
      <c r="VGM1" s="128"/>
      <c r="VGN1" s="128"/>
      <c r="VGO1" s="128"/>
      <c r="VGP1" s="128"/>
      <c r="VGQ1" s="128"/>
      <c r="VGR1" s="128"/>
      <c r="VGS1" s="128"/>
      <c r="VGT1" s="128"/>
      <c r="VGU1" s="128"/>
      <c r="VGV1" s="128"/>
      <c r="VGW1" s="128"/>
      <c r="VGX1" s="128"/>
      <c r="VGY1" s="128"/>
      <c r="VGZ1" s="128"/>
      <c r="VHA1" s="128"/>
      <c r="VHB1" s="128"/>
      <c r="VHC1" s="128"/>
      <c r="VHD1" s="128"/>
      <c r="VHE1" s="128"/>
      <c r="VHF1" s="128"/>
      <c r="VHG1" s="128"/>
      <c r="VHH1" s="128"/>
      <c r="VHI1" s="128"/>
      <c r="VHJ1" s="128"/>
      <c r="VHK1" s="128"/>
      <c r="VHL1" s="128"/>
      <c r="VHM1" s="128"/>
      <c r="VHN1" s="128"/>
      <c r="VHO1" s="128"/>
      <c r="VHP1" s="128"/>
      <c r="VHQ1" s="128"/>
      <c r="VHR1" s="128"/>
      <c r="VHS1" s="128"/>
      <c r="VHT1" s="128"/>
      <c r="VHU1" s="128"/>
      <c r="VHV1" s="128"/>
      <c r="VHW1" s="128"/>
      <c r="VHX1" s="128"/>
      <c r="VHY1" s="128"/>
      <c r="VHZ1" s="128"/>
      <c r="VIA1" s="128"/>
      <c r="VIB1" s="128"/>
      <c r="VIC1" s="128"/>
      <c r="VID1" s="128"/>
      <c r="VIE1" s="128"/>
      <c r="VIF1" s="128"/>
      <c r="VIG1" s="128"/>
      <c r="VIH1" s="128"/>
      <c r="VII1" s="128"/>
      <c r="VIJ1" s="128"/>
      <c r="VIK1" s="128"/>
      <c r="VIL1" s="128"/>
      <c r="VIM1" s="128"/>
      <c r="VIN1" s="128"/>
      <c r="VIO1" s="128"/>
      <c r="VIP1" s="128"/>
      <c r="VIQ1" s="128"/>
      <c r="VIR1" s="128"/>
      <c r="VIS1" s="128"/>
      <c r="VIT1" s="128"/>
      <c r="VIU1" s="128"/>
      <c r="VIV1" s="128"/>
      <c r="VIW1" s="128"/>
      <c r="VIX1" s="128"/>
      <c r="VIY1" s="128"/>
      <c r="VIZ1" s="128"/>
      <c r="VJA1" s="128"/>
      <c r="VJB1" s="128"/>
      <c r="VJC1" s="128"/>
      <c r="VJD1" s="128"/>
      <c r="VJE1" s="128"/>
      <c r="VJF1" s="128"/>
      <c r="VJG1" s="128"/>
      <c r="VJH1" s="128"/>
      <c r="VJI1" s="128"/>
      <c r="VJJ1" s="128"/>
      <c r="VJK1" s="128"/>
      <c r="VJL1" s="128"/>
      <c r="VJM1" s="128"/>
      <c r="VJN1" s="128"/>
      <c r="VJO1" s="128"/>
      <c r="VJP1" s="128"/>
      <c r="VJQ1" s="128"/>
      <c r="VJR1" s="128"/>
      <c r="VJS1" s="128"/>
      <c r="VJT1" s="128"/>
      <c r="VJU1" s="128"/>
      <c r="VJV1" s="128"/>
      <c r="VJW1" s="128"/>
      <c r="VJX1" s="128"/>
      <c r="VJY1" s="128"/>
      <c r="VJZ1" s="128"/>
      <c r="VKA1" s="128"/>
      <c r="VKB1" s="128"/>
      <c r="VKC1" s="128"/>
      <c r="VKD1" s="128"/>
      <c r="VKE1" s="128"/>
      <c r="VKF1" s="128"/>
      <c r="VKG1" s="128"/>
      <c r="VKH1" s="128"/>
      <c r="VKI1" s="128"/>
      <c r="VKJ1" s="128"/>
      <c r="VKK1" s="128"/>
      <c r="VKL1" s="128"/>
      <c r="VKM1" s="128"/>
      <c r="VKN1" s="128"/>
      <c r="VKO1" s="128"/>
      <c r="VKP1" s="128"/>
      <c r="VKQ1" s="128"/>
      <c r="VKR1" s="128"/>
      <c r="VKS1" s="128"/>
      <c r="VKT1" s="128"/>
      <c r="VKU1" s="128"/>
      <c r="VKV1" s="128"/>
      <c r="VKW1" s="128"/>
      <c r="VKX1" s="128"/>
      <c r="VKY1" s="128"/>
      <c r="VKZ1" s="128"/>
      <c r="VLA1" s="128"/>
      <c r="VLB1" s="128"/>
      <c r="VLC1" s="128"/>
      <c r="VLD1" s="128"/>
      <c r="VLE1" s="128"/>
      <c r="VLF1" s="128"/>
      <c r="VLG1" s="128"/>
      <c r="VLH1" s="128"/>
      <c r="VLI1" s="128"/>
      <c r="VLJ1" s="128"/>
      <c r="VLK1" s="128"/>
      <c r="VLL1" s="128"/>
      <c r="VLM1" s="128"/>
      <c r="VLN1" s="128"/>
      <c r="VLO1" s="128"/>
      <c r="VLP1" s="128"/>
      <c r="VLQ1" s="128"/>
      <c r="VLR1" s="128"/>
      <c r="VLS1" s="128"/>
      <c r="VLT1" s="128"/>
      <c r="VLU1" s="128"/>
      <c r="VLV1" s="128"/>
      <c r="VLW1" s="128"/>
      <c r="VLX1" s="128"/>
      <c r="VLY1" s="128"/>
      <c r="VLZ1" s="128"/>
      <c r="VMA1" s="128"/>
      <c r="VMB1" s="128"/>
      <c r="VMC1" s="128"/>
      <c r="VMD1" s="128"/>
      <c r="VME1" s="128"/>
      <c r="VMF1" s="128"/>
      <c r="VMG1" s="128"/>
      <c r="VMH1" s="128"/>
      <c r="VMI1" s="128"/>
      <c r="VMJ1" s="128"/>
      <c r="VMK1" s="128"/>
      <c r="VML1" s="128"/>
      <c r="VMM1" s="128"/>
      <c r="VMN1" s="128"/>
      <c r="VMO1" s="128"/>
      <c r="VMP1" s="128"/>
      <c r="VMQ1" s="128"/>
      <c r="VMR1" s="128"/>
      <c r="VMS1" s="128"/>
      <c r="VMT1" s="128"/>
      <c r="VMU1" s="128"/>
      <c r="VMV1" s="128"/>
      <c r="VMW1" s="128"/>
      <c r="VMX1" s="128"/>
      <c r="VMY1" s="128"/>
      <c r="VMZ1" s="128"/>
      <c r="VNA1" s="128"/>
      <c r="VNB1" s="128"/>
      <c r="VNC1" s="128"/>
      <c r="VND1" s="128"/>
      <c r="VNE1" s="128"/>
      <c r="VNF1" s="128"/>
      <c r="VNG1" s="128"/>
      <c r="VNH1" s="128"/>
      <c r="VNI1" s="128"/>
      <c r="VNJ1" s="128"/>
      <c r="VNK1" s="128"/>
      <c r="VNL1" s="128"/>
      <c r="VNM1" s="128"/>
      <c r="VNN1" s="128"/>
      <c r="VNO1" s="128"/>
      <c r="VNP1" s="128"/>
      <c r="VNQ1" s="128"/>
      <c r="VNR1" s="128"/>
      <c r="VNS1" s="128"/>
      <c r="VNT1" s="128"/>
      <c r="VNU1" s="128"/>
      <c r="VNV1" s="128"/>
      <c r="VNW1" s="128"/>
      <c r="VNX1" s="128"/>
      <c r="VNY1" s="128"/>
      <c r="VNZ1" s="128"/>
      <c r="VOA1" s="128"/>
      <c r="VOB1" s="128"/>
      <c r="VOC1" s="128"/>
      <c r="VOD1" s="128"/>
      <c r="VOE1" s="128"/>
      <c r="VOF1" s="128"/>
      <c r="VOG1" s="128"/>
      <c r="VOH1" s="128"/>
      <c r="VOI1" s="128"/>
      <c r="VOJ1" s="128"/>
      <c r="VOK1" s="128"/>
      <c r="VOL1" s="128"/>
      <c r="VOM1" s="128"/>
      <c r="VON1" s="128"/>
      <c r="VOO1" s="128"/>
      <c r="VOP1" s="128"/>
      <c r="VOQ1" s="128"/>
      <c r="VOR1" s="128"/>
      <c r="VOS1" s="128"/>
      <c r="VOT1" s="128"/>
      <c r="VOU1" s="128"/>
      <c r="VOV1" s="128"/>
      <c r="VOW1" s="128"/>
      <c r="VOX1" s="128"/>
      <c r="VOY1" s="128"/>
      <c r="VOZ1" s="128"/>
      <c r="VPA1" s="128"/>
      <c r="VPB1" s="128"/>
      <c r="VPC1" s="128"/>
      <c r="VPD1" s="128"/>
      <c r="VPE1" s="128"/>
      <c r="VPF1" s="128"/>
      <c r="VPG1" s="128"/>
      <c r="VPH1" s="128"/>
      <c r="VPI1" s="128"/>
      <c r="VPJ1" s="128"/>
      <c r="VPK1" s="128"/>
      <c r="VPL1" s="128"/>
      <c r="VPM1" s="128"/>
      <c r="VPN1" s="128"/>
      <c r="VPO1" s="128"/>
      <c r="VPP1" s="128"/>
      <c r="VPQ1" s="128"/>
      <c r="VPR1" s="128"/>
      <c r="VPS1" s="128"/>
      <c r="VPT1" s="128"/>
      <c r="VPU1" s="128"/>
      <c r="VPV1" s="128"/>
      <c r="VPW1" s="128"/>
      <c r="VPX1" s="128"/>
      <c r="VPY1" s="128"/>
      <c r="VPZ1" s="128"/>
      <c r="VQA1" s="128"/>
      <c r="VQB1" s="128"/>
      <c r="VQC1" s="128"/>
      <c r="VQD1" s="128"/>
      <c r="VQE1" s="128"/>
      <c r="VQF1" s="128"/>
      <c r="VQG1" s="128"/>
      <c r="VQH1" s="128"/>
      <c r="VQI1" s="128"/>
      <c r="VQJ1" s="128"/>
      <c r="VQK1" s="128"/>
      <c r="VQL1" s="128"/>
      <c r="VQM1" s="128"/>
      <c r="VQN1" s="128"/>
      <c r="VQO1" s="128"/>
      <c r="VQP1" s="128"/>
      <c r="VQQ1" s="128"/>
      <c r="VQR1" s="128"/>
      <c r="VQS1" s="128"/>
      <c r="VQT1" s="128"/>
      <c r="VQU1" s="128"/>
      <c r="VQV1" s="128"/>
      <c r="VQW1" s="128"/>
      <c r="VQX1" s="128"/>
      <c r="VQY1" s="128"/>
      <c r="VQZ1" s="128"/>
      <c r="VRA1" s="128"/>
      <c r="VRB1" s="128"/>
      <c r="VRC1" s="128"/>
      <c r="VRD1" s="128"/>
      <c r="VRE1" s="128"/>
      <c r="VRF1" s="128"/>
      <c r="VRG1" s="128"/>
      <c r="VRH1" s="128"/>
      <c r="VRI1" s="128"/>
      <c r="VRJ1" s="128"/>
      <c r="VRK1" s="128"/>
      <c r="VRL1" s="128"/>
      <c r="VRM1" s="128"/>
      <c r="VRN1" s="128"/>
      <c r="VRO1" s="128"/>
      <c r="VRP1" s="128"/>
      <c r="VRQ1" s="128"/>
      <c r="VRR1" s="128"/>
      <c r="VRS1" s="128"/>
      <c r="VRT1" s="128"/>
      <c r="VRU1" s="128"/>
      <c r="VRV1" s="128"/>
      <c r="VRW1" s="128"/>
      <c r="VRX1" s="128"/>
      <c r="VRY1" s="128"/>
      <c r="VRZ1" s="128"/>
      <c r="VSA1" s="128"/>
      <c r="VSB1" s="128"/>
      <c r="VSC1" s="128"/>
      <c r="VSD1" s="128"/>
      <c r="VSE1" s="128"/>
      <c r="VSF1" s="128"/>
      <c r="VSG1" s="128"/>
      <c r="VSH1" s="128"/>
      <c r="VSI1" s="128"/>
      <c r="VSJ1" s="128"/>
      <c r="VSK1" s="128"/>
      <c r="VSL1" s="128"/>
      <c r="VSM1" s="128"/>
      <c r="VSN1" s="128"/>
      <c r="VSO1" s="128"/>
      <c r="VSP1" s="128"/>
      <c r="VSQ1" s="128"/>
      <c r="VSR1" s="128"/>
      <c r="VSS1" s="128"/>
      <c r="VST1" s="128"/>
      <c r="VSU1" s="128"/>
      <c r="VSV1" s="128"/>
      <c r="VSW1" s="128"/>
      <c r="VSX1" s="128"/>
      <c r="VSY1" s="128"/>
      <c r="VSZ1" s="128"/>
      <c r="VTA1" s="128"/>
      <c r="VTB1" s="128"/>
      <c r="VTC1" s="128"/>
      <c r="VTD1" s="128"/>
      <c r="VTE1" s="128"/>
      <c r="VTF1" s="128"/>
      <c r="VTG1" s="128"/>
      <c r="VTH1" s="128"/>
      <c r="VTI1" s="128"/>
      <c r="VTJ1" s="128"/>
      <c r="VTK1" s="128"/>
      <c r="VTL1" s="128"/>
      <c r="VTM1" s="128"/>
      <c r="VTN1" s="128"/>
      <c r="VTO1" s="128"/>
      <c r="VTP1" s="128"/>
      <c r="VTQ1" s="128"/>
      <c r="VTR1" s="128"/>
      <c r="VTS1" s="128"/>
      <c r="VTT1" s="128"/>
      <c r="VTU1" s="128"/>
      <c r="VTV1" s="128"/>
      <c r="VTW1" s="128"/>
      <c r="VTX1" s="128"/>
      <c r="VTY1" s="128"/>
      <c r="VTZ1" s="128"/>
      <c r="VUA1" s="128"/>
      <c r="VUB1" s="128"/>
      <c r="VUC1" s="128"/>
      <c r="VUD1" s="128"/>
      <c r="VUE1" s="128"/>
      <c r="VUF1" s="128"/>
      <c r="VUG1" s="128"/>
      <c r="VUH1" s="128"/>
      <c r="VUI1" s="128"/>
      <c r="VUJ1" s="128"/>
      <c r="VUK1" s="128"/>
      <c r="VUL1" s="128"/>
      <c r="VUM1" s="128"/>
      <c r="VUN1" s="128"/>
      <c r="VUO1" s="128"/>
      <c r="VUP1" s="128"/>
      <c r="VUQ1" s="128"/>
      <c r="VUR1" s="128"/>
      <c r="VUS1" s="128"/>
      <c r="VUT1" s="128"/>
      <c r="VUU1" s="128"/>
      <c r="VUV1" s="128"/>
      <c r="VUW1" s="128"/>
      <c r="VUX1" s="128"/>
      <c r="VUY1" s="128"/>
      <c r="VUZ1" s="128"/>
      <c r="VVA1" s="128"/>
      <c r="VVB1" s="128"/>
      <c r="VVC1" s="128"/>
      <c r="VVD1" s="128"/>
      <c r="VVE1" s="128"/>
      <c r="VVF1" s="128"/>
      <c r="VVG1" s="128"/>
      <c r="VVH1" s="128"/>
      <c r="VVI1" s="128"/>
      <c r="VVJ1" s="128"/>
      <c r="VVK1" s="128"/>
      <c r="VVL1" s="128"/>
      <c r="VVM1" s="128"/>
      <c r="VVN1" s="128"/>
      <c r="VVO1" s="128"/>
      <c r="VVP1" s="128"/>
      <c r="VVQ1" s="128"/>
      <c r="VVR1" s="128"/>
      <c r="VVS1" s="128"/>
      <c r="VVT1" s="128"/>
      <c r="VVU1" s="128"/>
      <c r="VVV1" s="128"/>
      <c r="VVW1" s="128"/>
      <c r="VVX1" s="128"/>
      <c r="VVY1" s="128"/>
      <c r="VVZ1" s="128"/>
      <c r="VWA1" s="128"/>
      <c r="VWB1" s="128"/>
      <c r="VWC1" s="128"/>
      <c r="VWD1" s="128"/>
      <c r="VWE1" s="128"/>
      <c r="VWF1" s="128"/>
      <c r="VWG1" s="128"/>
      <c r="VWH1" s="128"/>
      <c r="VWI1" s="128"/>
      <c r="VWJ1" s="128"/>
      <c r="VWK1" s="128"/>
      <c r="VWL1" s="128"/>
      <c r="VWM1" s="128"/>
      <c r="VWN1" s="128"/>
      <c r="VWO1" s="128"/>
      <c r="VWP1" s="128"/>
      <c r="VWQ1" s="128"/>
      <c r="VWR1" s="128"/>
      <c r="VWS1" s="128"/>
      <c r="VWT1" s="128"/>
      <c r="VWU1" s="128"/>
      <c r="VWV1" s="128"/>
      <c r="VWW1" s="128"/>
      <c r="VWX1" s="128"/>
      <c r="VWY1" s="128"/>
      <c r="VWZ1" s="128"/>
      <c r="VXA1" s="128"/>
      <c r="VXB1" s="128"/>
      <c r="VXC1" s="128"/>
      <c r="VXD1" s="128"/>
      <c r="VXE1" s="128"/>
      <c r="VXF1" s="128"/>
      <c r="VXG1" s="128"/>
      <c r="VXH1" s="128"/>
      <c r="VXI1" s="128"/>
      <c r="VXJ1" s="128"/>
      <c r="VXK1" s="128"/>
      <c r="VXL1" s="128"/>
      <c r="VXM1" s="128"/>
      <c r="VXN1" s="128"/>
      <c r="VXO1" s="128"/>
      <c r="VXP1" s="128"/>
      <c r="VXQ1" s="128"/>
      <c r="VXR1" s="128"/>
      <c r="VXS1" s="128"/>
      <c r="VXT1" s="128"/>
      <c r="VXU1" s="128"/>
      <c r="VXV1" s="128"/>
      <c r="VXW1" s="128"/>
      <c r="VXX1" s="128"/>
      <c r="VXY1" s="128"/>
      <c r="VXZ1" s="128"/>
      <c r="VYA1" s="128"/>
      <c r="VYB1" s="128"/>
      <c r="VYC1" s="128"/>
      <c r="VYD1" s="128"/>
      <c r="VYE1" s="128"/>
      <c r="VYF1" s="128"/>
      <c r="VYG1" s="128"/>
      <c r="VYH1" s="128"/>
      <c r="VYI1" s="128"/>
      <c r="VYJ1" s="128"/>
      <c r="VYK1" s="128"/>
      <c r="VYL1" s="128"/>
      <c r="VYM1" s="128"/>
      <c r="VYN1" s="128"/>
      <c r="VYO1" s="128"/>
      <c r="VYP1" s="128"/>
      <c r="VYQ1" s="128"/>
      <c r="VYR1" s="128"/>
      <c r="VYS1" s="128"/>
      <c r="VYT1" s="128"/>
      <c r="VYU1" s="128"/>
      <c r="VYV1" s="128"/>
      <c r="VYW1" s="128"/>
      <c r="VYX1" s="128"/>
      <c r="VYY1" s="128"/>
      <c r="VYZ1" s="128"/>
      <c r="VZA1" s="128"/>
      <c r="VZB1" s="128"/>
      <c r="VZC1" s="128"/>
      <c r="VZD1" s="128"/>
      <c r="VZE1" s="128"/>
      <c r="VZF1" s="128"/>
      <c r="VZG1" s="128"/>
      <c r="VZH1" s="128"/>
      <c r="VZI1" s="128"/>
      <c r="VZJ1" s="128"/>
      <c r="VZK1" s="128"/>
      <c r="VZL1" s="128"/>
      <c r="VZM1" s="128"/>
      <c r="VZN1" s="128"/>
      <c r="VZO1" s="128"/>
      <c r="VZP1" s="128"/>
      <c r="VZQ1" s="128"/>
      <c r="VZR1" s="128"/>
      <c r="VZS1" s="128"/>
      <c r="VZT1" s="128"/>
      <c r="VZU1" s="128"/>
      <c r="VZV1" s="128"/>
      <c r="VZW1" s="128"/>
      <c r="VZX1" s="128"/>
      <c r="VZY1" s="128"/>
      <c r="VZZ1" s="128"/>
      <c r="WAA1" s="128"/>
      <c r="WAB1" s="128"/>
      <c r="WAC1" s="128"/>
      <c r="WAD1" s="128"/>
      <c r="WAE1" s="128"/>
      <c r="WAF1" s="128"/>
      <c r="WAG1" s="128"/>
      <c r="WAH1" s="128"/>
      <c r="WAI1" s="128"/>
      <c r="WAJ1" s="128"/>
      <c r="WAK1" s="128"/>
      <c r="WAL1" s="128"/>
      <c r="WAM1" s="128"/>
      <c r="WAN1" s="128"/>
      <c r="WAO1" s="128"/>
      <c r="WAP1" s="128"/>
      <c r="WAQ1" s="128"/>
      <c r="WAR1" s="128"/>
      <c r="WAS1" s="128"/>
      <c r="WAT1" s="128"/>
      <c r="WAU1" s="128"/>
      <c r="WAV1" s="128"/>
      <c r="WAW1" s="128"/>
      <c r="WAX1" s="128"/>
      <c r="WAY1" s="128"/>
      <c r="WAZ1" s="128"/>
      <c r="WBA1" s="128"/>
      <c r="WBB1" s="128"/>
      <c r="WBC1" s="128"/>
      <c r="WBD1" s="128"/>
      <c r="WBE1" s="128"/>
      <c r="WBF1" s="128"/>
      <c r="WBG1" s="128"/>
      <c r="WBH1" s="128"/>
      <c r="WBI1" s="128"/>
      <c r="WBJ1" s="128"/>
      <c r="WBK1" s="128"/>
      <c r="WBL1" s="128"/>
      <c r="WBM1" s="128"/>
      <c r="WBN1" s="128"/>
      <c r="WBO1" s="128"/>
      <c r="WBP1" s="128"/>
      <c r="WBQ1" s="128"/>
      <c r="WBR1" s="128"/>
      <c r="WBS1" s="128"/>
      <c r="WBT1" s="128"/>
      <c r="WBU1" s="128"/>
      <c r="WBV1" s="128"/>
      <c r="WBW1" s="128"/>
      <c r="WBX1" s="128"/>
      <c r="WBY1" s="128"/>
      <c r="WBZ1" s="128"/>
      <c r="WCA1" s="128"/>
      <c r="WCB1" s="128"/>
      <c r="WCC1" s="128"/>
      <c r="WCD1" s="128"/>
      <c r="WCE1" s="128"/>
      <c r="WCF1" s="128"/>
      <c r="WCG1" s="128"/>
      <c r="WCH1" s="128"/>
      <c r="WCI1" s="128"/>
      <c r="WCJ1" s="128"/>
      <c r="WCK1" s="128"/>
      <c r="WCL1" s="128"/>
      <c r="WCM1" s="128"/>
      <c r="WCN1" s="128"/>
      <c r="WCO1" s="128"/>
      <c r="WCP1" s="128"/>
      <c r="WCQ1" s="128"/>
      <c r="WCR1" s="128"/>
      <c r="WCS1" s="128"/>
      <c r="WCT1" s="128"/>
      <c r="WCU1" s="128"/>
      <c r="WCV1" s="128"/>
      <c r="WCW1" s="128"/>
      <c r="WCX1" s="128"/>
      <c r="WCY1" s="128"/>
      <c r="WCZ1" s="128"/>
      <c r="WDA1" s="128"/>
      <c r="WDB1" s="128"/>
      <c r="WDC1" s="128"/>
      <c r="WDD1" s="128"/>
      <c r="WDE1" s="128"/>
      <c r="WDF1" s="128"/>
      <c r="WDG1" s="128"/>
      <c r="WDH1" s="128"/>
      <c r="WDI1" s="128"/>
      <c r="WDJ1" s="128"/>
      <c r="WDK1" s="128"/>
      <c r="WDL1" s="128"/>
      <c r="WDM1" s="128"/>
      <c r="WDN1" s="128"/>
      <c r="WDO1" s="128"/>
      <c r="WDP1" s="128"/>
      <c r="WDQ1" s="128"/>
      <c r="WDR1" s="128"/>
      <c r="WDS1" s="128"/>
      <c r="WDT1" s="128"/>
      <c r="WDU1" s="128"/>
      <c r="WDV1" s="128"/>
      <c r="WDW1" s="128"/>
      <c r="WDX1" s="128"/>
      <c r="WDY1" s="128"/>
      <c r="WDZ1" s="128"/>
      <c r="WEA1" s="128"/>
      <c r="WEB1" s="128"/>
      <c r="WEC1" s="128"/>
      <c r="WED1" s="128"/>
      <c r="WEE1" s="128"/>
      <c r="WEF1" s="128"/>
      <c r="WEG1" s="128"/>
      <c r="WEH1" s="128"/>
      <c r="WEI1" s="128"/>
      <c r="WEJ1" s="128"/>
      <c r="WEK1" s="128"/>
      <c r="WEL1" s="128"/>
      <c r="WEM1" s="128"/>
      <c r="WEN1" s="128"/>
      <c r="WEO1" s="128"/>
      <c r="WEP1" s="128"/>
      <c r="WEQ1" s="128"/>
      <c r="WER1" s="128"/>
      <c r="WES1" s="128"/>
      <c r="WET1" s="128"/>
      <c r="WEU1" s="128"/>
      <c r="WEV1" s="128"/>
      <c r="WEW1" s="128"/>
      <c r="WEX1" s="128"/>
      <c r="WEY1" s="128"/>
      <c r="WEZ1" s="128"/>
      <c r="WFA1" s="128"/>
      <c r="WFB1" s="128"/>
      <c r="WFC1" s="128"/>
      <c r="WFD1" s="128"/>
      <c r="WFE1" s="128"/>
      <c r="WFF1" s="128"/>
      <c r="WFG1" s="128"/>
      <c r="WFH1" s="128"/>
      <c r="WFI1" s="128"/>
      <c r="WFJ1" s="128"/>
      <c r="WFK1" s="128"/>
      <c r="WFL1" s="128"/>
      <c r="WFM1" s="128"/>
      <c r="WFN1" s="128"/>
      <c r="WFO1" s="128"/>
      <c r="WFP1" s="128"/>
      <c r="WFQ1" s="128"/>
      <c r="WFR1" s="128"/>
      <c r="WFS1" s="128"/>
      <c r="WFT1" s="128"/>
      <c r="WFU1" s="128"/>
      <c r="WFV1" s="128"/>
      <c r="WFW1" s="128"/>
      <c r="WFX1" s="128"/>
      <c r="WFY1" s="128"/>
      <c r="WFZ1" s="128"/>
      <c r="WGA1" s="128"/>
      <c r="WGB1" s="128"/>
      <c r="WGC1" s="128"/>
      <c r="WGD1" s="128"/>
      <c r="WGE1" s="128"/>
      <c r="WGF1" s="128"/>
      <c r="WGG1" s="128"/>
      <c r="WGH1" s="128"/>
      <c r="WGI1" s="128"/>
      <c r="WGJ1" s="128"/>
      <c r="WGK1" s="128"/>
      <c r="WGL1" s="128"/>
      <c r="WGM1" s="128"/>
      <c r="WGN1" s="128"/>
      <c r="WGO1" s="128"/>
      <c r="WGP1" s="128"/>
      <c r="WGQ1" s="128"/>
      <c r="WGR1" s="128"/>
      <c r="WGS1" s="128"/>
      <c r="WGT1" s="128"/>
      <c r="WGU1" s="128"/>
      <c r="WGV1" s="128"/>
      <c r="WGW1" s="128"/>
      <c r="WGX1" s="128"/>
      <c r="WGY1" s="128"/>
      <c r="WGZ1" s="128"/>
      <c r="WHA1" s="128"/>
      <c r="WHB1" s="128"/>
      <c r="WHC1" s="128"/>
      <c r="WHD1" s="128"/>
      <c r="WHE1" s="128"/>
      <c r="WHF1" s="128"/>
      <c r="WHG1" s="128"/>
      <c r="WHH1" s="128"/>
      <c r="WHI1" s="128"/>
      <c r="WHJ1" s="128"/>
      <c r="WHK1" s="128"/>
      <c r="WHL1" s="128"/>
      <c r="WHM1" s="128"/>
      <c r="WHN1" s="128"/>
      <c r="WHO1" s="128"/>
      <c r="WHP1" s="128"/>
      <c r="WHQ1" s="128"/>
      <c r="WHR1" s="128"/>
      <c r="WHS1" s="128"/>
      <c r="WHT1" s="128"/>
      <c r="WHU1" s="128"/>
      <c r="WHV1" s="128"/>
      <c r="WHW1" s="128"/>
      <c r="WHX1" s="128"/>
      <c r="WHY1" s="128"/>
      <c r="WHZ1" s="128"/>
      <c r="WIA1" s="128"/>
      <c r="WIB1" s="128"/>
      <c r="WIC1" s="128"/>
      <c r="WID1" s="128"/>
      <c r="WIE1" s="128"/>
      <c r="WIF1" s="128"/>
      <c r="WIG1" s="128"/>
      <c r="WIH1" s="128"/>
      <c r="WII1" s="128"/>
      <c r="WIJ1" s="128"/>
      <c r="WIK1" s="128"/>
      <c r="WIL1" s="128"/>
      <c r="WIM1" s="128"/>
      <c r="WIN1" s="128"/>
      <c r="WIO1" s="128"/>
      <c r="WIP1" s="128"/>
      <c r="WIQ1" s="128"/>
      <c r="WIR1" s="128"/>
      <c r="WIS1" s="128"/>
      <c r="WIT1" s="128"/>
      <c r="WIU1" s="128"/>
      <c r="WIV1" s="128"/>
      <c r="WIW1" s="128"/>
      <c r="WIX1" s="128"/>
      <c r="WIY1" s="128"/>
      <c r="WIZ1" s="128"/>
      <c r="WJA1" s="128"/>
      <c r="WJB1" s="128"/>
      <c r="WJC1" s="128"/>
      <c r="WJD1" s="128"/>
      <c r="WJE1" s="128"/>
      <c r="WJF1" s="128"/>
      <c r="WJG1" s="128"/>
      <c r="WJH1" s="128"/>
      <c r="WJI1" s="128"/>
      <c r="WJJ1" s="128"/>
      <c r="WJK1" s="128"/>
      <c r="WJL1" s="128"/>
      <c r="WJM1" s="128"/>
      <c r="WJN1" s="128"/>
      <c r="WJO1" s="128"/>
      <c r="WJP1" s="128"/>
      <c r="WJQ1" s="128"/>
      <c r="WJR1" s="128"/>
      <c r="WJS1" s="128"/>
      <c r="WJT1" s="128"/>
      <c r="WJU1" s="128"/>
      <c r="WJV1" s="128"/>
      <c r="WJW1" s="128"/>
      <c r="WJX1" s="128"/>
      <c r="WJY1" s="128"/>
      <c r="WJZ1" s="128"/>
      <c r="WKA1" s="128"/>
      <c r="WKB1" s="128"/>
      <c r="WKC1" s="128"/>
      <c r="WKD1" s="128"/>
      <c r="WKE1" s="128"/>
      <c r="WKF1" s="128"/>
      <c r="WKG1" s="128"/>
      <c r="WKH1" s="128"/>
      <c r="WKI1" s="128"/>
      <c r="WKJ1" s="128"/>
      <c r="WKK1" s="128"/>
      <c r="WKL1" s="128"/>
      <c r="WKM1" s="128"/>
      <c r="WKN1" s="128"/>
      <c r="WKO1" s="128"/>
      <c r="WKP1" s="128"/>
      <c r="WKQ1" s="128"/>
      <c r="WKR1" s="128"/>
      <c r="WKS1" s="128"/>
      <c r="WKT1" s="128"/>
      <c r="WKU1" s="128"/>
      <c r="WKV1" s="128"/>
      <c r="WKW1" s="128"/>
      <c r="WKX1" s="128"/>
      <c r="WKY1" s="128"/>
      <c r="WKZ1" s="128"/>
      <c r="WLA1" s="128"/>
      <c r="WLB1" s="128"/>
      <c r="WLC1" s="128"/>
      <c r="WLD1" s="128"/>
      <c r="WLE1" s="128"/>
      <c r="WLF1" s="128"/>
      <c r="WLG1" s="128"/>
      <c r="WLH1" s="128"/>
      <c r="WLI1" s="128"/>
      <c r="WLJ1" s="128"/>
      <c r="WLK1" s="128"/>
      <c r="WLL1" s="128"/>
      <c r="WLM1" s="128"/>
      <c r="WLN1" s="128"/>
      <c r="WLO1" s="128"/>
      <c r="WLP1" s="128"/>
      <c r="WLQ1" s="128"/>
      <c r="WLR1" s="128"/>
      <c r="WLS1" s="128"/>
      <c r="WLT1" s="128"/>
      <c r="WLU1" s="128"/>
      <c r="WLV1" s="128"/>
      <c r="WLW1" s="128"/>
      <c r="WLX1" s="128"/>
      <c r="WLY1" s="128"/>
      <c r="WLZ1" s="128"/>
      <c r="WMA1" s="128"/>
      <c r="WMB1" s="128"/>
      <c r="WMC1" s="128"/>
      <c r="WMD1" s="128"/>
      <c r="WME1" s="128"/>
      <c r="WMF1" s="128"/>
      <c r="WMG1" s="128"/>
      <c r="WMH1" s="128"/>
      <c r="WMI1" s="128"/>
      <c r="WMJ1" s="128"/>
      <c r="WMK1" s="128"/>
      <c r="WML1" s="128"/>
      <c r="WMM1" s="128"/>
      <c r="WMN1" s="128"/>
      <c r="WMO1" s="128"/>
      <c r="WMP1" s="128"/>
      <c r="WMQ1" s="128"/>
      <c r="WMR1" s="128"/>
      <c r="WMS1" s="128"/>
      <c r="WMT1" s="128"/>
      <c r="WMU1" s="128"/>
      <c r="WMV1" s="128"/>
      <c r="WMW1" s="128"/>
      <c r="WMX1" s="128"/>
      <c r="WMY1" s="128"/>
      <c r="WMZ1" s="128"/>
      <c r="WNA1" s="128"/>
      <c r="WNB1" s="128"/>
      <c r="WNC1" s="128"/>
      <c r="WND1" s="128"/>
      <c r="WNE1" s="128"/>
      <c r="WNF1" s="128"/>
      <c r="WNG1" s="128"/>
      <c r="WNH1" s="128"/>
      <c r="WNI1" s="128"/>
      <c r="WNJ1" s="128"/>
      <c r="WNK1" s="128"/>
      <c r="WNL1" s="128"/>
      <c r="WNM1" s="128"/>
      <c r="WNN1" s="128"/>
      <c r="WNO1" s="128"/>
      <c r="WNP1" s="128"/>
      <c r="WNQ1" s="128"/>
      <c r="WNR1" s="128"/>
      <c r="WNS1" s="128"/>
      <c r="WNT1" s="128"/>
      <c r="WNU1" s="128"/>
      <c r="WNV1" s="128"/>
      <c r="WNW1" s="128"/>
      <c r="WNX1" s="128"/>
      <c r="WNY1" s="128"/>
      <c r="WNZ1" s="128"/>
      <c r="WOA1" s="128"/>
      <c r="WOB1" s="128"/>
      <c r="WOC1" s="128"/>
      <c r="WOD1" s="128"/>
      <c r="WOE1" s="128"/>
      <c r="WOF1" s="128"/>
      <c r="WOG1" s="128"/>
      <c r="WOH1" s="128"/>
      <c r="WOI1" s="128"/>
      <c r="WOJ1" s="128"/>
      <c r="WOK1" s="128"/>
      <c r="WOL1" s="128"/>
      <c r="WOM1" s="128"/>
      <c r="WON1" s="128"/>
      <c r="WOO1" s="128"/>
      <c r="WOP1" s="128"/>
      <c r="WOQ1" s="128"/>
      <c r="WOR1" s="128"/>
      <c r="WOS1" s="128"/>
      <c r="WOT1" s="128"/>
      <c r="WOU1" s="128"/>
      <c r="WOV1" s="128"/>
      <c r="WOW1" s="128"/>
      <c r="WOX1" s="128"/>
      <c r="WOY1" s="128"/>
      <c r="WOZ1" s="128"/>
      <c r="WPA1" s="128"/>
      <c r="WPB1" s="128"/>
      <c r="WPC1" s="128"/>
      <c r="WPD1" s="128"/>
      <c r="WPE1" s="128"/>
      <c r="WPF1" s="128"/>
      <c r="WPG1" s="128"/>
      <c r="WPH1" s="128"/>
      <c r="WPI1" s="128"/>
      <c r="WPJ1" s="128"/>
      <c r="WPK1" s="128"/>
      <c r="WPL1" s="128"/>
      <c r="WPM1" s="128"/>
      <c r="WPN1" s="128"/>
      <c r="WPO1" s="128"/>
      <c r="WPP1" s="128"/>
      <c r="WPQ1" s="128"/>
      <c r="WPR1" s="128"/>
      <c r="WPS1" s="128"/>
      <c r="WPT1" s="128"/>
      <c r="WPU1" s="128"/>
      <c r="WPV1" s="128"/>
      <c r="WPW1" s="128"/>
      <c r="WPX1" s="128"/>
      <c r="WPY1" s="128"/>
      <c r="WPZ1" s="128"/>
      <c r="WQA1" s="128"/>
      <c r="WQB1" s="128"/>
      <c r="WQC1" s="128"/>
      <c r="WQD1" s="128"/>
      <c r="WQE1" s="128"/>
      <c r="WQF1" s="128"/>
      <c r="WQG1" s="128"/>
      <c r="WQH1" s="128"/>
      <c r="WQI1" s="128"/>
      <c r="WQJ1" s="128"/>
      <c r="WQK1" s="128"/>
      <c r="WQL1" s="128"/>
      <c r="WQM1" s="128"/>
      <c r="WQN1" s="128"/>
      <c r="WQO1" s="128"/>
      <c r="WQP1" s="128"/>
      <c r="WQQ1" s="128"/>
      <c r="WQR1" s="128"/>
      <c r="WQS1" s="128"/>
      <c r="WQT1" s="128"/>
      <c r="WQU1" s="128"/>
      <c r="WQV1" s="128"/>
      <c r="WQW1" s="128"/>
      <c r="WQX1" s="128"/>
      <c r="WQY1" s="128"/>
      <c r="WQZ1" s="128"/>
      <c r="WRA1" s="128"/>
      <c r="WRB1" s="128"/>
      <c r="WRC1" s="128"/>
      <c r="WRD1" s="128"/>
      <c r="WRE1" s="128"/>
      <c r="WRF1" s="128"/>
      <c r="WRG1" s="128"/>
      <c r="WRH1" s="128"/>
      <c r="WRI1" s="128"/>
      <c r="WRJ1" s="128"/>
      <c r="WRK1" s="128"/>
      <c r="WRL1" s="128"/>
      <c r="WRM1" s="128"/>
      <c r="WRN1" s="128"/>
      <c r="WRO1" s="128"/>
      <c r="WRP1" s="128"/>
      <c r="WRQ1" s="128"/>
      <c r="WRR1" s="128"/>
      <c r="WRS1" s="128"/>
      <c r="WRT1" s="128"/>
      <c r="WRU1" s="128"/>
      <c r="WRV1" s="128"/>
      <c r="WRW1" s="128"/>
      <c r="WRX1" s="128"/>
      <c r="WRY1" s="128"/>
      <c r="WRZ1" s="128"/>
      <c r="WSA1" s="128"/>
      <c r="WSB1" s="128"/>
      <c r="WSC1" s="128"/>
      <c r="WSD1" s="128"/>
      <c r="WSE1" s="128"/>
      <c r="WSF1" s="128"/>
      <c r="WSG1" s="128"/>
      <c r="WSH1" s="128"/>
      <c r="WSI1" s="128"/>
      <c r="WSJ1" s="128"/>
      <c r="WSK1" s="128"/>
      <c r="WSL1" s="128"/>
      <c r="WSM1" s="128"/>
      <c r="WSN1" s="128"/>
      <c r="WSO1" s="128"/>
      <c r="WSP1" s="128"/>
      <c r="WSQ1" s="128"/>
      <c r="WSR1" s="128"/>
      <c r="WSS1" s="128"/>
      <c r="WST1" s="128"/>
      <c r="WSU1" s="128"/>
      <c r="WSV1" s="128"/>
      <c r="WSW1" s="128"/>
      <c r="WSX1" s="128"/>
      <c r="WSY1" s="128"/>
      <c r="WSZ1" s="128"/>
      <c r="WTA1" s="128"/>
      <c r="WTB1" s="128"/>
      <c r="WTC1" s="128"/>
      <c r="WTD1" s="128"/>
      <c r="WTE1" s="128"/>
      <c r="WTF1" s="128"/>
      <c r="WTG1" s="128"/>
      <c r="WTH1" s="128"/>
      <c r="WTI1" s="128"/>
      <c r="WTJ1" s="128"/>
      <c r="WTK1" s="128"/>
      <c r="WTL1" s="128"/>
      <c r="WTM1" s="128"/>
      <c r="WTN1" s="128"/>
      <c r="WTO1" s="128"/>
      <c r="WTP1" s="128"/>
      <c r="WTQ1" s="128"/>
      <c r="WTR1" s="128"/>
      <c r="WTS1" s="128"/>
      <c r="WTT1" s="128"/>
      <c r="WTU1" s="128"/>
      <c r="WTV1" s="128"/>
      <c r="WTW1" s="128"/>
      <c r="WTX1" s="128"/>
      <c r="WTY1" s="128"/>
      <c r="WTZ1" s="128"/>
      <c r="WUA1" s="128"/>
      <c r="WUB1" s="128"/>
      <c r="WUC1" s="128"/>
      <c r="WUD1" s="128"/>
      <c r="WUE1" s="128"/>
      <c r="WUF1" s="128"/>
      <c r="WUG1" s="128"/>
      <c r="WUH1" s="128"/>
      <c r="WUI1" s="128"/>
      <c r="WUJ1" s="128"/>
      <c r="WUK1" s="128"/>
      <c r="WUL1" s="128"/>
      <c r="WUM1" s="128"/>
      <c r="WUN1" s="128"/>
      <c r="WUO1" s="128"/>
      <c r="WUP1" s="128"/>
      <c r="WUQ1" s="128"/>
      <c r="WUR1" s="128"/>
      <c r="WUS1" s="128"/>
      <c r="WUT1" s="128"/>
      <c r="WUU1" s="128"/>
      <c r="WUV1" s="128"/>
      <c r="WUW1" s="128"/>
      <c r="WUX1" s="128"/>
      <c r="WUY1" s="128"/>
      <c r="WUZ1" s="128"/>
      <c r="WVA1" s="128"/>
      <c r="WVB1" s="128"/>
      <c r="WVC1" s="128"/>
      <c r="WVD1" s="128"/>
      <c r="WVE1" s="128"/>
      <c r="WVF1" s="128"/>
      <c r="WVG1" s="128"/>
      <c r="WVH1" s="128"/>
      <c r="WVI1" s="128"/>
      <c r="WVJ1" s="128"/>
      <c r="WVK1" s="128"/>
      <c r="WVL1" s="128"/>
      <c r="WVM1" s="128"/>
      <c r="WVN1" s="128"/>
      <c r="WVO1" s="128"/>
      <c r="WVP1" s="128"/>
      <c r="WVQ1" s="128"/>
      <c r="WVR1" s="128"/>
      <c r="WVS1" s="128"/>
      <c r="WVT1" s="128"/>
      <c r="WVU1" s="128"/>
      <c r="WVV1" s="128"/>
      <c r="WVW1" s="128"/>
      <c r="WVX1" s="128"/>
      <c r="WVY1" s="128"/>
      <c r="WVZ1" s="128"/>
      <c r="WWA1" s="128"/>
      <c r="WWB1" s="128"/>
      <c r="WWC1" s="128"/>
      <c r="WWD1" s="128"/>
      <c r="WWE1" s="128"/>
      <c r="WWF1" s="128"/>
      <c r="WWG1" s="128"/>
      <c r="WWH1" s="128"/>
      <c r="WWI1" s="128"/>
      <c r="WWJ1" s="128"/>
      <c r="WWK1" s="128"/>
      <c r="WWL1" s="128"/>
      <c r="WWM1" s="128"/>
      <c r="WWN1" s="128"/>
      <c r="WWO1" s="128"/>
      <c r="WWP1" s="128"/>
      <c r="WWQ1" s="128"/>
      <c r="WWR1" s="128"/>
      <c r="WWS1" s="128"/>
      <c r="WWT1" s="128"/>
      <c r="WWU1" s="128"/>
      <c r="WWV1" s="128"/>
      <c r="WWW1" s="128"/>
      <c r="WWX1" s="128"/>
      <c r="WWY1" s="128"/>
      <c r="WWZ1" s="128"/>
      <c r="WXA1" s="128"/>
      <c r="WXB1" s="128"/>
      <c r="WXC1" s="128"/>
      <c r="WXD1" s="128"/>
      <c r="WXE1" s="128"/>
      <c r="WXF1" s="128"/>
      <c r="WXG1" s="128"/>
      <c r="WXH1" s="128"/>
      <c r="WXI1" s="128"/>
      <c r="WXJ1" s="128"/>
      <c r="WXK1" s="128"/>
      <c r="WXL1" s="128"/>
      <c r="WXM1" s="128"/>
      <c r="WXN1" s="128"/>
      <c r="WXO1" s="128"/>
      <c r="WXP1" s="128"/>
      <c r="WXQ1" s="128"/>
      <c r="WXR1" s="128"/>
      <c r="WXS1" s="128"/>
      <c r="WXT1" s="128"/>
      <c r="WXU1" s="128"/>
      <c r="WXV1" s="128"/>
      <c r="WXW1" s="128"/>
      <c r="WXX1" s="128"/>
      <c r="WXY1" s="128"/>
      <c r="WXZ1" s="128"/>
      <c r="WYA1" s="128"/>
      <c r="WYB1" s="128"/>
      <c r="WYC1" s="128"/>
      <c r="WYD1" s="128"/>
      <c r="WYE1" s="128"/>
      <c r="WYF1" s="128"/>
      <c r="WYG1" s="128"/>
      <c r="WYH1" s="128"/>
      <c r="WYI1" s="128"/>
      <c r="WYJ1" s="128"/>
      <c r="WYK1" s="128"/>
      <c r="WYL1" s="128"/>
      <c r="WYM1" s="128"/>
      <c r="WYN1" s="128"/>
      <c r="WYO1" s="128"/>
      <c r="WYP1" s="128"/>
      <c r="WYQ1" s="128"/>
      <c r="WYR1" s="128"/>
      <c r="WYS1" s="128"/>
      <c r="WYT1" s="128"/>
      <c r="WYU1" s="128"/>
      <c r="WYV1" s="128"/>
      <c r="WYW1" s="128"/>
      <c r="WYX1" s="128"/>
      <c r="WYY1" s="128"/>
      <c r="WYZ1" s="128"/>
      <c r="WZA1" s="128"/>
      <c r="WZB1" s="128"/>
      <c r="WZC1" s="128"/>
      <c r="WZD1" s="128"/>
      <c r="WZE1" s="128"/>
      <c r="WZF1" s="128"/>
      <c r="WZG1" s="128"/>
      <c r="WZH1" s="128"/>
      <c r="WZI1" s="128"/>
      <c r="WZJ1" s="128"/>
      <c r="WZK1" s="128"/>
      <c r="WZL1" s="128"/>
      <c r="WZM1" s="128"/>
      <c r="WZN1" s="128"/>
      <c r="WZO1" s="128"/>
      <c r="WZP1" s="128"/>
      <c r="WZQ1" s="128"/>
      <c r="WZR1" s="128"/>
      <c r="WZS1" s="128"/>
      <c r="WZT1" s="128"/>
      <c r="WZU1" s="128"/>
      <c r="WZV1" s="128"/>
      <c r="WZW1" s="128"/>
      <c r="WZX1" s="128"/>
      <c r="WZY1" s="128"/>
      <c r="WZZ1" s="128"/>
      <c r="XAA1" s="128"/>
      <c r="XAB1" s="128"/>
      <c r="XAC1" s="128"/>
      <c r="XAD1" s="128"/>
      <c r="XAE1" s="128"/>
      <c r="XAF1" s="128"/>
      <c r="XAG1" s="128"/>
      <c r="XAH1" s="128"/>
      <c r="XAI1" s="128"/>
      <c r="XAJ1" s="128"/>
      <c r="XAK1" s="128"/>
      <c r="XAL1" s="128"/>
      <c r="XAM1" s="128"/>
      <c r="XAN1" s="128"/>
      <c r="XAO1" s="128"/>
      <c r="XAP1" s="128"/>
      <c r="XAQ1" s="128"/>
      <c r="XAR1" s="128"/>
      <c r="XAS1" s="128"/>
      <c r="XAT1" s="128"/>
      <c r="XAU1" s="128"/>
      <c r="XAV1" s="128"/>
      <c r="XAW1" s="128"/>
      <c r="XAX1" s="128"/>
      <c r="XAY1" s="128"/>
      <c r="XAZ1" s="128"/>
      <c r="XBA1" s="128"/>
      <c r="XBB1" s="128"/>
      <c r="XBC1" s="128"/>
      <c r="XBD1" s="128"/>
      <c r="XBE1" s="128"/>
      <c r="XBF1" s="128"/>
      <c r="XBG1" s="128"/>
      <c r="XBH1" s="128"/>
      <c r="XBI1" s="128"/>
      <c r="XBJ1" s="128"/>
      <c r="XBK1" s="128"/>
      <c r="XBL1" s="128"/>
      <c r="XBM1" s="128"/>
      <c r="XBN1" s="128"/>
      <c r="XBO1" s="128"/>
      <c r="XBP1" s="128"/>
      <c r="XBQ1" s="128"/>
      <c r="XBR1" s="128"/>
      <c r="XBS1" s="128"/>
      <c r="XBT1" s="128"/>
      <c r="XBU1" s="128"/>
      <c r="XBV1" s="128"/>
      <c r="XBW1" s="128"/>
      <c r="XBX1" s="128"/>
      <c r="XBY1" s="128"/>
      <c r="XBZ1" s="128"/>
      <c r="XCA1" s="128"/>
      <c r="XCB1" s="128"/>
      <c r="XCC1" s="128"/>
      <c r="XCD1" s="128"/>
      <c r="XCE1" s="128"/>
      <c r="XCF1" s="128"/>
      <c r="XCG1" s="128"/>
      <c r="XCH1" s="128"/>
      <c r="XCI1" s="128"/>
      <c r="XCJ1" s="128"/>
      <c r="XCK1" s="128"/>
      <c r="XCL1" s="128"/>
      <c r="XCM1" s="128"/>
      <c r="XCN1" s="128"/>
      <c r="XCO1" s="128"/>
      <c r="XCP1" s="128"/>
      <c r="XCQ1" s="128"/>
      <c r="XCR1" s="128"/>
      <c r="XCS1" s="128"/>
      <c r="XCT1" s="128"/>
      <c r="XCU1" s="128"/>
      <c r="XCV1" s="128"/>
      <c r="XCW1" s="128"/>
      <c r="XCX1" s="128"/>
      <c r="XCY1" s="128"/>
      <c r="XCZ1" s="128"/>
      <c r="XDA1" s="128"/>
      <c r="XDB1" s="128"/>
      <c r="XDC1" s="128"/>
      <c r="XDD1" s="128"/>
      <c r="XDE1" s="128"/>
      <c r="XDF1" s="128"/>
      <c r="XDG1" s="128"/>
      <c r="XDH1" s="128"/>
      <c r="XDI1" s="128"/>
      <c r="XDJ1" s="128"/>
      <c r="XDK1" s="128"/>
      <c r="XDL1" s="128"/>
      <c r="XDM1" s="128"/>
      <c r="XDN1" s="128"/>
      <c r="XDO1" s="128"/>
      <c r="XDP1" s="128"/>
      <c r="XDQ1" s="128"/>
      <c r="XDR1" s="128"/>
      <c r="XDS1" s="128"/>
      <c r="XDT1" s="128"/>
      <c r="XDU1" s="128"/>
      <c r="XDV1" s="128"/>
      <c r="XDW1" s="128"/>
      <c r="XDX1" s="128"/>
      <c r="XDY1" s="128"/>
      <c r="XDZ1" s="128"/>
      <c r="XEA1" s="128"/>
      <c r="XEB1" s="128"/>
      <c r="XEC1" s="128"/>
      <c r="XED1" s="128"/>
      <c r="XEE1" s="128"/>
      <c r="XEF1" s="128"/>
      <c r="XEG1" s="128"/>
      <c r="XEH1" s="128"/>
      <c r="XEI1" s="128"/>
      <c r="XEJ1" s="128"/>
      <c r="XEK1" s="128"/>
      <c r="XEL1" s="128"/>
      <c r="XEM1" s="128"/>
      <c r="XEN1" s="128"/>
      <c r="XEO1" s="128"/>
      <c r="XEP1" s="128"/>
      <c r="XEQ1" s="128"/>
      <c r="XER1" s="128"/>
      <c r="XES1" s="128"/>
      <c r="XET1" s="128"/>
      <c r="XEU1" s="128"/>
      <c r="XEV1" s="128"/>
      <c r="XEW1" s="128"/>
      <c r="XEX1" s="128"/>
      <c r="XEY1" s="128"/>
      <c r="XEZ1" s="128"/>
      <c r="XFA1" s="128"/>
      <c r="XFB1" s="116"/>
    </row>
    <row r="2" spans="1:16382" ht="40" customHeight="1">
      <c r="A2" s="43" t="s">
        <v>1042</v>
      </c>
      <c r="B2" s="44" t="s">
        <v>1041</v>
      </c>
      <c r="C2" s="45" t="s">
        <v>1043</v>
      </c>
      <c r="D2" s="87" t="s">
        <v>1044</v>
      </c>
      <c r="E2" s="44" t="s">
        <v>1045</v>
      </c>
      <c r="F2" s="44" t="s">
        <v>1046</v>
      </c>
      <c r="G2" s="44" t="s">
        <v>1069</v>
      </c>
      <c r="H2" s="88" t="s">
        <v>1047</v>
      </c>
      <c r="I2" s="203" t="s">
        <v>2078</v>
      </c>
      <c r="J2" s="43" t="s">
        <v>1575</v>
      </c>
      <c r="K2" s="44" t="s">
        <v>1576</v>
      </c>
      <c r="L2" s="81" t="s">
        <v>1577</v>
      </c>
      <c r="M2" s="43" t="s">
        <v>1048</v>
      </c>
      <c r="N2" s="44" t="s">
        <v>1049</v>
      </c>
      <c r="O2" s="45" t="s">
        <v>1050</v>
      </c>
      <c r="P2" s="84" t="s">
        <v>1051</v>
      </c>
      <c r="Q2" s="81" t="s">
        <v>1609</v>
      </c>
      <c r="R2" s="45" t="s">
        <v>1578</v>
      </c>
      <c r="S2" s="43" t="s">
        <v>1052</v>
      </c>
      <c r="T2" s="44" t="s">
        <v>1053</v>
      </c>
      <c r="U2" s="44" t="s">
        <v>1059</v>
      </c>
      <c r="V2" s="44" t="s">
        <v>1060</v>
      </c>
      <c r="W2" s="223">
        <v>0.4</v>
      </c>
      <c r="X2" s="84" t="s">
        <v>1054</v>
      </c>
      <c r="Y2" s="44" t="s">
        <v>1386</v>
      </c>
      <c r="Z2" s="81" t="s">
        <v>1057</v>
      </c>
      <c r="AA2" s="43" t="s">
        <v>1055</v>
      </c>
      <c r="AB2" s="44" t="s">
        <v>1056</v>
      </c>
      <c r="AC2" s="44" t="s">
        <v>1571</v>
      </c>
      <c r="AD2" s="44" t="s">
        <v>1573</v>
      </c>
      <c r="AE2" s="44" t="s">
        <v>1066</v>
      </c>
      <c r="AF2" s="44" t="s">
        <v>1067</v>
      </c>
      <c r="AG2" s="45" t="s">
        <v>1068</v>
      </c>
      <c r="AH2" s="84" t="s">
        <v>1088</v>
      </c>
      <c r="AI2" s="44" t="s">
        <v>1086</v>
      </c>
      <c r="AJ2" s="44" t="s">
        <v>1085</v>
      </c>
      <c r="AK2" s="44" t="s">
        <v>1087</v>
      </c>
      <c r="AL2" s="44" t="s">
        <v>1084</v>
      </c>
      <c r="AM2" s="44" t="s">
        <v>1089</v>
      </c>
      <c r="AN2" s="44" t="s">
        <v>1091</v>
      </c>
      <c r="AO2" s="44" t="s">
        <v>1092</v>
      </c>
      <c r="AP2" s="44" t="s">
        <v>1109</v>
      </c>
      <c r="AQ2" s="44" t="s">
        <v>1110</v>
      </c>
      <c r="AR2" s="44" t="s">
        <v>1111</v>
      </c>
      <c r="AS2" s="44" t="s">
        <v>1400</v>
      </c>
      <c r="AT2" s="44" t="s">
        <v>1113</v>
      </c>
      <c r="AU2" s="81" t="s">
        <v>1114</v>
      </c>
      <c r="AV2" s="165" t="s">
        <v>584</v>
      </c>
      <c r="AW2" s="81" t="s">
        <v>1021</v>
      </c>
      <c r="AX2" s="5"/>
      <c r="AY2" s="5"/>
      <c r="BA2" s="5"/>
      <c r="BB2" s="5"/>
    </row>
    <row r="3" spans="1:16382" s="85" customFormat="1" ht="25" customHeight="1">
      <c r="A3" s="228" t="s">
        <v>1072</v>
      </c>
      <c r="B3" s="228"/>
      <c r="C3" s="228"/>
      <c r="D3" s="71"/>
      <c r="E3" s="71"/>
      <c r="F3" s="72"/>
      <c r="G3" s="72"/>
      <c r="H3" s="72"/>
      <c r="I3" s="197"/>
      <c r="J3" s="72"/>
      <c r="K3" s="72"/>
      <c r="L3" s="72"/>
      <c r="M3" s="72"/>
      <c r="N3" s="72"/>
      <c r="O3" s="72"/>
      <c r="P3" s="72"/>
      <c r="Q3" s="72"/>
      <c r="R3" s="72"/>
      <c r="S3" s="72"/>
      <c r="T3" s="72"/>
      <c r="U3" s="72"/>
      <c r="V3" s="72"/>
      <c r="W3" s="143"/>
      <c r="X3" s="72"/>
      <c r="Y3" s="72"/>
      <c r="Z3" s="72"/>
      <c r="AA3" s="72"/>
      <c r="AB3" s="72"/>
      <c r="AC3" s="72"/>
      <c r="AD3" s="72"/>
      <c r="AE3" s="72"/>
      <c r="AF3" s="72"/>
      <c r="AG3" s="72"/>
      <c r="AH3" s="72"/>
      <c r="AI3" s="72"/>
      <c r="AJ3" s="72"/>
      <c r="AK3" s="72"/>
      <c r="AL3" s="72"/>
      <c r="AM3" s="72"/>
      <c r="AN3" s="72"/>
      <c r="AO3" s="72"/>
      <c r="AP3" s="72"/>
      <c r="AQ3" s="72"/>
      <c r="AR3" s="72"/>
      <c r="AS3" s="72"/>
      <c r="AT3" s="72"/>
      <c r="AU3" s="72"/>
      <c r="AV3" s="146"/>
      <c r="AW3" s="72"/>
      <c r="AZ3" s="86"/>
      <c r="BC3" s="86"/>
      <c r="BD3" s="86"/>
    </row>
    <row r="4" spans="1:16382" s="8" customFormat="1" ht="102">
      <c r="A4" s="40" t="s">
        <v>1372</v>
      </c>
      <c r="B4" s="38" t="e" vm="25">
        <v>#VALUE!</v>
      </c>
      <c r="C4" s="64" t="s">
        <v>662</v>
      </c>
      <c r="D4" s="73">
        <v>539</v>
      </c>
      <c r="E4" s="38">
        <v>487</v>
      </c>
      <c r="F4" s="38">
        <v>1855</v>
      </c>
      <c r="G4" s="38" t="s">
        <v>1373</v>
      </c>
      <c r="H4" s="74" t="s">
        <v>1342</v>
      </c>
      <c r="I4" s="201" t="s">
        <v>662</v>
      </c>
      <c r="J4" s="68"/>
      <c r="K4" s="38"/>
      <c r="L4" s="64" t="s">
        <v>587</v>
      </c>
      <c r="M4" s="96" t="s">
        <v>1374</v>
      </c>
      <c r="N4" s="38" t="s">
        <v>1115</v>
      </c>
      <c r="O4" s="97" t="s">
        <v>1387</v>
      </c>
      <c r="P4" s="68">
        <v>311</v>
      </c>
      <c r="Q4" s="38">
        <v>186</v>
      </c>
      <c r="R4" s="64">
        <v>0.47</v>
      </c>
      <c r="S4" s="73" t="s">
        <v>589</v>
      </c>
      <c r="T4" s="38">
        <v>9.1</v>
      </c>
      <c r="U4" s="38">
        <v>1.53</v>
      </c>
      <c r="V4" s="38">
        <v>562</v>
      </c>
      <c r="W4" s="222">
        <f t="shared" ref="W4:W8" si="0">IF(V4&gt;1,(V4*$W$2),"")</f>
        <v>224.8</v>
      </c>
      <c r="X4" s="68" t="s">
        <v>663</v>
      </c>
      <c r="Y4" s="38" t="s">
        <v>1391</v>
      </c>
      <c r="Z4" s="64" t="s">
        <v>664</v>
      </c>
      <c r="AA4" s="73" t="s">
        <v>592</v>
      </c>
      <c r="AB4" s="38" t="s">
        <v>593</v>
      </c>
      <c r="AC4" s="38">
        <v>0.8</v>
      </c>
      <c r="AD4" s="38">
        <v>184</v>
      </c>
      <c r="AE4" s="38" t="s">
        <v>1079</v>
      </c>
      <c r="AF4" s="38" t="s">
        <v>1080</v>
      </c>
      <c r="AG4" s="74" t="s">
        <v>596</v>
      </c>
      <c r="AH4" s="68">
        <v>4</v>
      </c>
      <c r="AI4" s="38" t="s">
        <v>612</v>
      </c>
      <c r="AJ4" s="38" t="s">
        <v>1392</v>
      </c>
      <c r="AK4" s="38" t="s">
        <v>1603</v>
      </c>
      <c r="AL4" s="38" t="s">
        <v>1344</v>
      </c>
      <c r="AM4" s="38" t="s">
        <v>1090</v>
      </c>
      <c r="AN4" s="38" t="s">
        <v>1399</v>
      </c>
      <c r="AO4" s="38" t="s">
        <v>1398</v>
      </c>
      <c r="AP4" s="38" t="s">
        <v>602</v>
      </c>
      <c r="AQ4" s="38">
        <v>89</v>
      </c>
      <c r="AR4" s="38">
        <v>100</v>
      </c>
      <c r="AS4" s="38">
        <v>1300</v>
      </c>
      <c r="AT4" s="38" t="s">
        <v>614</v>
      </c>
      <c r="AU4" s="74">
        <v>2.74</v>
      </c>
      <c r="AV4" s="166">
        <v>2.74</v>
      </c>
      <c r="AW4" s="125" t="s">
        <v>1116</v>
      </c>
      <c r="AZ4" s="9"/>
      <c r="BC4" s="9"/>
      <c r="BD4" s="9"/>
    </row>
    <row r="5" spans="1:16382" ht="102">
      <c r="A5" s="42" t="s">
        <v>1376</v>
      </c>
      <c r="B5" s="34" t="e" vm="26">
        <v>#VALUE!</v>
      </c>
      <c r="C5" s="66" t="s">
        <v>665</v>
      </c>
      <c r="D5" s="77">
        <v>585</v>
      </c>
      <c r="E5" s="34">
        <v>632</v>
      </c>
      <c r="F5" s="34">
        <v>1877</v>
      </c>
      <c r="G5" s="34" t="s">
        <v>1351</v>
      </c>
      <c r="H5" s="78" t="s">
        <v>1342</v>
      </c>
      <c r="I5" s="198" t="s">
        <v>665</v>
      </c>
      <c r="J5" s="70" t="s">
        <v>587</v>
      </c>
      <c r="K5" s="34"/>
      <c r="L5" s="66"/>
      <c r="M5" s="94" t="s">
        <v>1375</v>
      </c>
      <c r="N5" s="38" t="s">
        <v>1115</v>
      </c>
      <c r="O5" s="95" t="s">
        <v>1388</v>
      </c>
      <c r="P5" s="70">
        <v>425</v>
      </c>
      <c r="Q5" s="34">
        <v>290</v>
      </c>
      <c r="R5" s="66">
        <v>0.67</v>
      </c>
      <c r="S5" s="77" t="s">
        <v>608</v>
      </c>
      <c r="T5" s="34">
        <v>13.2</v>
      </c>
      <c r="U5" s="34">
        <v>2.19</v>
      </c>
      <c r="V5" s="34">
        <v>802</v>
      </c>
      <c r="W5" s="219">
        <f t="shared" si="0"/>
        <v>320.8</v>
      </c>
      <c r="X5" s="70" t="s">
        <v>666</v>
      </c>
      <c r="Y5" s="34" t="s">
        <v>1391</v>
      </c>
      <c r="Z5" s="66" t="s">
        <v>664</v>
      </c>
      <c r="AA5" s="77" t="s">
        <v>592</v>
      </c>
      <c r="AB5" s="34" t="s">
        <v>593</v>
      </c>
      <c r="AC5" s="34">
        <v>1.4</v>
      </c>
      <c r="AD5" s="34">
        <v>322</v>
      </c>
      <c r="AE5" s="38" t="s">
        <v>1079</v>
      </c>
      <c r="AF5" s="38" t="s">
        <v>1080</v>
      </c>
      <c r="AG5" s="78" t="s">
        <v>596</v>
      </c>
      <c r="AH5" s="70">
        <v>5</v>
      </c>
      <c r="AI5" s="34" t="s">
        <v>618</v>
      </c>
      <c r="AJ5" s="34" t="s">
        <v>1392</v>
      </c>
      <c r="AK5" s="34" t="s">
        <v>1603</v>
      </c>
      <c r="AL5" s="34" t="s">
        <v>1344</v>
      </c>
      <c r="AM5" s="34"/>
      <c r="AN5" s="34" t="s">
        <v>1399</v>
      </c>
      <c r="AO5" s="34" t="s">
        <v>1398</v>
      </c>
      <c r="AP5" s="34" t="s">
        <v>602</v>
      </c>
      <c r="AQ5" s="34">
        <v>105</v>
      </c>
      <c r="AR5" s="34">
        <v>116</v>
      </c>
      <c r="AS5" s="34">
        <v>1300</v>
      </c>
      <c r="AT5" s="34" t="s">
        <v>619</v>
      </c>
      <c r="AU5" s="78">
        <v>2.74</v>
      </c>
      <c r="AV5" s="167">
        <v>2.74</v>
      </c>
      <c r="AW5" s="127" t="s">
        <v>1117</v>
      </c>
      <c r="AX5" s="5"/>
      <c r="AY5" s="5"/>
      <c r="BA5" s="5"/>
      <c r="BB5" s="5"/>
    </row>
    <row r="6" spans="1:16382" s="8" customFormat="1" ht="102">
      <c r="A6" s="42" t="s">
        <v>1377</v>
      </c>
      <c r="B6" s="34" t="e" vm="27">
        <v>#VALUE!</v>
      </c>
      <c r="C6" s="66" t="s">
        <v>667</v>
      </c>
      <c r="D6" s="77">
        <v>750</v>
      </c>
      <c r="E6" s="34">
        <v>686</v>
      </c>
      <c r="F6" s="34">
        <v>2074</v>
      </c>
      <c r="G6" s="34" t="s">
        <v>1351</v>
      </c>
      <c r="H6" s="78" t="s">
        <v>1342</v>
      </c>
      <c r="I6" s="198" t="s">
        <v>667</v>
      </c>
      <c r="J6" s="70"/>
      <c r="K6" s="34"/>
      <c r="L6" s="66" t="s">
        <v>587</v>
      </c>
      <c r="M6" s="94" t="s">
        <v>1378</v>
      </c>
      <c r="N6" s="38" t="s">
        <v>1115</v>
      </c>
      <c r="O6" s="95" t="s">
        <v>1389</v>
      </c>
      <c r="P6" s="70">
        <v>651</v>
      </c>
      <c r="Q6" s="34">
        <v>438</v>
      </c>
      <c r="R6" s="66">
        <v>0.61</v>
      </c>
      <c r="S6" s="77" t="s">
        <v>589</v>
      </c>
      <c r="T6" s="35">
        <v>8.9</v>
      </c>
      <c r="U6" s="34">
        <v>1.64</v>
      </c>
      <c r="V6" s="34">
        <v>602</v>
      </c>
      <c r="W6" s="219">
        <f t="shared" si="0"/>
        <v>240.8</v>
      </c>
      <c r="X6" s="70" t="s">
        <v>663</v>
      </c>
      <c r="Y6" s="34" t="s">
        <v>1391</v>
      </c>
      <c r="Z6" s="66" t="s">
        <v>664</v>
      </c>
      <c r="AA6" s="77" t="s">
        <v>592</v>
      </c>
      <c r="AB6" s="34" t="s">
        <v>593</v>
      </c>
      <c r="AC6" s="34">
        <v>1.3</v>
      </c>
      <c r="AD6" s="34">
        <v>299</v>
      </c>
      <c r="AE6" s="38" t="s">
        <v>1079</v>
      </c>
      <c r="AF6" s="38" t="s">
        <v>1080</v>
      </c>
      <c r="AG6" s="78" t="s">
        <v>596</v>
      </c>
      <c r="AH6" s="70">
        <v>4</v>
      </c>
      <c r="AI6" s="34" t="s">
        <v>625</v>
      </c>
      <c r="AJ6" s="34" t="s">
        <v>1393</v>
      </c>
      <c r="AK6" s="34" t="s">
        <v>1603</v>
      </c>
      <c r="AL6" s="34" t="s">
        <v>1346</v>
      </c>
      <c r="AM6" s="34" t="s">
        <v>1090</v>
      </c>
      <c r="AN6" s="34" t="s">
        <v>1399</v>
      </c>
      <c r="AO6" s="34" t="s">
        <v>1398</v>
      </c>
      <c r="AP6" s="34" t="s">
        <v>602</v>
      </c>
      <c r="AQ6" s="34">
        <v>140</v>
      </c>
      <c r="AR6" s="34">
        <v>151</v>
      </c>
      <c r="AS6" s="34">
        <v>1300</v>
      </c>
      <c r="AT6" s="34" t="s">
        <v>626</v>
      </c>
      <c r="AU6" s="78">
        <v>2.74</v>
      </c>
      <c r="AV6" s="167">
        <v>2.74</v>
      </c>
      <c r="AW6" s="127" t="s">
        <v>1118</v>
      </c>
      <c r="AZ6" s="9"/>
      <c r="BC6" s="9"/>
      <c r="BD6" s="9"/>
    </row>
    <row r="7" spans="1:16382" ht="102">
      <c r="A7" s="42" t="s">
        <v>1381</v>
      </c>
      <c r="B7" s="34" t="e" vm="28">
        <v>#VALUE!</v>
      </c>
      <c r="C7" s="66" t="s">
        <v>668</v>
      </c>
      <c r="D7" s="77">
        <v>750</v>
      </c>
      <c r="E7" s="34">
        <v>686</v>
      </c>
      <c r="F7" s="34">
        <v>2074</v>
      </c>
      <c r="G7" s="34" t="s">
        <v>1351</v>
      </c>
      <c r="H7" s="78" t="s">
        <v>1342</v>
      </c>
      <c r="I7" s="198" t="s">
        <v>668</v>
      </c>
      <c r="J7" s="70"/>
      <c r="K7" s="34"/>
      <c r="L7" s="66" t="s">
        <v>587</v>
      </c>
      <c r="M7" s="94" t="s">
        <v>1379</v>
      </c>
      <c r="N7" s="38" t="s">
        <v>1115</v>
      </c>
      <c r="O7" s="95" t="s">
        <v>1389</v>
      </c>
      <c r="P7" s="70">
        <v>651</v>
      </c>
      <c r="Q7" s="34">
        <v>438</v>
      </c>
      <c r="R7" s="66">
        <v>0.69</v>
      </c>
      <c r="S7" s="77" t="s">
        <v>589</v>
      </c>
      <c r="T7" s="35">
        <v>8.5</v>
      </c>
      <c r="U7" s="34">
        <v>1.64</v>
      </c>
      <c r="V7" s="34">
        <v>602</v>
      </c>
      <c r="W7" s="219">
        <f t="shared" si="0"/>
        <v>240.8</v>
      </c>
      <c r="X7" s="70" t="s">
        <v>663</v>
      </c>
      <c r="Y7" s="34" t="s">
        <v>1391</v>
      </c>
      <c r="Z7" s="66" t="s">
        <v>664</v>
      </c>
      <c r="AA7" s="77" t="s">
        <v>592</v>
      </c>
      <c r="AB7" s="34" t="s">
        <v>593</v>
      </c>
      <c r="AC7" s="34">
        <v>1.3</v>
      </c>
      <c r="AD7" s="34">
        <v>299</v>
      </c>
      <c r="AE7" s="38" t="s">
        <v>1079</v>
      </c>
      <c r="AF7" s="38" t="s">
        <v>1080</v>
      </c>
      <c r="AG7" s="78" t="s">
        <v>596</v>
      </c>
      <c r="AH7" s="70">
        <v>4</v>
      </c>
      <c r="AI7" s="34" t="s">
        <v>625</v>
      </c>
      <c r="AJ7" s="34" t="s">
        <v>1392</v>
      </c>
      <c r="AK7" s="34" t="s">
        <v>1603</v>
      </c>
      <c r="AL7" s="34" t="s">
        <v>1346</v>
      </c>
      <c r="AM7" s="34" t="s">
        <v>1090</v>
      </c>
      <c r="AN7" s="34" t="s">
        <v>1399</v>
      </c>
      <c r="AO7" s="34" t="s">
        <v>1398</v>
      </c>
      <c r="AP7" s="34" t="s">
        <v>602</v>
      </c>
      <c r="AQ7" s="34">
        <v>132</v>
      </c>
      <c r="AR7" s="34">
        <v>143</v>
      </c>
      <c r="AS7" s="34">
        <v>1300</v>
      </c>
      <c r="AT7" s="34" t="s">
        <v>626</v>
      </c>
      <c r="AU7" s="78">
        <v>2.74</v>
      </c>
      <c r="AV7" s="167">
        <v>2.74</v>
      </c>
      <c r="AW7" s="127" t="s">
        <v>1119</v>
      </c>
      <c r="AX7" s="5"/>
      <c r="AY7" s="5"/>
      <c r="BA7" s="5"/>
      <c r="BB7" s="5"/>
    </row>
    <row r="8" spans="1:16382" ht="102">
      <c r="A8" s="41" t="s">
        <v>1382</v>
      </c>
      <c r="B8" s="36" t="e" vm="29">
        <v>#VALUE!</v>
      </c>
      <c r="C8" s="65" t="s">
        <v>669</v>
      </c>
      <c r="D8" s="75">
        <v>750</v>
      </c>
      <c r="E8" s="36">
        <v>1375</v>
      </c>
      <c r="F8" s="36">
        <v>2074</v>
      </c>
      <c r="G8" s="36" t="s">
        <v>1351</v>
      </c>
      <c r="H8" s="76" t="s">
        <v>1342</v>
      </c>
      <c r="I8" s="202" t="s">
        <v>669</v>
      </c>
      <c r="J8" s="69"/>
      <c r="K8" s="36"/>
      <c r="L8" s="65" t="s">
        <v>587</v>
      </c>
      <c r="M8" s="98" t="s">
        <v>1380</v>
      </c>
      <c r="N8" s="38" t="s">
        <v>1115</v>
      </c>
      <c r="O8" s="99" t="s">
        <v>1390</v>
      </c>
      <c r="P8" s="69">
        <v>1388</v>
      </c>
      <c r="Q8" s="36">
        <v>914</v>
      </c>
      <c r="R8" s="65">
        <v>1.38</v>
      </c>
      <c r="S8" s="75" t="s">
        <v>608</v>
      </c>
      <c r="T8" s="37">
        <v>14.5</v>
      </c>
      <c r="U8" s="36">
        <v>3.97</v>
      </c>
      <c r="V8" s="36">
        <v>1450</v>
      </c>
      <c r="W8" s="220">
        <f t="shared" si="0"/>
        <v>580</v>
      </c>
      <c r="X8" s="69" t="s">
        <v>663</v>
      </c>
      <c r="Y8" s="36" t="s">
        <v>1391</v>
      </c>
      <c r="Z8" s="65" t="s">
        <v>664</v>
      </c>
      <c r="AA8" s="75" t="s">
        <v>592</v>
      </c>
      <c r="AB8" s="36" t="s">
        <v>593</v>
      </c>
      <c r="AC8" s="36">
        <v>2.2000000000000002</v>
      </c>
      <c r="AD8" s="36">
        <v>506</v>
      </c>
      <c r="AE8" s="38" t="s">
        <v>1079</v>
      </c>
      <c r="AF8" s="38" t="s">
        <v>1080</v>
      </c>
      <c r="AG8" s="76" t="s">
        <v>596</v>
      </c>
      <c r="AH8" s="69">
        <v>8</v>
      </c>
      <c r="AI8" s="36" t="s">
        <v>636</v>
      </c>
      <c r="AJ8" s="36" t="s">
        <v>1394</v>
      </c>
      <c r="AK8" s="36"/>
      <c r="AL8" s="36" t="s">
        <v>1346</v>
      </c>
      <c r="AM8" s="36" t="s">
        <v>1090</v>
      </c>
      <c r="AN8" s="36" t="s">
        <v>1399</v>
      </c>
      <c r="AO8" s="36" t="s">
        <v>1398</v>
      </c>
      <c r="AP8" s="36" t="s">
        <v>602</v>
      </c>
      <c r="AQ8" s="36">
        <v>200</v>
      </c>
      <c r="AR8" s="36">
        <v>211</v>
      </c>
      <c r="AS8" s="36">
        <v>1300</v>
      </c>
      <c r="AT8" s="36" t="s">
        <v>670</v>
      </c>
      <c r="AU8" s="76">
        <v>2.74</v>
      </c>
      <c r="AV8" s="168">
        <v>2.74</v>
      </c>
      <c r="AW8" s="126" t="s">
        <v>1120</v>
      </c>
      <c r="AX8" s="5"/>
      <c r="AY8" s="5"/>
      <c r="BA8" s="5"/>
      <c r="BB8" s="5"/>
    </row>
    <row r="9" spans="1:16382" s="85" customFormat="1" ht="25" customHeight="1">
      <c r="A9" s="228" t="s">
        <v>1075</v>
      </c>
      <c r="B9" s="228"/>
      <c r="C9" s="228"/>
      <c r="D9" s="71"/>
      <c r="E9" s="71"/>
      <c r="F9" s="72"/>
      <c r="G9" s="72"/>
      <c r="H9" s="72"/>
      <c r="I9" s="72"/>
      <c r="J9" s="72"/>
      <c r="K9" s="72"/>
      <c r="L9" s="72"/>
      <c r="M9" s="72"/>
      <c r="N9" s="72"/>
      <c r="O9" s="72"/>
      <c r="P9" s="72"/>
      <c r="Q9" s="72"/>
      <c r="R9" s="72"/>
      <c r="S9" s="72"/>
      <c r="T9" s="72"/>
      <c r="U9" s="72"/>
      <c r="V9" s="72"/>
      <c r="W9" s="143"/>
      <c r="X9" s="72"/>
      <c r="Y9" s="72"/>
      <c r="Z9" s="72"/>
      <c r="AA9" s="72"/>
      <c r="AB9" s="72"/>
      <c r="AC9" s="72"/>
      <c r="AD9" s="72"/>
      <c r="AE9" s="72"/>
      <c r="AF9" s="72"/>
      <c r="AG9" s="72"/>
      <c r="AH9" s="72"/>
      <c r="AI9" s="72"/>
      <c r="AJ9" s="72"/>
      <c r="AK9" s="72"/>
      <c r="AL9" s="72"/>
      <c r="AM9" s="72"/>
      <c r="AN9" s="72"/>
      <c r="AO9" s="72"/>
      <c r="AP9" s="72"/>
      <c r="AQ9" s="72"/>
      <c r="AR9" s="72"/>
      <c r="AS9" s="72"/>
      <c r="AT9" s="72"/>
      <c r="AU9" s="72"/>
      <c r="AV9" s="146"/>
      <c r="AW9" s="72"/>
      <c r="AZ9" s="86"/>
      <c r="BC9" s="86"/>
      <c r="BD9" s="86"/>
    </row>
    <row r="10" spans="1:16382" s="8" customFormat="1" ht="102">
      <c r="A10" s="40" t="s">
        <v>2119</v>
      </c>
      <c r="B10" s="38" t="e" vm="30">
        <v>#VALUE!</v>
      </c>
      <c r="C10" s="64" t="s">
        <v>671</v>
      </c>
      <c r="D10" s="73">
        <v>818</v>
      </c>
      <c r="E10" s="38">
        <v>686</v>
      </c>
      <c r="F10" s="38">
        <v>2074</v>
      </c>
      <c r="G10" s="38" t="s">
        <v>1384</v>
      </c>
      <c r="H10" s="74" t="s">
        <v>1342</v>
      </c>
      <c r="I10" s="201" t="s">
        <v>671</v>
      </c>
      <c r="J10" s="68"/>
      <c r="K10" s="38"/>
      <c r="L10" s="64" t="s">
        <v>587</v>
      </c>
      <c r="M10" s="96" t="s">
        <v>2117</v>
      </c>
      <c r="N10" s="38" t="s">
        <v>1115</v>
      </c>
      <c r="O10" s="97" t="s">
        <v>1389</v>
      </c>
      <c r="P10" s="68">
        <v>651</v>
      </c>
      <c r="Q10" s="38">
        <v>438</v>
      </c>
      <c r="R10" s="64">
        <v>0.69</v>
      </c>
      <c r="S10" s="73" t="s">
        <v>589</v>
      </c>
      <c r="T10" s="100">
        <v>8.5</v>
      </c>
      <c r="U10" s="38">
        <v>1.64</v>
      </c>
      <c r="V10" s="38">
        <v>602</v>
      </c>
      <c r="W10" s="220">
        <f>IF(V10&gt;1,(V10*$W$2),"")</f>
        <v>240.8</v>
      </c>
      <c r="X10" s="68" t="s">
        <v>663</v>
      </c>
      <c r="Y10" s="38" t="s">
        <v>1391</v>
      </c>
      <c r="Z10" s="64" t="s">
        <v>664</v>
      </c>
      <c r="AA10" s="73" t="s">
        <v>592</v>
      </c>
      <c r="AB10" s="38" t="s">
        <v>593</v>
      </c>
      <c r="AC10" s="38">
        <v>1.3</v>
      </c>
      <c r="AD10" s="38">
        <v>299</v>
      </c>
      <c r="AE10" s="38" t="s">
        <v>1079</v>
      </c>
      <c r="AF10" s="38" t="s">
        <v>1080</v>
      </c>
      <c r="AG10" s="74" t="s">
        <v>596</v>
      </c>
      <c r="AH10" s="68">
        <v>4</v>
      </c>
      <c r="AI10" s="38" t="s">
        <v>625</v>
      </c>
      <c r="AJ10" s="38" t="s">
        <v>1395</v>
      </c>
      <c r="AK10" s="38" t="s">
        <v>1603</v>
      </c>
      <c r="AL10" s="38" t="s">
        <v>1346</v>
      </c>
      <c r="AM10" s="38" t="s">
        <v>1090</v>
      </c>
      <c r="AN10" s="38" t="s">
        <v>1397</v>
      </c>
      <c r="AO10" s="38" t="s">
        <v>1398</v>
      </c>
      <c r="AP10" s="38" t="s">
        <v>602</v>
      </c>
      <c r="AQ10" s="38">
        <v>146</v>
      </c>
      <c r="AR10" s="38">
        <v>157</v>
      </c>
      <c r="AS10" s="38">
        <v>1300</v>
      </c>
      <c r="AT10" s="38" t="s">
        <v>626</v>
      </c>
      <c r="AU10" s="74">
        <v>2.74</v>
      </c>
      <c r="AV10" s="166">
        <v>2.74</v>
      </c>
      <c r="AW10" s="125" t="s">
        <v>1121</v>
      </c>
      <c r="AZ10" s="9"/>
      <c r="BC10" s="9"/>
      <c r="BD10" s="9"/>
    </row>
    <row r="11" spans="1:16382" ht="102">
      <c r="A11" s="42" t="s">
        <v>2118</v>
      </c>
      <c r="B11" s="34" t="e" vm="31">
        <v>#VALUE!</v>
      </c>
      <c r="C11" s="66" t="s">
        <v>672</v>
      </c>
      <c r="D11" s="77">
        <v>818</v>
      </c>
      <c r="E11" s="34">
        <v>686</v>
      </c>
      <c r="F11" s="34">
        <v>2074</v>
      </c>
      <c r="G11" s="34" t="s">
        <v>1383</v>
      </c>
      <c r="H11" s="78" t="s">
        <v>1342</v>
      </c>
      <c r="I11" s="198" t="s">
        <v>672</v>
      </c>
      <c r="J11" s="70"/>
      <c r="K11" s="34"/>
      <c r="L11" s="66" t="s">
        <v>587</v>
      </c>
      <c r="M11" s="94" t="s">
        <v>2120</v>
      </c>
      <c r="N11" s="38" t="s">
        <v>1115</v>
      </c>
      <c r="O11" s="95" t="s">
        <v>1389</v>
      </c>
      <c r="P11" s="70">
        <v>651</v>
      </c>
      <c r="Q11" s="34">
        <v>438</v>
      </c>
      <c r="R11" s="66">
        <v>1.38</v>
      </c>
      <c r="S11" s="77" t="s">
        <v>589</v>
      </c>
      <c r="T11" s="35">
        <v>8.3000000000000007</v>
      </c>
      <c r="U11" s="34">
        <v>2.278</v>
      </c>
      <c r="V11" s="34">
        <v>831</v>
      </c>
      <c r="W11" s="220">
        <f>IF(V11&gt;1,(V11*$W$2),"")</f>
        <v>332.40000000000003</v>
      </c>
      <c r="X11" s="70" t="s">
        <v>663</v>
      </c>
      <c r="Y11" s="34" t="s">
        <v>1391</v>
      </c>
      <c r="Z11" s="66" t="s">
        <v>664</v>
      </c>
      <c r="AA11" s="77" t="s">
        <v>592</v>
      </c>
      <c r="AB11" s="34" t="s">
        <v>593</v>
      </c>
      <c r="AC11" s="34">
        <v>1.3</v>
      </c>
      <c r="AD11" s="34">
        <v>299</v>
      </c>
      <c r="AE11" s="38" t="s">
        <v>1079</v>
      </c>
      <c r="AF11" s="38" t="s">
        <v>1080</v>
      </c>
      <c r="AG11" s="78" t="s">
        <v>596</v>
      </c>
      <c r="AH11" s="70">
        <v>4</v>
      </c>
      <c r="AI11" s="34" t="s">
        <v>625</v>
      </c>
      <c r="AJ11" s="34" t="s">
        <v>1396</v>
      </c>
      <c r="AK11" s="34" t="s">
        <v>1603</v>
      </c>
      <c r="AL11" s="34" t="s">
        <v>1346</v>
      </c>
      <c r="AM11" s="34" t="s">
        <v>1090</v>
      </c>
      <c r="AN11" s="34" t="s">
        <v>1397</v>
      </c>
      <c r="AO11" s="34" t="s">
        <v>1398</v>
      </c>
      <c r="AP11" s="34" t="s">
        <v>602</v>
      </c>
      <c r="AQ11" s="34">
        <v>146</v>
      </c>
      <c r="AR11" s="34">
        <v>157</v>
      </c>
      <c r="AS11" s="34">
        <v>1300</v>
      </c>
      <c r="AT11" s="34" t="s">
        <v>626</v>
      </c>
      <c r="AU11" s="78">
        <v>2.74</v>
      </c>
      <c r="AV11" s="167">
        <v>2.74</v>
      </c>
      <c r="AW11" s="127" t="s">
        <v>1122</v>
      </c>
      <c r="AX11" s="5"/>
      <c r="AY11" s="5"/>
      <c r="BA11" s="5"/>
      <c r="BB11" s="5"/>
    </row>
    <row r="12" spans="1:16382" ht="15.75" hidden="1" customHeight="1"/>
    <row r="13" spans="1:16382" ht="15.75" hidden="1" customHeight="1"/>
    <row r="14" spans="1:16382" ht="15.75" hidden="1" customHeight="1"/>
    <row r="15" spans="1:16382" ht="15.75" hidden="1" customHeight="1"/>
    <row r="16" spans="1:16382" ht="15.75" hidden="1" customHeight="1"/>
    <row r="17" ht="15.75" hidden="1" customHeight="1"/>
    <row r="18" ht="15.75" hidden="1" customHeight="1"/>
    <row r="19" ht="15.75" hidden="1" customHeight="1"/>
    <row r="20" ht="15.75" hidden="1" customHeight="1"/>
    <row r="21" ht="15.75" hidden="1" customHeight="1"/>
    <row r="22" ht="15.75" hidden="1" customHeight="1"/>
    <row r="23" ht="15.75" hidden="1" customHeight="1"/>
    <row r="24" ht="15.75" hidden="1" customHeight="1"/>
    <row r="25" ht="15.75" hidden="1" customHeight="1"/>
    <row r="26" ht="15.75" hidden="1" customHeight="1"/>
    <row r="27" ht="15.75" hidden="1" customHeight="1"/>
    <row r="28" ht="15.75" hidden="1" customHeight="1"/>
    <row r="29" ht="15.75" hidden="1" customHeight="1"/>
    <row r="30" ht="15.75" hidden="1" customHeight="1"/>
    <row r="31" ht="15.75" hidden="1" customHeight="1"/>
    <row r="32" ht="15.75" hidden="1" customHeight="1"/>
    <row r="33" ht="15.75" hidden="1" customHeight="1"/>
    <row r="34" ht="15.75" hidden="1" customHeight="1"/>
    <row r="35" ht="15.75" hidden="1" customHeight="1"/>
    <row r="36" ht="15.75" hidden="1" customHeight="1"/>
    <row r="37" ht="15.75" hidden="1" customHeight="1"/>
    <row r="38" ht="15.75" hidden="1" customHeight="1"/>
    <row r="39" ht="15.75" hidden="1" customHeight="1"/>
    <row r="40" ht="15.75" hidden="1" customHeight="1"/>
    <row r="41" ht="15.75" hidden="1" customHeight="1"/>
    <row r="42" ht="15.75" hidden="1" customHeight="1"/>
    <row r="43" ht="15.75" hidden="1" customHeight="1"/>
    <row r="44" ht="15.75" hidden="1" customHeight="1"/>
    <row r="45" ht="15.75" hidden="1" customHeight="1"/>
    <row r="46" ht="15.75" hidden="1" customHeight="1"/>
    <row r="47" ht="15.75" hidden="1" customHeight="1"/>
    <row r="48" ht="15.75" hidden="1" customHeight="1"/>
    <row r="49" ht="15.75" hidden="1" customHeight="1"/>
    <row r="50" ht="15.75" hidden="1" customHeight="1"/>
    <row r="51" ht="15.75" hidden="1" customHeight="1"/>
    <row r="52" ht="15.75" hidden="1" customHeight="1"/>
    <row r="53" ht="15.75" hidden="1" customHeight="1"/>
    <row r="54" ht="15.75" hidden="1" customHeight="1"/>
    <row r="55" ht="15.75" hidden="1" customHeight="1"/>
    <row r="56" ht="15.75" hidden="1" customHeight="1"/>
    <row r="57" ht="15.75" hidden="1" customHeight="1"/>
    <row r="58" ht="15.75" hidden="1" customHeight="1"/>
    <row r="59" ht="15.75" hidden="1" customHeight="1"/>
    <row r="60" ht="15.75" hidden="1" customHeight="1"/>
    <row r="61" ht="15.75" hidden="1" customHeight="1"/>
    <row r="62" ht="15.75" hidden="1" customHeight="1"/>
    <row r="63" ht="15.75" hidden="1" customHeight="1"/>
    <row r="64" ht="15.75" hidden="1" customHeight="1"/>
    <row r="65" ht="15.75" hidden="1" customHeight="1"/>
    <row r="66" ht="15.75" hidden="1" customHeight="1"/>
    <row r="67" ht="15.75" hidden="1" customHeight="1"/>
    <row r="68" ht="15.75" hidden="1" customHeight="1"/>
    <row r="69" ht="15.75" hidden="1" customHeight="1"/>
    <row r="70" ht="15.75" hidden="1" customHeight="1"/>
    <row r="71" ht="15.75" hidden="1" customHeight="1"/>
    <row r="72" ht="15.75" hidden="1" customHeight="1"/>
    <row r="73" ht="15.75" hidden="1" customHeight="1"/>
    <row r="74" ht="15.75" hidden="1" customHeight="1"/>
    <row r="75" ht="15.75" hidden="1" customHeight="1"/>
    <row r="76" ht="15.75" hidden="1" customHeight="1"/>
    <row r="77" ht="15.75" hidden="1" customHeight="1"/>
    <row r="78" ht="15.75" hidden="1" customHeight="1"/>
    <row r="79" ht="15.75" hidden="1" customHeight="1"/>
    <row r="80" ht="15.75" hidden="1" customHeight="1"/>
    <row r="81" ht="15.75" hidden="1" customHeight="1"/>
    <row r="82" ht="15.75" hidden="1" customHeight="1"/>
    <row r="83" ht="15.75" hidden="1" customHeight="1"/>
    <row r="84" ht="15.75" hidden="1" customHeight="1"/>
    <row r="85" ht="15.75" hidden="1" customHeight="1"/>
    <row r="86" ht="15.75" hidden="1" customHeight="1"/>
    <row r="87" ht="15.75" hidden="1" customHeight="1"/>
    <row r="88" ht="15.75" hidden="1" customHeight="1"/>
    <row r="89" ht="15.75" hidden="1" customHeight="1"/>
    <row r="90" ht="15.75" hidden="1" customHeight="1"/>
    <row r="91" ht="15.75" hidden="1" customHeight="1"/>
    <row r="92" ht="15.75" hidden="1" customHeight="1"/>
    <row r="93" ht="15.75" hidden="1" customHeight="1"/>
    <row r="94" ht="15.75" hidden="1" customHeight="1"/>
    <row r="95" ht="15.75" hidden="1" customHeight="1"/>
    <row r="96" ht="15.75" hidden="1" customHeight="1"/>
    <row r="97" ht="15.75" hidden="1" customHeight="1"/>
    <row r="98" ht="15.75" hidden="1" customHeight="1"/>
    <row r="99" ht="15.75" hidden="1" customHeight="1"/>
    <row r="100" ht="15.75" hidden="1" customHeight="1"/>
    <row r="101" ht="15.75" hidden="1" customHeight="1"/>
    <row r="102" ht="15.75" hidden="1" customHeight="1"/>
    <row r="103" ht="15.75" hidden="1" customHeight="1"/>
    <row r="104" ht="15.75" hidden="1" customHeight="1"/>
    <row r="105" ht="15.75" hidden="1" customHeight="1"/>
    <row r="106" ht="15.75" hidden="1" customHeight="1"/>
    <row r="107" ht="15.75" hidden="1" customHeight="1"/>
    <row r="108" ht="15.75" hidden="1" customHeight="1"/>
    <row r="109" ht="15.75" hidden="1" customHeight="1"/>
    <row r="110" ht="15.75" hidden="1" customHeight="1"/>
    <row r="111" ht="15.75" hidden="1" customHeight="1"/>
    <row r="112" ht="15.75" hidden="1" customHeight="1"/>
    <row r="113" ht="15.75" hidden="1" customHeight="1"/>
    <row r="114" ht="15.75" hidden="1" customHeight="1"/>
    <row r="115" ht="15.75" hidden="1" customHeight="1"/>
    <row r="116" ht="15.75" hidden="1" customHeight="1"/>
    <row r="117" ht="15.75" hidden="1" customHeight="1"/>
    <row r="118" ht="15.75" hidden="1" customHeight="1"/>
    <row r="119" ht="15.75" hidden="1" customHeight="1"/>
    <row r="120" ht="15.75" hidden="1" customHeight="1"/>
    <row r="121" ht="15.75" hidden="1" customHeight="1"/>
    <row r="122" ht="15.75" hidden="1" customHeight="1"/>
    <row r="123" ht="15.75" hidden="1" customHeight="1"/>
    <row r="124" ht="15.75" hidden="1" customHeight="1"/>
    <row r="125" ht="15.75" hidden="1" customHeight="1"/>
    <row r="126" ht="15.75" hidden="1" customHeight="1"/>
    <row r="127" ht="15.75" hidden="1" customHeight="1"/>
    <row r="128" ht="15.75" hidden="1" customHeight="1"/>
    <row r="129" ht="15.75" hidden="1" customHeight="1"/>
    <row r="130" ht="15.75" hidden="1" customHeight="1"/>
    <row r="131" ht="15.75" hidden="1" customHeight="1"/>
    <row r="132" ht="15.75" hidden="1" customHeight="1"/>
    <row r="133" ht="15.75" hidden="1" customHeight="1"/>
    <row r="134" ht="15.75" hidden="1" customHeight="1"/>
    <row r="135" ht="15.75" hidden="1" customHeight="1"/>
    <row r="136" ht="15.75" hidden="1" customHeight="1"/>
    <row r="137" ht="15.75" hidden="1" customHeight="1"/>
    <row r="138" ht="15.75" hidden="1" customHeight="1"/>
    <row r="139" ht="15.75" hidden="1" customHeight="1"/>
    <row r="140" ht="15.75" hidden="1" customHeight="1"/>
    <row r="141" ht="15.75" hidden="1" customHeight="1"/>
    <row r="142" ht="15.75" hidden="1" customHeight="1"/>
    <row r="143" ht="15.75" hidden="1" customHeight="1"/>
    <row r="144" ht="15.75" hidden="1" customHeight="1"/>
    <row r="145" ht="15.75" hidden="1" customHeight="1"/>
    <row r="146" ht="15.75" hidden="1" customHeight="1"/>
    <row r="147" ht="15.75" hidden="1" customHeight="1"/>
    <row r="148" ht="15.75" hidden="1" customHeight="1"/>
    <row r="149" ht="15.75" hidden="1" customHeight="1"/>
    <row r="150" ht="15.75" hidden="1" customHeight="1"/>
    <row r="151" ht="15.75" hidden="1" customHeight="1"/>
    <row r="152" ht="15.75" hidden="1" customHeight="1"/>
    <row r="153" ht="15.75" hidden="1" customHeight="1"/>
    <row r="154" ht="15.75" hidden="1" customHeight="1"/>
    <row r="155" ht="15.75" hidden="1" customHeight="1"/>
    <row r="156" ht="15.75" hidden="1" customHeight="1"/>
    <row r="157" ht="15.75" hidden="1" customHeight="1"/>
    <row r="158" ht="15.75" hidden="1" customHeight="1"/>
    <row r="159" ht="15.75" hidden="1" customHeight="1"/>
    <row r="160" ht="15.75" hidden="1" customHeight="1"/>
    <row r="161" ht="15.75" hidden="1" customHeight="1"/>
    <row r="162" ht="15.75" hidden="1" customHeight="1"/>
    <row r="163" ht="15.75" hidden="1" customHeight="1"/>
    <row r="164" ht="15.75" hidden="1" customHeight="1"/>
    <row r="165" ht="15.75" hidden="1" customHeight="1"/>
    <row r="166" ht="15.75" hidden="1" customHeight="1"/>
    <row r="167" ht="15.75" hidden="1" customHeight="1"/>
    <row r="168" ht="15.75" hidden="1" customHeight="1"/>
    <row r="169" ht="15.75" hidden="1" customHeight="1"/>
    <row r="170" ht="15.75" hidden="1" customHeight="1"/>
    <row r="171" ht="15.75" hidden="1" customHeight="1"/>
    <row r="172" ht="15.75" hidden="1" customHeight="1"/>
    <row r="173" ht="15.75" hidden="1" customHeight="1"/>
    <row r="174" ht="15.75" hidden="1" customHeight="1"/>
    <row r="175" ht="15.75" hidden="1" customHeight="1"/>
    <row r="176" ht="15.75" hidden="1" customHeight="1"/>
    <row r="177" ht="15.75" hidden="1" customHeight="1"/>
    <row r="178" ht="15.75" hidden="1" customHeight="1"/>
    <row r="179" ht="15.75" hidden="1" customHeight="1"/>
    <row r="180" ht="15.75" hidden="1" customHeight="1"/>
    <row r="181" ht="15.75" hidden="1" customHeight="1"/>
    <row r="182" ht="15.75" hidden="1" customHeight="1"/>
    <row r="183" ht="15.75" hidden="1" customHeight="1"/>
    <row r="184" ht="15.75" hidden="1" customHeight="1"/>
    <row r="185" ht="15.75" hidden="1" customHeight="1"/>
    <row r="186" ht="15.75" hidden="1" customHeight="1"/>
    <row r="187" ht="15.75" hidden="1" customHeight="1"/>
    <row r="188" ht="15.75" hidden="1" customHeight="1"/>
    <row r="189" ht="15.75" hidden="1" customHeight="1"/>
    <row r="190" ht="15.75" hidden="1" customHeight="1"/>
    <row r="191" ht="15.75" hidden="1" customHeight="1"/>
    <row r="192" ht="15.75" hidden="1" customHeight="1"/>
    <row r="193" ht="15.75" hidden="1" customHeight="1"/>
    <row r="194" ht="15.75" hidden="1" customHeight="1"/>
    <row r="195" ht="15.75" hidden="1" customHeight="1"/>
    <row r="196" ht="15.75" hidden="1" customHeight="1"/>
    <row r="197" ht="15.75" hidden="1" customHeight="1"/>
    <row r="198" ht="15.75" hidden="1" customHeight="1"/>
    <row r="199" ht="15.75" hidden="1" customHeight="1"/>
    <row r="200" ht="15.75" hidden="1" customHeight="1"/>
    <row r="201" ht="15.75" hidden="1" customHeight="1"/>
    <row r="202" ht="15.75" hidden="1" customHeight="1"/>
    <row r="203" ht="15.75" hidden="1" customHeight="1"/>
    <row r="204" ht="15.75" hidden="1" customHeight="1"/>
    <row r="205" ht="15.75" hidden="1" customHeight="1"/>
    <row r="206" ht="15.75" hidden="1" customHeight="1"/>
    <row r="207" ht="15.75" hidden="1" customHeight="1"/>
    <row r="208" ht="15.75" hidden="1" customHeight="1"/>
    <row r="209" ht="15.75" hidden="1" customHeight="1"/>
    <row r="210" ht="15.75" hidden="1" customHeight="1"/>
    <row r="211" ht="15.75" hidden="1" customHeight="1"/>
    <row r="212" ht="15.75" hidden="1" customHeight="1"/>
    <row r="213" ht="15.75" hidden="1" customHeight="1"/>
    <row r="214" ht="15.75" hidden="1" customHeight="1"/>
    <row r="215" ht="15.75" hidden="1" customHeight="1"/>
    <row r="216" ht="15.75" hidden="1" customHeight="1"/>
    <row r="217" ht="15.75" hidden="1" customHeight="1"/>
    <row r="218" ht="15.75" hidden="1" customHeight="1"/>
    <row r="219" ht="15.75" hidden="1" customHeight="1"/>
    <row r="220" ht="15.75" hidden="1" customHeight="1"/>
    <row r="221" ht="15.75" hidden="1" customHeight="1"/>
    <row r="222" ht="15.75" hidden="1" customHeight="1"/>
    <row r="223" ht="15.75" hidden="1" customHeight="1"/>
    <row r="224" ht="15.75" hidden="1" customHeight="1"/>
    <row r="225" ht="15.75" hidden="1" customHeight="1"/>
    <row r="226" ht="15.75" hidden="1" customHeight="1"/>
    <row r="227" ht="15.75" hidden="1" customHeight="1"/>
    <row r="228" ht="15.75" hidden="1" customHeight="1"/>
    <row r="229" ht="15.75" hidden="1" customHeight="1"/>
    <row r="230" ht="15.75" hidden="1" customHeight="1"/>
    <row r="231" ht="15.75" hidden="1" customHeight="1"/>
    <row r="232" ht="15.75" hidden="1" customHeight="1"/>
    <row r="233" ht="15.75" hidden="1" customHeight="1"/>
    <row r="234" ht="15.75" hidden="1" customHeight="1"/>
    <row r="235" ht="15.75" hidden="1" customHeight="1"/>
    <row r="236" ht="15.75" hidden="1" customHeight="1"/>
    <row r="237" ht="15.75" hidden="1" customHeight="1"/>
    <row r="238" ht="15.75" hidden="1" customHeight="1"/>
    <row r="239" ht="15.75" hidden="1" customHeight="1"/>
    <row r="240" ht="15.75" hidden="1" customHeight="1"/>
    <row r="241" ht="15.75" hidden="1" customHeight="1"/>
    <row r="242" ht="15.75" hidden="1" customHeight="1"/>
    <row r="243" ht="15.75" hidden="1" customHeight="1"/>
    <row r="244" ht="15.75" hidden="1" customHeight="1"/>
    <row r="245" ht="15.75" hidden="1" customHeight="1"/>
    <row r="246" ht="15.75" hidden="1" customHeight="1"/>
    <row r="247" ht="15.75" hidden="1" customHeight="1"/>
    <row r="248" ht="15.75" hidden="1" customHeight="1"/>
    <row r="249" ht="15.75" hidden="1" customHeight="1"/>
    <row r="250" ht="15.75" hidden="1" customHeight="1"/>
    <row r="251" ht="15.75" hidden="1" customHeight="1"/>
    <row r="252" ht="15.75" hidden="1" customHeight="1"/>
    <row r="253" ht="15.75" hidden="1" customHeight="1"/>
    <row r="254" ht="15.75" hidden="1" customHeight="1"/>
    <row r="255" ht="15.75" hidden="1" customHeight="1"/>
    <row r="256" ht="15.75" hidden="1" customHeight="1"/>
    <row r="257" ht="15.75" hidden="1" customHeight="1"/>
    <row r="258" ht="15.75" hidden="1" customHeight="1"/>
    <row r="259" ht="15.75" hidden="1" customHeight="1"/>
    <row r="260" ht="15.75" hidden="1" customHeight="1"/>
    <row r="261" ht="15.75" hidden="1" customHeight="1"/>
    <row r="262" ht="15.75" hidden="1" customHeight="1"/>
    <row r="263" ht="15.75" hidden="1" customHeight="1"/>
    <row r="264" ht="15.75" hidden="1" customHeight="1"/>
    <row r="265" ht="15.75" hidden="1" customHeight="1"/>
    <row r="266" ht="15.75" hidden="1" customHeight="1"/>
    <row r="267" ht="15.75" hidden="1" customHeight="1"/>
    <row r="268" ht="15.75" hidden="1" customHeight="1"/>
    <row r="269" ht="15.75" hidden="1" customHeight="1"/>
    <row r="270" ht="15.75" hidden="1" customHeight="1"/>
    <row r="271" ht="15.75" hidden="1" customHeight="1"/>
    <row r="272" ht="15.75" hidden="1" customHeight="1"/>
    <row r="273" ht="15.75" hidden="1" customHeight="1"/>
    <row r="274" ht="15.75" hidden="1" customHeight="1"/>
    <row r="275" ht="15.75" hidden="1" customHeight="1"/>
    <row r="276" ht="15.75" hidden="1" customHeight="1"/>
    <row r="277" ht="15.75" hidden="1" customHeight="1"/>
    <row r="278" ht="15.75" hidden="1" customHeight="1"/>
    <row r="279" ht="15.75" hidden="1" customHeight="1"/>
    <row r="280" ht="15.75" hidden="1" customHeight="1"/>
    <row r="281" ht="15.75" hidden="1" customHeight="1"/>
    <row r="282" ht="15.75" hidden="1" customHeight="1"/>
    <row r="283" ht="15.75" hidden="1" customHeight="1"/>
    <row r="284" ht="15.75" hidden="1" customHeight="1"/>
    <row r="285" ht="15.75" hidden="1" customHeight="1"/>
    <row r="286" ht="15.75" hidden="1" customHeight="1"/>
    <row r="287" ht="15.75" hidden="1" customHeight="1"/>
    <row r="288" ht="15.75" hidden="1" customHeight="1"/>
    <row r="289" ht="15.75" hidden="1" customHeight="1"/>
    <row r="290" ht="15.75" hidden="1" customHeight="1"/>
    <row r="291" ht="15.75" hidden="1" customHeight="1"/>
    <row r="292" ht="15.75" hidden="1" customHeight="1"/>
    <row r="293" ht="15.75" hidden="1" customHeight="1"/>
    <row r="294" ht="15.75" hidden="1" customHeight="1"/>
    <row r="295" ht="15.75" hidden="1" customHeight="1"/>
    <row r="296" ht="15.75" hidden="1" customHeight="1"/>
    <row r="297" ht="15.75" hidden="1" customHeight="1"/>
    <row r="298" ht="15.75" hidden="1" customHeight="1"/>
    <row r="299" ht="15.75" hidden="1" customHeight="1"/>
    <row r="300" ht="15.75" hidden="1" customHeight="1"/>
    <row r="301" ht="15.75" hidden="1" customHeight="1"/>
    <row r="302" ht="15.75" hidden="1" customHeight="1"/>
    <row r="303" ht="15.75" hidden="1" customHeight="1"/>
    <row r="304" ht="15.75" hidden="1" customHeight="1"/>
    <row r="305" ht="15.75" hidden="1" customHeight="1"/>
    <row r="306" ht="15.75" hidden="1" customHeight="1"/>
    <row r="307" ht="15.75" hidden="1" customHeight="1"/>
    <row r="308" ht="15.75" hidden="1" customHeight="1"/>
    <row r="309" ht="15.75" hidden="1" customHeight="1"/>
    <row r="310" ht="15.75" hidden="1" customHeight="1"/>
    <row r="311" ht="15.75" hidden="1" customHeight="1"/>
    <row r="312" ht="15.75" hidden="1" customHeight="1"/>
    <row r="313" ht="15.75" hidden="1" customHeight="1"/>
    <row r="314" ht="15.75" hidden="1" customHeight="1"/>
    <row r="315" ht="15.75" hidden="1" customHeight="1"/>
    <row r="316" ht="15.75" hidden="1" customHeight="1"/>
    <row r="317" ht="15.75" hidden="1" customHeight="1"/>
    <row r="318" ht="15.75" hidden="1" customHeight="1"/>
    <row r="319" ht="15.75" hidden="1" customHeight="1"/>
    <row r="320" ht="15.75" hidden="1" customHeight="1"/>
    <row r="321" ht="15.75" hidden="1" customHeight="1"/>
    <row r="322" ht="15.75" hidden="1" customHeight="1"/>
    <row r="323" ht="15.75" hidden="1" customHeight="1"/>
    <row r="324" ht="15.75" hidden="1" customHeight="1"/>
    <row r="325" ht="15.75" hidden="1" customHeight="1"/>
    <row r="326" ht="15.75" hidden="1" customHeight="1"/>
    <row r="327" ht="15.75" hidden="1" customHeight="1"/>
    <row r="328" ht="15.75" hidden="1" customHeight="1"/>
    <row r="329" ht="15.75" hidden="1" customHeight="1"/>
    <row r="330" ht="15.75" hidden="1" customHeight="1"/>
    <row r="331" ht="15.75" hidden="1" customHeight="1"/>
    <row r="332" ht="15.75" hidden="1" customHeight="1"/>
    <row r="333" ht="15.75" hidden="1" customHeight="1"/>
    <row r="334" ht="15.75" hidden="1" customHeight="1"/>
    <row r="335" ht="15.75" hidden="1" customHeight="1"/>
    <row r="336" ht="15.75" hidden="1" customHeight="1"/>
    <row r="337" ht="15.75" hidden="1" customHeight="1"/>
    <row r="338" ht="15.75" hidden="1" customHeight="1"/>
    <row r="339" ht="15.75" hidden="1" customHeight="1"/>
    <row r="340" ht="15.75" hidden="1" customHeight="1"/>
    <row r="341" ht="15.75" hidden="1" customHeight="1"/>
    <row r="342" ht="15.75" hidden="1" customHeight="1"/>
    <row r="343" ht="15.75" hidden="1" customHeight="1"/>
    <row r="344" ht="15.75" hidden="1" customHeight="1"/>
    <row r="345" ht="15.75" hidden="1" customHeight="1"/>
    <row r="346" ht="15.75" hidden="1" customHeight="1"/>
    <row r="347" ht="15.75" hidden="1" customHeight="1"/>
    <row r="348" ht="15.75" hidden="1" customHeight="1"/>
    <row r="349" ht="15.75" hidden="1" customHeight="1"/>
    <row r="350" ht="15.75" hidden="1" customHeight="1"/>
    <row r="351" ht="15.75" hidden="1" customHeight="1"/>
    <row r="352" ht="15.75" hidden="1" customHeight="1"/>
    <row r="353" ht="15.75" hidden="1" customHeight="1"/>
    <row r="354" ht="15.75" hidden="1" customHeight="1"/>
    <row r="355" ht="15.75" hidden="1" customHeight="1"/>
    <row r="356" ht="15.75" hidden="1" customHeight="1"/>
    <row r="357" ht="15.75" hidden="1" customHeight="1"/>
    <row r="358" ht="15.75" hidden="1" customHeight="1"/>
    <row r="359" ht="15.75" hidden="1" customHeight="1"/>
    <row r="360" ht="15.75" hidden="1" customHeight="1"/>
    <row r="361" ht="15.75" hidden="1" customHeight="1"/>
    <row r="362" ht="15.75" hidden="1" customHeight="1"/>
    <row r="363" ht="15.75" hidden="1" customHeight="1"/>
    <row r="364" ht="15.75" hidden="1" customHeight="1"/>
    <row r="365" ht="15.75" hidden="1" customHeight="1"/>
    <row r="366" ht="15.75" hidden="1" customHeight="1"/>
    <row r="367" ht="15.75" hidden="1" customHeight="1"/>
    <row r="368" ht="15.75" hidden="1" customHeight="1"/>
    <row r="369" ht="15.75" hidden="1" customHeight="1"/>
    <row r="370" ht="15.75" hidden="1" customHeight="1"/>
    <row r="371" ht="15.75" hidden="1" customHeight="1"/>
    <row r="372" ht="15.75" hidden="1" customHeight="1"/>
    <row r="373" ht="15.75" hidden="1" customHeight="1"/>
    <row r="374" ht="15.75" hidden="1" customHeight="1"/>
    <row r="375" ht="15.75" hidden="1" customHeight="1"/>
    <row r="376" ht="15.75" hidden="1" customHeight="1"/>
    <row r="377" ht="15.75" hidden="1" customHeight="1"/>
    <row r="378" ht="15.75" hidden="1" customHeight="1"/>
    <row r="379" ht="15.75" hidden="1" customHeight="1"/>
    <row r="380" ht="15.75" hidden="1" customHeight="1"/>
    <row r="381" ht="15.75" hidden="1" customHeight="1"/>
    <row r="382" ht="15.75" hidden="1" customHeight="1"/>
    <row r="383" ht="15.75" hidden="1" customHeight="1"/>
    <row r="384" ht="15.75" hidden="1" customHeight="1"/>
    <row r="385" ht="15.75" hidden="1" customHeight="1"/>
    <row r="386" ht="15.75" hidden="1" customHeight="1"/>
    <row r="387" ht="15.75" hidden="1" customHeight="1"/>
    <row r="388" ht="15.75" hidden="1" customHeight="1"/>
    <row r="389" ht="15.75" hidden="1" customHeight="1"/>
    <row r="390" ht="15.75" hidden="1" customHeight="1"/>
    <row r="391" ht="15.75" hidden="1" customHeight="1"/>
    <row r="392" ht="15.75" hidden="1" customHeight="1"/>
    <row r="393" ht="15.75" hidden="1" customHeight="1"/>
    <row r="394" ht="15.75" hidden="1" customHeight="1"/>
    <row r="395" ht="15.75" hidden="1" customHeight="1"/>
    <row r="396" ht="15.75" hidden="1" customHeight="1"/>
    <row r="397" ht="15.75" hidden="1" customHeight="1"/>
    <row r="398" ht="15.75" hidden="1" customHeight="1"/>
    <row r="399" ht="15.75" hidden="1" customHeight="1"/>
    <row r="400" ht="15.75" hidden="1" customHeight="1"/>
    <row r="401" ht="15.75" hidden="1" customHeight="1"/>
    <row r="402" ht="15.75" hidden="1" customHeight="1"/>
    <row r="403" ht="15.75" hidden="1" customHeight="1"/>
    <row r="404" ht="15.75" hidden="1" customHeight="1"/>
    <row r="405" ht="15.75" hidden="1" customHeight="1"/>
    <row r="406" ht="15.75" hidden="1" customHeight="1"/>
    <row r="407" ht="15.75" hidden="1" customHeight="1"/>
    <row r="408" ht="15.75" hidden="1" customHeight="1"/>
    <row r="409" ht="15.75" hidden="1" customHeight="1"/>
    <row r="410" ht="15.75" hidden="1" customHeight="1"/>
    <row r="411" ht="15.75" hidden="1" customHeight="1"/>
    <row r="412" ht="15.75" hidden="1" customHeight="1"/>
    <row r="413" ht="15.75" hidden="1" customHeight="1"/>
    <row r="414" ht="15.75" hidden="1" customHeight="1"/>
    <row r="415" ht="15.75" hidden="1" customHeight="1"/>
    <row r="416" ht="15.75" hidden="1" customHeight="1"/>
    <row r="417" ht="15.75" hidden="1" customHeight="1"/>
    <row r="418" ht="15.75" hidden="1" customHeight="1"/>
    <row r="419" ht="15.75" hidden="1" customHeight="1"/>
    <row r="420" ht="15.75" hidden="1" customHeight="1"/>
    <row r="421" ht="15.75" hidden="1" customHeight="1"/>
    <row r="422" ht="15.75" hidden="1" customHeight="1"/>
    <row r="423" ht="15.75" hidden="1" customHeight="1"/>
    <row r="424" ht="15.75" hidden="1" customHeight="1"/>
    <row r="425" ht="15.75" hidden="1" customHeight="1"/>
    <row r="426" ht="15.75" hidden="1" customHeight="1"/>
    <row r="427" ht="15.75" hidden="1" customHeight="1"/>
    <row r="428" ht="15.75" hidden="1" customHeight="1"/>
    <row r="429" ht="15.75" hidden="1" customHeight="1"/>
    <row r="430" ht="15.75" hidden="1" customHeight="1"/>
    <row r="431" ht="15.75" hidden="1" customHeight="1"/>
    <row r="432" ht="15.75" hidden="1" customHeight="1"/>
    <row r="433" ht="15.75" hidden="1" customHeight="1"/>
    <row r="434" ht="15.75" hidden="1" customHeight="1"/>
    <row r="435" ht="15.75" hidden="1" customHeight="1"/>
    <row r="436" ht="15.75" hidden="1" customHeight="1"/>
    <row r="437" ht="15.75" hidden="1" customHeight="1"/>
    <row r="438" ht="15.75" hidden="1" customHeight="1"/>
    <row r="439" ht="15.75" hidden="1" customHeight="1"/>
    <row r="440" ht="15.75" hidden="1" customHeight="1"/>
    <row r="441" ht="15.75" hidden="1" customHeight="1"/>
    <row r="442" ht="15.75" hidden="1" customHeight="1"/>
    <row r="443" ht="15.75" hidden="1" customHeight="1"/>
    <row r="444" ht="15.75" hidden="1" customHeight="1"/>
    <row r="445" ht="15.75" hidden="1" customHeight="1"/>
    <row r="446" ht="15.75" hidden="1" customHeight="1"/>
    <row r="447" ht="15.75" hidden="1" customHeight="1"/>
    <row r="448" ht="15.75" hidden="1" customHeight="1"/>
    <row r="449" ht="15.75" hidden="1" customHeight="1"/>
    <row r="450" ht="15.75" hidden="1" customHeight="1"/>
    <row r="451" ht="15.75" hidden="1" customHeight="1"/>
    <row r="452" ht="15.75" hidden="1" customHeight="1"/>
    <row r="453" ht="15.75" hidden="1" customHeight="1"/>
    <row r="454" ht="15.75" hidden="1" customHeight="1"/>
    <row r="455" ht="15.75" hidden="1" customHeight="1"/>
    <row r="456" ht="15.75" hidden="1" customHeight="1"/>
    <row r="457" ht="15.75" hidden="1" customHeight="1"/>
    <row r="458" ht="15.75" hidden="1" customHeight="1"/>
    <row r="459" ht="15.75" hidden="1" customHeight="1"/>
    <row r="460" ht="15.75" hidden="1" customHeight="1"/>
    <row r="461" ht="15.75" hidden="1" customHeight="1"/>
    <row r="462" ht="15.75" hidden="1" customHeight="1"/>
    <row r="463" ht="15.75" hidden="1" customHeight="1"/>
    <row r="464" ht="15.75" hidden="1" customHeight="1"/>
    <row r="465" ht="15.75" hidden="1" customHeight="1"/>
    <row r="466" ht="15.75" hidden="1" customHeight="1"/>
    <row r="467" ht="15.75" hidden="1" customHeight="1"/>
    <row r="468" ht="15.75" hidden="1" customHeight="1"/>
    <row r="469" ht="15.75" hidden="1" customHeight="1"/>
    <row r="470" ht="15.75" hidden="1" customHeight="1"/>
    <row r="471" ht="15.75" hidden="1" customHeight="1"/>
    <row r="472" ht="15.75" hidden="1" customHeight="1"/>
    <row r="473" ht="15.75" hidden="1" customHeight="1"/>
    <row r="474" ht="15.75" hidden="1" customHeight="1"/>
    <row r="475" ht="15.75" hidden="1" customHeight="1"/>
    <row r="476" ht="15.75" hidden="1" customHeight="1"/>
    <row r="477" ht="15.75" hidden="1" customHeight="1"/>
    <row r="478" ht="15.75" hidden="1" customHeight="1"/>
    <row r="479" ht="15.75" hidden="1" customHeight="1"/>
    <row r="480" ht="15.75" hidden="1" customHeight="1"/>
    <row r="481" ht="15.75" hidden="1" customHeight="1"/>
    <row r="482" ht="15.75" hidden="1" customHeight="1"/>
    <row r="483" ht="15.75" hidden="1" customHeight="1"/>
    <row r="484" ht="15.75" hidden="1" customHeight="1"/>
    <row r="485" ht="15.75" hidden="1" customHeight="1"/>
    <row r="486" ht="15.75" hidden="1" customHeight="1"/>
    <row r="487" ht="15.75" hidden="1" customHeight="1"/>
    <row r="488" ht="15.75" hidden="1" customHeight="1"/>
    <row r="489" ht="15.75" hidden="1" customHeight="1"/>
    <row r="490" ht="15.75" hidden="1" customHeight="1"/>
    <row r="491" ht="15.75" hidden="1" customHeight="1"/>
    <row r="492" ht="15.75" hidden="1" customHeight="1"/>
    <row r="493" ht="15.75" hidden="1" customHeight="1"/>
    <row r="494" ht="15.75" hidden="1" customHeight="1"/>
    <row r="495" ht="15.75" hidden="1" customHeight="1"/>
    <row r="496" ht="15.75" hidden="1" customHeight="1"/>
    <row r="497" ht="15.75" hidden="1" customHeight="1"/>
    <row r="498" ht="15.75" hidden="1" customHeight="1"/>
    <row r="499" ht="15.75" hidden="1" customHeight="1"/>
    <row r="500" ht="15.75" hidden="1" customHeight="1"/>
    <row r="501" ht="15.75" hidden="1" customHeight="1"/>
    <row r="502" ht="15.75" hidden="1" customHeight="1"/>
    <row r="503" ht="15.75" hidden="1" customHeight="1"/>
    <row r="504" ht="15.75" hidden="1" customHeight="1"/>
    <row r="505" ht="15.75" hidden="1" customHeight="1"/>
    <row r="506" ht="15.75" hidden="1" customHeight="1"/>
    <row r="507" ht="15.75" hidden="1" customHeight="1"/>
    <row r="508" ht="15.75" hidden="1" customHeight="1"/>
    <row r="509" ht="15.75" hidden="1" customHeight="1"/>
    <row r="510" ht="15.75" hidden="1" customHeight="1"/>
    <row r="511" ht="15.75" hidden="1" customHeight="1"/>
    <row r="512" ht="15.75" hidden="1" customHeight="1"/>
    <row r="513" ht="15.75" hidden="1" customHeight="1"/>
    <row r="514" ht="15.75" hidden="1" customHeight="1"/>
    <row r="515" ht="15.75" hidden="1" customHeight="1"/>
    <row r="516" ht="15.75" hidden="1" customHeight="1"/>
    <row r="517" ht="15.75" hidden="1" customHeight="1"/>
    <row r="518" ht="15.75" hidden="1" customHeight="1"/>
    <row r="519" ht="15.75" hidden="1" customHeight="1"/>
    <row r="520" ht="15.75" hidden="1" customHeight="1"/>
    <row r="521" ht="15.75" hidden="1" customHeight="1"/>
    <row r="522" ht="15.75" hidden="1" customHeight="1"/>
    <row r="523" ht="15.75" hidden="1" customHeight="1"/>
    <row r="524" ht="15.75" hidden="1" customHeight="1"/>
    <row r="525" ht="15.75" hidden="1" customHeight="1"/>
    <row r="526" ht="15.75" hidden="1" customHeight="1"/>
    <row r="527" ht="15.75" hidden="1" customHeight="1"/>
    <row r="528" ht="15.75" hidden="1" customHeight="1"/>
    <row r="529" ht="15.75" hidden="1" customHeight="1"/>
    <row r="530" ht="15.75" hidden="1" customHeight="1"/>
    <row r="531" ht="15.75" hidden="1" customHeight="1"/>
    <row r="532" ht="15.75" hidden="1" customHeight="1"/>
    <row r="533" ht="15.75" hidden="1" customHeight="1"/>
    <row r="534" ht="15.75" hidden="1" customHeight="1"/>
    <row r="535" ht="15.75" hidden="1" customHeight="1"/>
    <row r="536" ht="15.75" hidden="1" customHeight="1"/>
    <row r="537" ht="15.75" hidden="1" customHeight="1"/>
    <row r="538" ht="15.75" hidden="1" customHeight="1"/>
    <row r="539" ht="15.75" hidden="1" customHeight="1"/>
    <row r="540" ht="15.75" hidden="1" customHeight="1"/>
    <row r="541" ht="15.75" hidden="1" customHeight="1"/>
    <row r="542" ht="15.75" hidden="1" customHeight="1"/>
    <row r="543" ht="15.75" hidden="1" customHeight="1"/>
    <row r="544" ht="15.75" hidden="1" customHeight="1"/>
    <row r="545" ht="15.75" hidden="1" customHeight="1"/>
    <row r="546" ht="15.75" hidden="1" customHeight="1"/>
    <row r="547" ht="15.75" hidden="1" customHeight="1"/>
    <row r="548" ht="15.75" hidden="1" customHeight="1"/>
    <row r="549" ht="15.75" hidden="1" customHeight="1"/>
    <row r="550" ht="15.75" hidden="1" customHeight="1"/>
    <row r="551" ht="15.75" hidden="1" customHeight="1"/>
    <row r="552" ht="15.75" hidden="1" customHeight="1"/>
    <row r="553" ht="15.75" hidden="1" customHeight="1"/>
    <row r="554" ht="15.75" hidden="1" customHeight="1"/>
    <row r="555" ht="15.75" hidden="1" customHeight="1"/>
    <row r="556" ht="15.75" hidden="1" customHeight="1"/>
    <row r="557" ht="15.75" hidden="1" customHeight="1"/>
    <row r="558" ht="15.75" hidden="1" customHeight="1"/>
    <row r="559" ht="15.75" hidden="1" customHeight="1"/>
    <row r="560" ht="15.75" hidden="1" customHeight="1"/>
    <row r="561" ht="15.75" hidden="1" customHeight="1"/>
    <row r="562" ht="15.75" hidden="1" customHeight="1"/>
    <row r="563" ht="15.75" hidden="1" customHeight="1"/>
    <row r="564" ht="15.75" hidden="1" customHeight="1"/>
    <row r="565" ht="15.75" hidden="1" customHeight="1"/>
    <row r="566" ht="15.75" hidden="1" customHeight="1"/>
    <row r="567" ht="15.75" hidden="1" customHeight="1"/>
    <row r="568" ht="15.75" hidden="1" customHeight="1"/>
    <row r="569" ht="15.75" hidden="1" customHeight="1"/>
    <row r="570" ht="15.75" hidden="1" customHeight="1"/>
    <row r="571" ht="15.75" hidden="1" customHeight="1"/>
    <row r="572" ht="15.75" hidden="1" customHeight="1"/>
    <row r="573" ht="15.75" hidden="1" customHeight="1"/>
    <row r="574" ht="15.75" hidden="1" customHeight="1"/>
    <row r="575" ht="15.75" hidden="1" customHeight="1"/>
    <row r="576" ht="15.75" hidden="1" customHeight="1"/>
    <row r="577" ht="15.75" hidden="1" customHeight="1"/>
    <row r="578" ht="15.75" hidden="1" customHeight="1"/>
    <row r="579" ht="15.75" hidden="1" customHeight="1"/>
    <row r="580" ht="15.75" hidden="1" customHeight="1"/>
    <row r="581" ht="15.75" hidden="1" customHeight="1"/>
    <row r="582" ht="15.75" hidden="1" customHeight="1"/>
    <row r="583" ht="15.75" hidden="1" customHeight="1"/>
    <row r="584" ht="15.75" hidden="1" customHeight="1"/>
    <row r="585" ht="15.75" hidden="1" customHeight="1"/>
    <row r="586" ht="15.75" hidden="1" customHeight="1"/>
    <row r="587" ht="15.75" hidden="1" customHeight="1"/>
    <row r="588" ht="15.75" hidden="1" customHeight="1"/>
    <row r="589" ht="15.75" hidden="1" customHeight="1"/>
    <row r="590" ht="15.75" hidden="1" customHeight="1"/>
    <row r="591" ht="15.75" hidden="1" customHeight="1"/>
    <row r="592" ht="15.75" hidden="1" customHeight="1"/>
    <row r="593" ht="15.75" hidden="1" customHeight="1"/>
    <row r="594" ht="15.75" hidden="1" customHeight="1"/>
    <row r="595" ht="15.75" hidden="1" customHeight="1"/>
    <row r="596" ht="15.75" hidden="1" customHeight="1"/>
    <row r="597" ht="15.75" hidden="1" customHeight="1"/>
    <row r="598" ht="15.75" hidden="1" customHeight="1"/>
    <row r="599" ht="15.75" hidden="1" customHeight="1"/>
    <row r="600" ht="15.75" hidden="1" customHeight="1"/>
    <row r="601" ht="15.75" hidden="1" customHeight="1"/>
    <row r="602" ht="15.75" hidden="1" customHeight="1"/>
    <row r="603" ht="15.75" hidden="1" customHeight="1"/>
    <row r="604" ht="15.75" hidden="1" customHeight="1"/>
    <row r="605" ht="15.75" hidden="1" customHeight="1"/>
    <row r="606" ht="15.75" hidden="1" customHeight="1"/>
    <row r="607" ht="15.75" hidden="1" customHeight="1"/>
    <row r="608" ht="15.75" hidden="1" customHeight="1"/>
    <row r="609" ht="15.75" hidden="1" customHeight="1"/>
    <row r="610" ht="15.75" hidden="1" customHeight="1"/>
    <row r="611" ht="15.75" hidden="1" customHeight="1"/>
    <row r="612" ht="15.75" hidden="1" customHeight="1"/>
    <row r="613" ht="15.75" hidden="1" customHeight="1"/>
    <row r="614" ht="15.75" hidden="1" customHeight="1"/>
    <row r="615" ht="15.75" hidden="1" customHeight="1"/>
    <row r="616" ht="15.75" hidden="1" customHeight="1"/>
    <row r="617" ht="15.75" hidden="1" customHeight="1"/>
    <row r="618" ht="15.75" hidden="1" customHeight="1"/>
    <row r="619" ht="15.75" hidden="1" customHeight="1"/>
    <row r="620" ht="15.75" hidden="1" customHeight="1"/>
    <row r="621" ht="15.75" hidden="1" customHeight="1"/>
    <row r="622" ht="15.75" hidden="1" customHeight="1"/>
    <row r="623" ht="15.75" hidden="1" customHeight="1"/>
    <row r="624" ht="15.75" hidden="1" customHeight="1"/>
    <row r="625" ht="15.75" hidden="1" customHeight="1"/>
    <row r="626" ht="15.75" hidden="1" customHeight="1"/>
    <row r="627" ht="15.75" hidden="1" customHeight="1"/>
    <row r="628" ht="15.75" hidden="1" customHeight="1"/>
    <row r="629" ht="15.75" hidden="1" customHeight="1"/>
    <row r="630" ht="15.75" hidden="1" customHeight="1"/>
    <row r="631" ht="15.75" hidden="1" customHeight="1"/>
    <row r="632" ht="15.75" hidden="1" customHeight="1"/>
    <row r="633" ht="15.75" hidden="1" customHeight="1"/>
    <row r="634" ht="15.75" hidden="1" customHeight="1"/>
    <row r="635" ht="15.75" hidden="1" customHeight="1"/>
    <row r="636" ht="15.75" hidden="1" customHeight="1"/>
    <row r="637" ht="15.75" hidden="1" customHeight="1"/>
    <row r="638" ht="15.75" hidden="1" customHeight="1"/>
    <row r="639" ht="15.75" hidden="1" customHeight="1"/>
    <row r="640" ht="15.75" hidden="1" customHeight="1"/>
    <row r="641" ht="15.75" hidden="1" customHeight="1"/>
    <row r="642" ht="15.75" hidden="1" customHeight="1"/>
    <row r="643" ht="15.75" hidden="1" customHeight="1"/>
    <row r="644" ht="15.75" hidden="1" customHeight="1"/>
    <row r="645" ht="15.75" hidden="1" customHeight="1"/>
    <row r="646" ht="15.75" hidden="1" customHeight="1"/>
    <row r="647" ht="15.75" hidden="1" customHeight="1"/>
    <row r="648" ht="15.75" hidden="1" customHeight="1"/>
    <row r="649" ht="15.75" hidden="1" customHeight="1"/>
    <row r="650" ht="15.75" hidden="1" customHeight="1"/>
    <row r="651" ht="15.75" hidden="1" customHeight="1"/>
    <row r="652" ht="15.75" hidden="1" customHeight="1"/>
    <row r="653" ht="15.75" hidden="1" customHeight="1"/>
    <row r="654" ht="15.75" hidden="1" customHeight="1"/>
    <row r="655" ht="15.75" hidden="1" customHeight="1"/>
    <row r="656" ht="15.75" hidden="1" customHeight="1"/>
    <row r="657" ht="15.75" hidden="1" customHeight="1"/>
    <row r="658" ht="15.75" hidden="1" customHeight="1"/>
    <row r="659" ht="15.75" hidden="1" customHeight="1"/>
    <row r="660" ht="15.75" hidden="1" customHeight="1"/>
    <row r="661" ht="15.75" hidden="1" customHeight="1"/>
    <row r="662" ht="15.75" hidden="1" customHeight="1"/>
    <row r="663" ht="15.75" hidden="1" customHeight="1"/>
    <row r="664" ht="15.75" hidden="1" customHeight="1"/>
    <row r="665" ht="15.75" hidden="1" customHeight="1"/>
    <row r="666" ht="15.75" hidden="1" customHeight="1"/>
    <row r="667" ht="15.75" hidden="1" customHeight="1"/>
    <row r="668" ht="15.75" hidden="1" customHeight="1"/>
    <row r="669" ht="15.75" hidden="1" customHeight="1"/>
    <row r="670" ht="15.75" hidden="1" customHeight="1"/>
    <row r="671" ht="15.75" hidden="1" customHeight="1"/>
    <row r="672" ht="15.75" hidden="1" customHeight="1"/>
    <row r="673" ht="15.75" hidden="1" customHeight="1"/>
    <row r="674" ht="15.75" hidden="1" customHeight="1"/>
    <row r="675" ht="15.75" hidden="1" customHeight="1"/>
    <row r="676" ht="15.75" hidden="1" customHeight="1"/>
    <row r="677" ht="15.75" hidden="1" customHeight="1"/>
    <row r="678" ht="15.75" hidden="1" customHeight="1"/>
    <row r="679" ht="15.75" hidden="1" customHeight="1"/>
    <row r="680" ht="15.75" hidden="1" customHeight="1"/>
    <row r="681" ht="15.75" hidden="1" customHeight="1"/>
    <row r="682" ht="15.75" hidden="1" customHeight="1"/>
    <row r="683" ht="15.75" hidden="1" customHeight="1"/>
    <row r="684" ht="15.75" hidden="1" customHeight="1"/>
    <row r="685" ht="15.75" hidden="1" customHeight="1"/>
    <row r="686" ht="15.75" hidden="1" customHeight="1"/>
    <row r="687" ht="15.75" hidden="1" customHeight="1"/>
    <row r="688" ht="15.75" hidden="1" customHeight="1"/>
    <row r="689" ht="15.75" hidden="1" customHeight="1"/>
    <row r="690" ht="15.75" hidden="1" customHeight="1"/>
    <row r="691" ht="15.75" hidden="1" customHeight="1"/>
    <row r="692" ht="15.75" hidden="1" customHeight="1"/>
    <row r="693" ht="15.75" hidden="1" customHeight="1"/>
    <row r="694" ht="15.75" hidden="1" customHeight="1"/>
    <row r="695" ht="15.75" hidden="1" customHeight="1"/>
    <row r="696" ht="15.75" hidden="1" customHeight="1"/>
    <row r="697" ht="15.75" hidden="1" customHeight="1"/>
    <row r="698" ht="15.75" hidden="1" customHeight="1"/>
    <row r="699" ht="15.75" hidden="1" customHeight="1"/>
    <row r="700" ht="15.75" hidden="1" customHeight="1"/>
    <row r="701" ht="15.75" hidden="1" customHeight="1"/>
    <row r="702" ht="15.75" hidden="1" customHeight="1"/>
    <row r="703" ht="15.75" hidden="1" customHeight="1"/>
    <row r="704" ht="15.75" hidden="1" customHeight="1"/>
    <row r="705" ht="15.75" hidden="1" customHeight="1"/>
    <row r="706" ht="15.75" hidden="1" customHeight="1"/>
    <row r="707" ht="15.75" hidden="1" customHeight="1"/>
    <row r="708" ht="15.75" hidden="1" customHeight="1"/>
    <row r="709" ht="15.75" hidden="1" customHeight="1"/>
    <row r="710" ht="15.75" hidden="1" customHeight="1"/>
    <row r="711" ht="15.75" hidden="1" customHeight="1"/>
    <row r="712" ht="15.75" hidden="1" customHeight="1"/>
    <row r="713" ht="15.75" hidden="1" customHeight="1"/>
    <row r="714" ht="15.75" hidden="1" customHeight="1"/>
    <row r="715" ht="15.75" hidden="1" customHeight="1"/>
    <row r="716" ht="15.75" hidden="1" customHeight="1"/>
    <row r="717" ht="15.75" hidden="1" customHeight="1"/>
    <row r="718" ht="15.75" hidden="1" customHeight="1"/>
    <row r="719" ht="15.75" hidden="1" customHeight="1"/>
    <row r="720" ht="15.75" hidden="1" customHeight="1"/>
    <row r="721" ht="15.75" hidden="1" customHeight="1"/>
    <row r="722" ht="15.75" hidden="1" customHeight="1"/>
    <row r="723" ht="15.75" hidden="1" customHeight="1"/>
    <row r="724" ht="15.75" hidden="1" customHeight="1"/>
    <row r="725" ht="15.75" hidden="1" customHeight="1"/>
    <row r="726" ht="15.75" hidden="1" customHeight="1"/>
    <row r="727" ht="15.75" hidden="1" customHeight="1"/>
    <row r="728" ht="15.75" hidden="1" customHeight="1"/>
    <row r="729" ht="15.75" hidden="1" customHeight="1"/>
    <row r="730" ht="15.75" hidden="1" customHeight="1"/>
    <row r="731" ht="15.75" hidden="1" customHeight="1"/>
    <row r="732" ht="15.75" hidden="1" customHeight="1"/>
    <row r="733" ht="15.75" hidden="1" customHeight="1"/>
    <row r="734" ht="15.75" hidden="1" customHeight="1"/>
    <row r="735" ht="15.75" hidden="1" customHeight="1"/>
    <row r="736" ht="15.75" hidden="1" customHeight="1"/>
    <row r="737" ht="15.75" hidden="1" customHeight="1"/>
    <row r="738" ht="15.75" hidden="1" customHeight="1"/>
    <row r="739" ht="15.75" hidden="1" customHeight="1"/>
    <row r="740" ht="15.75" hidden="1" customHeight="1"/>
    <row r="741" ht="15.75" hidden="1" customHeight="1"/>
    <row r="742" ht="15.75" hidden="1" customHeight="1"/>
    <row r="743" ht="15.75" hidden="1" customHeight="1"/>
    <row r="744" ht="15.75" hidden="1" customHeight="1"/>
    <row r="745" ht="15.75" hidden="1" customHeight="1"/>
    <row r="746" ht="15.75" hidden="1" customHeight="1"/>
    <row r="747" ht="15.75" hidden="1" customHeight="1"/>
    <row r="748" ht="15.75" hidden="1" customHeight="1"/>
    <row r="749" ht="15.75" hidden="1" customHeight="1"/>
    <row r="750" ht="15.75" hidden="1" customHeight="1"/>
    <row r="751" ht="15.75" hidden="1" customHeight="1"/>
    <row r="752" ht="15.75" hidden="1" customHeight="1"/>
    <row r="753" ht="15.75" hidden="1" customHeight="1"/>
    <row r="754" ht="15.75" hidden="1" customHeight="1"/>
    <row r="755" ht="15.75" hidden="1" customHeight="1"/>
    <row r="756" ht="15.75" hidden="1" customHeight="1"/>
    <row r="757" ht="15.75" hidden="1" customHeight="1"/>
    <row r="758" ht="15.75" hidden="1" customHeight="1"/>
    <row r="759" ht="15.75" hidden="1" customHeight="1"/>
    <row r="760" ht="15.75" hidden="1" customHeight="1"/>
    <row r="761" ht="15.75" hidden="1" customHeight="1"/>
    <row r="762" ht="15.75" hidden="1" customHeight="1"/>
    <row r="763" ht="15.75" hidden="1" customHeight="1"/>
    <row r="764" ht="15.75" hidden="1" customHeight="1"/>
    <row r="765" ht="15.75" hidden="1" customHeight="1"/>
    <row r="766" ht="15.75" hidden="1" customHeight="1"/>
    <row r="767" ht="15.75" hidden="1" customHeight="1"/>
    <row r="768" ht="15.75" hidden="1" customHeight="1"/>
    <row r="769" ht="15.75" hidden="1" customHeight="1"/>
    <row r="770" ht="15.75" hidden="1" customHeight="1"/>
    <row r="771" ht="15.75" hidden="1" customHeight="1"/>
    <row r="772" ht="15.75" hidden="1" customHeight="1"/>
    <row r="773" ht="15.75" hidden="1" customHeight="1"/>
    <row r="774" ht="15.75" hidden="1" customHeight="1"/>
    <row r="775" ht="15.75" hidden="1" customHeight="1"/>
    <row r="776" ht="15.75" hidden="1" customHeight="1"/>
    <row r="777" ht="15.75" hidden="1" customHeight="1"/>
    <row r="778" ht="15.75" hidden="1" customHeight="1"/>
    <row r="779" ht="15.75" hidden="1" customHeight="1"/>
    <row r="780" ht="15.75" hidden="1" customHeight="1"/>
    <row r="781" ht="15.75" hidden="1" customHeight="1"/>
    <row r="782" ht="15.75" hidden="1" customHeight="1"/>
    <row r="783" ht="15.75" hidden="1" customHeight="1"/>
    <row r="784" ht="15.75" hidden="1" customHeight="1"/>
    <row r="785" ht="15.75" hidden="1" customHeight="1"/>
    <row r="786" ht="15.75" hidden="1" customHeight="1"/>
    <row r="787" ht="15.75" hidden="1" customHeight="1"/>
    <row r="788" ht="15.75" hidden="1" customHeight="1"/>
    <row r="789" ht="15.75" hidden="1" customHeight="1"/>
    <row r="790" ht="15.75" hidden="1" customHeight="1"/>
    <row r="791" ht="15.75" hidden="1" customHeight="1"/>
    <row r="792" ht="15.75" hidden="1" customHeight="1"/>
    <row r="793" ht="15.75" hidden="1" customHeight="1"/>
    <row r="794" ht="15.75" hidden="1" customHeight="1"/>
    <row r="795" ht="15.75" hidden="1" customHeight="1"/>
    <row r="796" ht="15.75" hidden="1" customHeight="1"/>
    <row r="797" ht="15.75" hidden="1" customHeight="1"/>
    <row r="798" ht="15.75" hidden="1" customHeight="1"/>
    <row r="799" ht="15.75" hidden="1" customHeight="1"/>
    <row r="800" ht="15.75" hidden="1" customHeight="1"/>
    <row r="801" ht="15.75" hidden="1" customHeight="1"/>
    <row r="802" ht="15.75" hidden="1" customHeight="1"/>
    <row r="803" ht="15.75" hidden="1" customHeight="1"/>
    <row r="804" ht="15.75" hidden="1" customHeight="1"/>
    <row r="805" ht="15.75" hidden="1" customHeight="1"/>
    <row r="806" ht="15.75" hidden="1" customHeight="1"/>
    <row r="807" ht="15.75" hidden="1" customHeight="1"/>
    <row r="808" ht="15.75" hidden="1" customHeight="1"/>
    <row r="809" ht="15.75" hidden="1" customHeight="1"/>
    <row r="810" ht="15.75" hidden="1" customHeight="1"/>
    <row r="811" ht="15.75" hidden="1" customHeight="1"/>
    <row r="812" ht="15.75" hidden="1" customHeight="1"/>
    <row r="813" ht="15.75" hidden="1" customHeight="1"/>
    <row r="814" ht="15.75" hidden="1" customHeight="1"/>
    <row r="815" ht="15.75" hidden="1" customHeight="1"/>
    <row r="816" ht="15.75" hidden="1" customHeight="1"/>
    <row r="817" ht="15.75" hidden="1" customHeight="1"/>
    <row r="818" ht="15.75" hidden="1" customHeight="1"/>
    <row r="819" ht="15.75" hidden="1" customHeight="1"/>
    <row r="820" ht="15.75" hidden="1" customHeight="1"/>
    <row r="821" ht="15.75" hidden="1" customHeight="1"/>
    <row r="822" ht="15.75" hidden="1" customHeight="1"/>
    <row r="823" ht="15.75" hidden="1" customHeight="1"/>
    <row r="824" ht="15.75" hidden="1" customHeight="1"/>
    <row r="825" ht="15.75" hidden="1" customHeight="1"/>
    <row r="826" ht="15.75" hidden="1" customHeight="1"/>
    <row r="827" ht="15.75" hidden="1" customHeight="1"/>
    <row r="828" ht="15.75" hidden="1" customHeight="1"/>
    <row r="829" ht="15.75" hidden="1" customHeight="1"/>
    <row r="830" ht="15.75" hidden="1" customHeight="1"/>
    <row r="831" ht="15.75" hidden="1" customHeight="1"/>
    <row r="832" ht="15.75" hidden="1" customHeight="1"/>
    <row r="833" ht="15.75" hidden="1" customHeight="1"/>
    <row r="834" ht="15.75" hidden="1" customHeight="1"/>
    <row r="835" ht="15.75" hidden="1" customHeight="1"/>
    <row r="836" ht="15.75" hidden="1" customHeight="1"/>
    <row r="837" ht="15.75" hidden="1" customHeight="1"/>
    <row r="838" ht="15.75" hidden="1" customHeight="1"/>
    <row r="839" ht="15.75" hidden="1" customHeight="1"/>
    <row r="840" ht="15.75" hidden="1" customHeight="1"/>
    <row r="841" ht="15.75" hidden="1" customHeight="1"/>
    <row r="842" ht="15.75" hidden="1" customHeight="1"/>
    <row r="843" ht="15.75" hidden="1" customHeight="1"/>
    <row r="844" ht="15.75" hidden="1" customHeight="1"/>
    <row r="845" ht="15.75" hidden="1" customHeight="1"/>
    <row r="846" ht="15.75" hidden="1" customHeight="1"/>
    <row r="847" ht="15.75" hidden="1" customHeight="1"/>
    <row r="848" ht="15.75" hidden="1" customHeight="1"/>
    <row r="849" ht="15.75" hidden="1" customHeight="1"/>
    <row r="850" ht="15.75" hidden="1" customHeight="1"/>
    <row r="851" ht="15.75" hidden="1" customHeight="1"/>
    <row r="852" ht="15.75" hidden="1" customHeight="1"/>
    <row r="853" ht="15.75" hidden="1" customHeight="1"/>
    <row r="854" ht="15.75" hidden="1" customHeight="1"/>
    <row r="855" ht="15.75" hidden="1" customHeight="1"/>
    <row r="856" ht="15.75" hidden="1" customHeight="1"/>
    <row r="857" ht="15.75" hidden="1" customHeight="1"/>
    <row r="858" ht="15.75" hidden="1" customHeight="1"/>
    <row r="859" ht="15.75" hidden="1" customHeight="1"/>
    <row r="860" ht="15.75" hidden="1" customHeight="1"/>
    <row r="861" ht="15.75" hidden="1" customHeight="1"/>
    <row r="862" ht="15.75" hidden="1" customHeight="1"/>
    <row r="863" ht="15.75" hidden="1" customHeight="1"/>
    <row r="864" ht="15.75" hidden="1" customHeight="1"/>
    <row r="865" ht="15.75" hidden="1" customHeight="1"/>
    <row r="866" ht="15.75" hidden="1" customHeight="1"/>
    <row r="867" ht="15.75" hidden="1" customHeight="1"/>
    <row r="868" ht="15.75" hidden="1" customHeight="1"/>
    <row r="869" ht="15.75" hidden="1" customHeight="1"/>
    <row r="870" ht="15.75" hidden="1" customHeight="1"/>
    <row r="871" ht="15.75" hidden="1" customHeight="1"/>
    <row r="872" ht="15.75" hidden="1" customHeight="1"/>
    <row r="873" ht="15.75" hidden="1" customHeight="1"/>
    <row r="874" ht="15.75" hidden="1" customHeight="1"/>
    <row r="875" ht="15.75" hidden="1" customHeight="1"/>
    <row r="876" ht="15.75" hidden="1" customHeight="1"/>
    <row r="877" ht="15.75" hidden="1" customHeight="1"/>
    <row r="878" ht="15.75" hidden="1" customHeight="1"/>
    <row r="879" ht="15.75" hidden="1" customHeight="1"/>
    <row r="880" ht="15.75" hidden="1" customHeight="1"/>
    <row r="881" ht="15.75" hidden="1" customHeight="1"/>
    <row r="882" ht="15.75" hidden="1" customHeight="1"/>
    <row r="883" ht="15.75" hidden="1" customHeight="1"/>
    <row r="884" ht="15.75" hidden="1" customHeight="1"/>
    <row r="885" ht="15.75" hidden="1" customHeight="1"/>
    <row r="886" ht="15.75" hidden="1" customHeight="1"/>
    <row r="887" ht="15.75" hidden="1" customHeight="1"/>
    <row r="888" ht="15.75" hidden="1" customHeight="1"/>
    <row r="889" ht="15.75" hidden="1" customHeight="1"/>
    <row r="890" ht="15.75" hidden="1" customHeight="1"/>
    <row r="891" ht="15.75" hidden="1" customHeight="1"/>
    <row r="892" ht="15.75" hidden="1" customHeight="1"/>
    <row r="893" ht="15.75" hidden="1" customHeight="1"/>
    <row r="894" ht="15.75" hidden="1" customHeight="1"/>
    <row r="895" ht="15.75" hidden="1" customHeight="1"/>
    <row r="896" ht="15.75" hidden="1" customHeight="1"/>
    <row r="897" ht="15.75" hidden="1" customHeight="1"/>
    <row r="898" ht="15.75" hidden="1" customHeight="1"/>
    <row r="899" ht="15.75" hidden="1" customHeight="1"/>
    <row r="900" ht="15.75" hidden="1" customHeight="1"/>
    <row r="901" ht="15.75" hidden="1" customHeight="1"/>
    <row r="902" ht="15.75" hidden="1" customHeight="1"/>
    <row r="903" ht="15.75" hidden="1" customHeight="1"/>
    <row r="904" ht="15.75" hidden="1" customHeight="1"/>
    <row r="905" ht="15.75" hidden="1" customHeight="1"/>
    <row r="906" ht="15.75" hidden="1" customHeight="1"/>
    <row r="907" ht="15.75" hidden="1" customHeight="1"/>
    <row r="908" ht="15.75" hidden="1" customHeight="1"/>
    <row r="909" ht="15.75" hidden="1" customHeight="1"/>
    <row r="910" ht="15.75" hidden="1" customHeight="1"/>
    <row r="911" ht="15.75" hidden="1" customHeight="1"/>
    <row r="912" ht="15.75" hidden="1" customHeight="1"/>
    <row r="913" ht="15.75" hidden="1" customHeight="1"/>
    <row r="914" ht="15.75" hidden="1" customHeight="1"/>
    <row r="915" ht="15.75" hidden="1" customHeight="1"/>
    <row r="916" ht="15.75" hidden="1" customHeight="1"/>
    <row r="917" ht="15.75" hidden="1" customHeight="1"/>
    <row r="918" ht="15.75" hidden="1" customHeight="1"/>
    <row r="919" ht="15.75" hidden="1" customHeight="1"/>
    <row r="920" ht="15.75" hidden="1" customHeight="1"/>
    <row r="921" ht="15.75" hidden="1" customHeight="1"/>
    <row r="922" ht="15.75" hidden="1" customHeight="1"/>
    <row r="923" ht="15.75" hidden="1" customHeight="1"/>
    <row r="924" ht="15.75" hidden="1" customHeight="1"/>
    <row r="925" ht="15.75" hidden="1" customHeight="1"/>
    <row r="926" ht="15.75" hidden="1" customHeight="1"/>
    <row r="927" ht="15.75" hidden="1" customHeight="1"/>
    <row r="928" ht="15.75" hidden="1" customHeight="1"/>
    <row r="929" ht="15.75" hidden="1" customHeight="1"/>
    <row r="930" ht="15.75" hidden="1" customHeight="1"/>
    <row r="931" ht="15.75" hidden="1" customHeight="1"/>
    <row r="932" ht="15.75" hidden="1" customHeight="1"/>
    <row r="933" ht="15.75" hidden="1" customHeight="1"/>
    <row r="934" ht="15.75" hidden="1" customHeight="1"/>
    <row r="935" ht="15.75" hidden="1" customHeight="1"/>
    <row r="936" ht="15.75" hidden="1" customHeight="1"/>
    <row r="937" ht="15.75" hidden="1" customHeight="1"/>
    <row r="938" ht="15.75" hidden="1" customHeight="1"/>
    <row r="939" ht="15.75" hidden="1" customHeight="1"/>
    <row r="940" ht="15.75" hidden="1" customHeight="1"/>
    <row r="941" ht="15.75" hidden="1" customHeight="1"/>
    <row r="942" ht="15.75" hidden="1" customHeight="1"/>
    <row r="943" ht="15.75" hidden="1" customHeight="1"/>
    <row r="944" ht="15.75" hidden="1" customHeight="1"/>
    <row r="945" ht="15.75" hidden="1" customHeight="1"/>
    <row r="946" ht="15.75" hidden="1" customHeight="1"/>
    <row r="947" ht="15.75" hidden="1" customHeight="1"/>
    <row r="948" ht="15.75" hidden="1" customHeight="1"/>
    <row r="949" ht="15.75" hidden="1" customHeight="1"/>
    <row r="950" ht="15.75" hidden="1" customHeight="1"/>
    <row r="951" ht="15.75" hidden="1" customHeight="1"/>
    <row r="952" ht="15.75" hidden="1" customHeight="1"/>
    <row r="953" ht="15.75" hidden="1" customHeight="1"/>
    <row r="954" ht="15.75" hidden="1" customHeight="1"/>
    <row r="955" ht="15.75" hidden="1" customHeight="1"/>
    <row r="956" ht="15.75" hidden="1" customHeight="1"/>
    <row r="957" ht="15.75" hidden="1" customHeight="1"/>
    <row r="958" ht="15.75" hidden="1" customHeight="1"/>
    <row r="959" ht="15.75" hidden="1" customHeight="1"/>
    <row r="960" ht="15.75" hidden="1" customHeight="1"/>
    <row r="961" ht="15.75" hidden="1" customHeight="1"/>
    <row r="962" ht="15.75" hidden="1" customHeight="1"/>
    <row r="963" ht="15.75" hidden="1" customHeight="1"/>
    <row r="964" ht="15.75" hidden="1" customHeight="1"/>
    <row r="965" ht="15.75" hidden="1" customHeight="1"/>
    <row r="966" ht="15.75" hidden="1" customHeight="1"/>
    <row r="967" ht="15.75" hidden="1" customHeight="1"/>
    <row r="968" ht="15.75" hidden="1" customHeight="1"/>
    <row r="969" ht="15.75" hidden="1" customHeight="1"/>
    <row r="970" ht="15.75" hidden="1" customHeight="1"/>
    <row r="971" ht="15.75" hidden="1" customHeight="1"/>
    <row r="972" ht="15.75" hidden="1" customHeight="1"/>
    <row r="973" ht="15.75" hidden="1" customHeight="1"/>
    <row r="974" ht="15.75" hidden="1" customHeight="1"/>
    <row r="975" ht="15.75" hidden="1" customHeight="1"/>
    <row r="976" ht="15.75" hidden="1" customHeight="1"/>
    <row r="977" ht="15.75" hidden="1" customHeight="1"/>
    <row r="978" ht="15.75" hidden="1" customHeight="1"/>
    <row r="979" ht="15.75" hidden="1" customHeight="1"/>
    <row r="980" ht="15.75" hidden="1" customHeight="1"/>
    <row r="981" ht="15.75" hidden="1" customHeight="1"/>
    <row r="982" ht="15.75" hidden="1" customHeight="1"/>
  </sheetData>
  <mergeCells count="11">
    <mergeCell ref="AH1:AV1"/>
    <mergeCell ref="A3:C3"/>
    <mergeCell ref="A9:C9"/>
    <mergeCell ref="AA1:AG1"/>
    <mergeCell ref="X1:Z1"/>
    <mergeCell ref="B1:C1"/>
    <mergeCell ref="D1:H1"/>
    <mergeCell ref="J1:L1"/>
    <mergeCell ref="P1:R1"/>
    <mergeCell ref="S1:V1"/>
    <mergeCell ref="M1:O1"/>
  </mergeCells>
  <hyperlinks>
    <hyperlink ref="AW4" r:id="rId1" xr:uid="{FEAA68A1-7724-7045-8C03-0297D174B226}"/>
    <hyperlink ref="AW5" r:id="rId2" xr:uid="{4013AB0E-8D40-A741-8D56-61E5D68A9F24}"/>
    <hyperlink ref="AW6" r:id="rId3" xr:uid="{649630CB-987E-CB4A-BE95-7BEAC4C07256}"/>
    <hyperlink ref="AW7" r:id="rId4" xr:uid="{95BFFA4F-C0D6-2C43-B822-789756101723}"/>
    <hyperlink ref="AW8" r:id="rId5" xr:uid="{9E970AEB-466E-B04B-9CCD-EA8C7DCAA20F}"/>
    <hyperlink ref="AW10" r:id="rId6" xr:uid="{14E8F81C-154F-CA46-B531-D141DF3E47E4}"/>
    <hyperlink ref="AW11" r:id="rId7" xr:uid="{DF2CF7AB-F1A1-4E4A-9A81-16226A9121CD}"/>
    <hyperlink ref="I4" r:id="rId8" xr:uid="{37D59F56-6877-7F45-B5C8-8341E1C729A4}"/>
    <hyperlink ref="I5" r:id="rId9" xr:uid="{33850415-8725-D544-998D-852B6675E920}"/>
    <hyperlink ref="I6" r:id="rId10" xr:uid="{38C8DEBF-7CF5-A74B-AC96-E5F0EA1FD5FA}"/>
    <hyperlink ref="I7" r:id="rId11" xr:uid="{61180846-4558-7249-8E7F-6D353F788571}"/>
    <hyperlink ref="I8" r:id="rId12" xr:uid="{D48DE051-13FE-A240-9A2E-9A9564EEC454}"/>
    <hyperlink ref="I10" r:id="rId13" xr:uid="{F58A62E8-7EEB-0B4B-B593-32FC5B6CCCAD}"/>
    <hyperlink ref="I11" r:id="rId14" xr:uid="{E989C52C-4EE9-984F-AC3C-8125434E770C}"/>
  </hyperlink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A6E544-8B77-D640-8561-CC640A45E87B}">
  <sheetPr codeName="Sheet6">
    <outlinePr summaryBelow="0" summaryRight="0"/>
  </sheetPr>
  <dimension ref="A1:BM774"/>
  <sheetViews>
    <sheetView zoomScaleNormal="100" workbookViewId="0">
      <pane xSplit="3" ySplit="2" topLeftCell="D3" activePane="bottomRight" state="frozen"/>
      <selection pane="topRight" activeCell="H8" sqref="H8"/>
      <selection pane="bottomLeft" activeCell="H8" sqref="H8"/>
      <selection pane="bottomRight" activeCell="A4" sqref="A4"/>
    </sheetView>
  </sheetViews>
  <sheetFormatPr baseColWidth="10" defaultColWidth="0" defaultRowHeight="0" customHeight="1" zeroHeight="1"/>
  <cols>
    <col min="1" max="1" width="39.1640625" style="5" customWidth="1"/>
    <col min="2" max="2" width="24.1640625" style="5" customWidth="1"/>
    <col min="3" max="3" width="22" style="5" bestFit="1" customWidth="1"/>
    <col min="4" max="4" width="9.6640625" style="79" customWidth="1"/>
    <col min="5" max="6" width="9.6640625" style="5" customWidth="1"/>
    <col min="7" max="7" width="27.6640625" style="5" customWidth="1"/>
    <col min="8" max="8" width="23.1640625" style="80" customWidth="1"/>
    <col min="9" max="9" width="23.1640625" style="5" customWidth="1"/>
    <col min="10" max="11" width="10.1640625" style="5" customWidth="1"/>
    <col min="12" max="12" width="13.83203125" style="5" bestFit="1" customWidth="1"/>
    <col min="13" max="13" width="97.83203125" style="79" customWidth="1"/>
    <col min="14" max="14" width="14.83203125" style="5" customWidth="1"/>
    <col min="15" max="15" width="73.6640625" style="164" customWidth="1"/>
    <col min="16" max="16" width="15" style="5" customWidth="1"/>
    <col min="17" max="17" width="13" style="5" customWidth="1"/>
    <col min="18" max="18" width="14" style="5" customWidth="1"/>
    <col min="19" max="19" width="9.6640625" style="79" customWidth="1"/>
    <col min="20" max="22" width="9.6640625" style="5" customWidth="1"/>
    <col min="23" max="23" width="29" style="164" customWidth="1"/>
    <col min="24" max="25" width="12.1640625" style="5" customWidth="1"/>
    <col min="26" max="26" width="34.83203125" style="5" customWidth="1"/>
    <col min="27" max="27" width="13.33203125" style="5" customWidth="1"/>
    <col min="28" max="28" width="10.5" style="79" bestFit="1" customWidth="1"/>
    <col min="29" max="29" width="20.1640625" style="5" customWidth="1"/>
    <col min="30" max="31" width="26.33203125" style="5" bestFit="1" customWidth="1"/>
    <col min="32" max="33" width="19.5" style="5" bestFit="1" customWidth="1"/>
    <col min="34" max="34" width="13.33203125" style="5" customWidth="1"/>
    <col min="35" max="36" width="16.6640625" style="5" customWidth="1"/>
    <col min="37" max="37" width="13.1640625" style="5" bestFit="1" customWidth="1"/>
    <col min="38" max="38" width="11.5" style="80" bestFit="1" customWidth="1"/>
    <col min="39" max="39" width="12.1640625" style="5" customWidth="1"/>
    <col min="40" max="40" width="29" style="5" customWidth="1"/>
    <col min="41" max="41" width="14.83203125" style="5" customWidth="1"/>
    <col min="42" max="42" width="46.83203125" style="5" customWidth="1"/>
    <col min="43" max="43" width="16.1640625" style="5" customWidth="1"/>
    <col min="44" max="44" width="18.6640625" style="5" customWidth="1"/>
    <col min="45" max="45" width="17.6640625" style="5" customWidth="1"/>
    <col min="46" max="46" width="27.5" style="5" customWidth="1"/>
    <col min="47" max="47" width="17.83203125" style="5" bestFit="1" customWidth="1"/>
    <col min="48" max="49" width="26.83203125" style="5" customWidth="1"/>
    <col min="50" max="50" width="17.33203125" style="5" customWidth="1"/>
    <col min="51" max="52" width="12.5" style="5" customWidth="1"/>
    <col min="53" max="53" width="18" style="5" customWidth="1"/>
    <col min="54" max="54" width="15.5" style="5" customWidth="1"/>
    <col min="55" max="55" width="13.33203125" style="80" customWidth="1"/>
    <col min="56" max="56" width="22" style="80" customWidth="1"/>
    <col min="57" max="57" width="20.6640625" style="5" hidden="1" customWidth="1"/>
    <col min="58" max="58" width="22" style="5" hidden="1" customWidth="1"/>
    <col min="59" max="60" width="12.6640625" style="7" hidden="1" customWidth="1"/>
    <col min="61" max="65" width="12.6640625" style="6" hidden="1" customWidth="1"/>
    <col min="66" max="16384" width="12.6640625" style="5" hidden="1"/>
  </cols>
  <sheetData>
    <row r="1" spans="1:65" s="12" customFormat="1" ht="102" customHeight="1">
      <c r="A1" s="33" t="e" vm="1">
        <v>#VALUE!</v>
      </c>
      <c r="B1" s="230" t="e" vm="2">
        <v>#VALUE!</v>
      </c>
      <c r="C1" s="230"/>
      <c r="D1" s="234" t="s">
        <v>1062</v>
      </c>
      <c r="E1" s="231"/>
      <c r="F1" s="231"/>
      <c r="G1" s="231"/>
      <c r="H1" s="235"/>
      <c r="I1" s="33" t="s">
        <v>2084</v>
      </c>
      <c r="J1" s="231" t="s">
        <v>1065</v>
      </c>
      <c r="K1" s="231"/>
      <c r="L1" s="231"/>
      <c r="M1" s="237" t="s">
        <v>1369</v>
      </c>
      <c r="N1" s="230"/>
      <c r="O1" s="238"/>
      <c r="P1" s="231" t="s">
        <v>1061</v>
      </c>
      <c r="Q1" s="231"/>
      <c r="R1" s="231"/>
      <c r="S1" s="234" t="s">
        <v>1058</v>
      </c>
      <c r="T1" s="231"/>
      <c r="U1" s="231"/>
      <c r="V1" s="231"/>
      <c r="W1" s="214" t="s">
        <v>2157</v>
      </c>
      <c r="X1" s="231" t="s">
        <v>1064</v>
      </c>
      <c r="Y1" s="231"/>
      <c r="Z1" s="231"/>
      <c r="AA1" s="231"/>
      <c r="AB1" s="234" t="s">
        <v>1063</v>
      </c>
      <c r="AC1" s="231"/>
      <c r="AD1" s="231"/>
      <c r="AE1" s="231"/>
      <c r="AF1" s="231"/>
      <c r="AG1" s="231"/>
      <c r="AH1" s="231"/>
      <c r="AI1" s="231"/>
      <c r="AJ1" s="229"/>
      <c r="AK1" s="229"/>
      <c r="AL1" s="235"/>
      <c r="AM1" s="237" t="s">
        <v>1371</v>
      </c>
      <c r="AN1" s="230"/>
      <c r="AO1" s="230"/>
      <c r="AP1" s="230"/>
      <c r="AQ1" s="230"/>
      <c r="AR1" s="230"/>
      <c r="AS1" s="230"/>
      <c r="AT1" s="230"/>
      <c r="AU1" s="230"/>
      <c r="AV1" s="230"/>
      <c r="AW1" s="230"/>
      <c r="AX1" s="230"/>
      <c r="AY1" s="230"/>
      <c r="AZ1" s="230"/>
      <c r="BA1" s="230"/>
      <c r="BB1" s="230"/>
      <c r="BC1" s="236"/>
      <c r="BD1" s="39" t="s">
        <v>1370</v>
      </c>
      <c r="BI1" s="13"/>
      <c r="BL1" s="13"/>
      <c r="BM1" s="13"/>
    </row>
    <row r="2" spans="1:65" ht="40" customHeight="1">
      <c r="A2" s="43" t="s">
        <v>1042</v>
      </c>
      <c r="B2" s="44" t="s">
        <v>1041</v>
      </c>
      <c r="C2" s="45" t="s">
        <v>1043</v>
      </c>
      <c r="D2" s="87" t="s">
        <v>1044</v>
      </c>
      <c r="E2" s="44" t="s">
        <v>1045</v>
      </c>
      <c r="F2" s="44" t="s">
        <v>1046</v>
      </c>
      <c r="G2" s="44" t="s">
        <v>1069</v>
      </c>
      <c r="H2" s="88" t="s">
        <v>1047</v>
      </c>
      <c r="I2" s="203" t="s">
        <v>2078</v>
      </c>
      <c r="J2" s="43" t="s">
        <v>1575</v>
      </c>
      <c r="K2" s="44" t="s">
        <v>1576</v>
      </c>
      <c r="L2" s="45" t="s">
        <v>1577</v>
      </c>
      <c r="M2" s="43" t="s">
        <v>1048</v>
      </c>
      <c r="N2" s="44" t="s">
        <v>1049</v>
      </c>
      <c r="O2" s="45" t="s">
        <v>1050</v>
      </c>
      <c r="P2" s="84" t="s">
        <v>1051</v>
      </c>
      <c r="Q2" s="81" t="s">
        <v>1609</v>
      </c>
      <c r="R2" s="45" t="s">
        <v>1578</v>
      </c>
      <c r="S2" s="43" t="s">
        <v>1052</v>
      </c>
      <c r="T2" s="44" t="s">
        <v>1053</v>
      </c>
      <c r="U2" s="44" t="s">
        <v>1059</v>
      </c>
      <c r="V2" s="44" t="s">
        <v>1060</v>
      </c>
      <c r="W2" s="221">
        <v>0.4</v>
      </c>
      <c r="X2" s="43" t="s">
        <v>1054</v>
      </c>
      <c r="Y2" s="44" t="s">
        <v>661</v>
      </c>
      <c r="Z2" s="44" t="s">
        <v>1386</v>
      </c>
      <c r="AA2" s="45" t="s">
        <v>1057</v>
      </c>
      <c r="AB2" s="43" t="s">
        <v>1055</v>
      </c>
      <c r="AC2" s="44" t="s">
        <v>1056</v>
      </c>
      <c r="AD2" s="44" t="s">
        <v>1571</v>
      </c>
      <c r="AE2" s="44" t="s">
        <v>1572</v>
      </c>
      <c r="AF2" s="44" t="s">
        <v>1573</v>
      </c>
      <c r="AG2" s="44" t="s">
        <v>1574</v>
      </c>
      <c r="AH2" s="44" t="s">
        <v>1066</v>
      </c>
      <c r="AI2" s="44" t="s">
        <v>1067</v>
      </c>
      <c r="AJ2" s="45" t="s">
        <v>1367</v>
      </c>
      <c r="AK2" s="45" t="s">
        <v>1368</v>
      </c>
      <c r="AL2" s="45" t="s">
        <v>1068</v>
      </c>
      <c r="AM2" s="84" t="s">
        <v>1088</v>
      </c>
      <c r="AN2" s="44" t="s">
        <v>1086</v>
      </c>
      <c r="AO2" s="44" t="s">
        <v>1085</v>
      </c>
      <c r="AP2" s="44" t="s">
        <v>1087</v>
      </c>
      <c r="AQ2" s="44" t="s">
        <v>1520</v>
      </c>
      <c r="AR2" s="44" t="s">
        <v>1599</v>
      </c>
      <c r="AS2" s="44" t="s">
        <v>1521</v>
      </c>
      <c r="AT2" s="44" t="s">
        <v>1084</v>
      </c>
      <c r="AU2" s="44" t="s">
        <v>1089</v>
      </c>
      <c r="AV2" s="44" t="s">
        <v>1091</v>
      </c>
      <c r="AW2" s="44" t="s">
        <v>1092</v>
      </c>
      <c r="AX2" s="44" t="s">
        <v>1109</v>
      </c>
      <c r="AY2" s="44" t="s">
        <v>1110</v>
      </c>
      <c r="AZ2" s="44" t="s">
        <v>1111</v>
      </c>
      <c r="BA2" s="44" t="s">
        <v>1400</v>
      </c>
      <c r="BB2" s="44" t="s">
        <v>1113</v>
      </c>
      <c r="BC2" s="81" t="s">
        <v>1114</v>
      </c>
      <c r="BD2" s="81" t="s">
        <v>1021</v>
      </c>
      <c r="BG2" s="5"/>
      <c r="BH2" s="5"/>
      <c r="BJ2" s="5"/>
      <c r="BK2" s="5"/>
    </row>
    <row r="3" spans="1:65" s="85" customFormat="1" ht="25" customHeight="1">
      <c r="A3" s="228" t="s">
        <v>1401</v>
      </c>
      <c r="B3" s="228"/>
      <c r="C3" s="228"/>
      <c r="D3" s="71"/>
      <c r="E3" s="71"/>
      <c r="F3" s="72"/>
      <c r="G3" s="72"/>
      <c r="H3" s="72"/>
      <c r="I3" s="135"/>
      <c r="J3" s="72"/>
      <c r="K3" s="72"/>
      <c r="L3" s="72"/>
      <c r="M3" s="72"/>
      <c r="N3" s="72"/>
      <c r="O3" s="146"/>
      <c r="P3" s="72"/>
      <c r="Q3" s="72"/>
      <c r="R3" s="72"/>
      <c r="S3" s="72"/>
      <c r="T3" s="72"/>
      <c r="U3" s="72"/>
      <c r="V3" s="72"/>
      <c r="W3" s="143"/>
      <c r="X3" s="72"/>
      <c r="Y3" s="72"/>
      <c r="Z3" s="72"/>
      <c r="AA3" s="72"/>
      <c r="AB3" s="72"/>
      <c r="AC3" s="72"/>
      <c r="AD3" s="72"/>
      <c r="AE3" s="72"/>
      <c r="AF3" s="72"/>
      <c r="AG3" s="72"/>
      <c r="AH3" s="72"/>
      <c r="AI3" s="72"/>
      <c r="AJ3" s="72"/>
      <c r="AK3" s="72"/>
      <c r="AL3" s="72"/>
      <c r="AM3" s="72"/>
      <c r="AN3" s="72"/>
      <c r="AO3" s="72"/>
      <c r="AP3" s="72"/>
      <c r="AQ3" s="72"/>
      <c r="AR3" s="72"/>
      <c r="AS3" s="72"/>
      <c r="AT3" s="72"/>
      <c r="AU3" s="72"/>
      <c r="AV3" s="72"/>
      <c r="AW3" s="72"/>
      <c r="AX3" s="72"/>
      <c r="AY3" s="72"/>
      <c r="AZ3" s="72"/>
      <c r="BA3" s="72"/>
      <c r="BB3" s="72"/>
      <c r="BC3" s="72"/>
      <c r="BD3" s="72"/>
      <c r="BI3" s="86"/>
      <c r="BL3" s="86"/>
      <c r="BM3" s="86"/>
    </row>
    <row r="4" spans="1:65" s="8" customFormat="1" ht="136">
      <c r="A4" s="40" t="s">
        <v>1403</v>
      </c>
      <c r="B4" s="38" t="e" vm="32">
        <v>#VALUE!</v>
      </c>
      <c r="C4" s="64" t="s">
        <v>128</v>
      </c>
      <c r="D4" s="73">
        <v>700</v>
      </c>
      <c r="E4" s="38">
        <v>1411</v>
      </c>
      <c r="F4" s="38">
        <v>900</v>
      </c>
      <c r="G4" s="38" t="s">
        <v>1404</v>
      </c>
      <c r="H4" s="74" t="s">
        <v>1406</v>
      </c>
      <c r="I4" s="204" t="s">
        <v>128</v>
      </c>
      <c r="J4" s="68"/>
      <c r="K4" s="38"/>
      <c r="L4" s="64" t="s">
        <v>587</v>
      </c>
      <c r="M4" s="96" t="s">
        <v>1416</v>
      </c>
      <c r="N4" s="153" t="s">
        <v>1115</v>
      </c>
      <c r="O4" s="186" t="s">
        <v>1526</v>
      </c>
      <c r="P4" s="68">
        <v>420</v>
      </c>
      <c r="Q4" s="38">
        <v>166</v>
      </c>
      <c r="R4" s="64"/>
      <c r="S4" s="73" t="s">
        <v>673</v>
      </c>
      <c r="T4" s="38">
        <v>14.5</v>
      </c>
      <c r="U4" s="38">
        <v>0.88200000000000001</v>
      </c>
      <c r="V4" s="38">
        <v>322</v>
      </c>
      <c r="W4" s="222">
        <f>IF(V4&gt;1,(V4*$W$2),"")</f>
        <v>128.80000000000001</v>
      </c>
      <c r="X4" s="68">
        <v>5</v>
      </c>
      <c r="Y4" s="38"/>
      <c r="Z4" s="38" t="s">
        <v>1415</v>
      </c>
      <c r="AA4" s="64" t="s">
        <v>591</v>
      </c>
      <c r="AB4" s="73" t="s">
        <v>592</v>
      </c>
      <c r="AC4" s="38" t="s">
        <v>593</v>
      </c>
      <c r="AD4" s="38">
        <v>0.7</v>
      </c>
      <c r="AE4" s="38"/>
      <c r="AF4" s="38">
        <v>161</v>
      </c>
      <c r="AG4" s="38"/>
      <c r="AH4" s="38" t="s">
        <v>1079</v>
      </c>
      <c r="AI4" s="38" t="s">
        <v>1079</v>
      </c>
      <c r="AJ4" s="64">
        <v>273</v>
      </c>
      <c r="AK4" s="64">
        <v>0.08</v>
      </c>
      <c r="AL4" s="74" t="s">
        <v>596</v>
      </c>
      <c r="AM4" s="68">
        <v>4</v>
      </c>
      <c r="AN4" s="38" t="s">
        <v>674</v>
      </c>
      <c r="AO4" s="38" t="s">
        <v>1095</v>
      </c>
      <c r="AP4" s="38" t="s">
        <v>1518</v>
      </c>
      <c r="AQ4" s="38"/>
      <c r="AR4" s="38"/>
      <c r="AS4" s="38"/>
      <c r="AT4" s="38" t="s">
        <v>1423</v>
      </c>
      <c r="AU4" s="36" t="s">
        <v>1090</v>
      </c>
      <c r="AV4" s="38" t="s">
        <v>1422</v>
      </c>
      <c r="AW4" s="38" t="s">
        <v>1398</v>
      </c>
      <c r="AX4" s="38"/>
      <c r="AY4" s="38">
        <v>126</v>
      </c>
      <c r="AZ4" s="38">
        <v>137</v>
      </c>
      <c r="BA4" s="38">
        <v>500</v>
      </c>
      <c r="BB4" s="38" t="s">
        <v>675</v>
      </c>
      <c r="BC4" s="74">
        <v>2.74</v>
      </c>
      <c r="BD4" s="125" t="s">
        <v>1284</v>
      </c>
      <c r="BI4" s="9"/>
      <c r="BL4" s="9"/>
      <c r="BM4" s="9"/>
    </row>
    <row r="5" spans="1:65" ht="153">
      <c r="A5" s="41" t="s">
        <v>1405</v>
      </c>
      <c r="B5" s="36" t="e" vm="33">
        <v>#VALUE!</v>
      </c>
      <c r="C5" s="65" t="s">
        <v>308</v>
      </c>
      <c r="D5" s="75">
        <v>700</v>
      </c>
      <c r="E5" s="36">
        <v>1865</v>
      </c>
      <c r="F5" s="36">
        <v>900</v>
      </c>
      <c r="G5" s="36" t="s">
        <v>1404</v>
      </c>
      <c r="H5" s="76" t="s">
        <v>1406</v>
      </c>
      <c r="I5" s="205" t="s">
        <v>308</v>
      </c>
      <c r="J5" s="69"/>
      <c r="K5" s="36"/>
      <c r="L5" s="65" t="s">
        <v>587</v>
      </c>
      <c r="M5" s="98" t="s">
        <v>1417</v>
      </c>
      <c r="N5" s="153" t="s">
        <v>1115</v>
      </c>
      <c r="O5" s="187" t="s">
        <v>1527</v>
      </c>
      <c r="P5" s="69">
        <v>630</v>
      </c>
      <c r="Q5" s="36">
        <v>249</v>
      </c>
      <c r="R5" s="65"/>
      <c r="S5" s="75" t="s">
        <v>673</v>
      </c>
      <c r="T5" s="36">
        <v>14.6</v>
      </c>
      <c r="U5" s="36">
        <v>0.97</v>
      </c>
      <c r="V5" s="36">
        <v>355</v>
      </c>
      <c r="W5" s="220">
        <f>IF(V5&gt;1,(V5*$W$2),"")</f>
        <v>142</v>
      </c>
      <c r="X5" s="69">
        <v>5</v>
      </c>
      <c r="Y5" s="36"/>
      <c r="Z5" s="38" t="s">
        <v>1415</v>
      </c>
      <c r="AA5" s="65" t="s">
        <v>591</v>
      </c>
      <c r="AB5" s="75" t="s">
        <v>592</v>
      </c>
      <c r="AC5" s="36" t="s">
        <v>593</v>
      </c>
      <c r="AD5" s="36">
        <v>0.7</v>
      </c>
      <c r="AE5" s="36"/>
      <c r="AF5" s="36">
        <v>161</v>
      </c>
      <c r="AG5" s="36"/>
      <c r="AH5" s="36" t="s">
        <v>1079</v>
      </c>
      <c r="AI5" s="36" t="s">
        <v>1079</v>
      </c>
      <c r="AJ5" s="65">
        <v>307</v>
      </c>
      <c r="AK5" s="65">
        <v>0.09</v>
      </c>
      <c r="AL5" s="76" t="s">
        <v>596</v>
      </c>
      <c r="AM5" s="69">
        <v>6</v>
      </c>
      <c r="AN5" s="36" t="s">
        <v>674</v>
      </c>
      <c r="AO5" s="36" t="s">
        <v>1439</v>
      </c>
      <c r="AP5" s="36" t="s">
        <v>1519</v>
      </c>
      <c r="AQ5" s="36"/>
      <c r="AR5" s="36"/>
      <c r="AS5" s="36"/>
      <c r="AT5" s="36" t="s">
        <v>1423</v>
      </c>
      <c r="AU5" s="36" t="s">
        <v>1090</v>
      </c>
      <c r="AV5" s="36" t="s">
        <v>1422</v>
      </c>
      <c r="AW5" s="36" t="s">
        <v>1398</v>
      </c>
      <c r="AX5" s="36"/>
      <c r="AY5" s="36">
        <v>153</v>
      </c>
      <c r="AZ5" s="36">
        <v>164</v>
      </c>
      <c r="BA5" s="36">
        <v>500</v>
      </c>
      <c r="BB5" s="36" t="s">
        <v>676</v>
      </c>
      <c r="BC5" s="76">
        <v>2.74</v>
      </c>
      <c r="BD5" s="126" t="s">
        <v>1283</v>
      </c>
      <c r="BG5" s="5"/>
      <c r="BH5" s="5"/>
      <c r="BJ5" s="5"/>
      <c r="BK5" s="5"/>
    </row>
    <row r="6" spans="1:65" s="85" customFormat="1" ht="25" customHeight="1">
      <c r="A6" s="228" t="s">
        <v>1402</v>
      </c>
      <c r="B6" s="228"/>
      <c r="C6" s="228"/>
      <c r="D6" s="71"/>
      <c r="E6" s="71"/>
      <c r="F6" s="72"/>
      <c r="G6" s="72"/>
      <c r="H6" s="72"/>
      <c r="I6" s="135"/>
      <c r="J6" s="72"/>
      <c r="K6" s="72"/>
      <c r="L6" s="72"/>
      <c r="M6" s="72"/>
      <c r="N6" s="72"/>
      <c r="O6" s="146"/>
      <c r="P6" s="72"/>
      <c r="Q6" s="72"/>
      <c r="R6" s="72"/>
      <c r="S6" s="72"/>
      <c r="T6" s="72"/>
      <c r="U6" s="72"/>
      <c r="V6" s="72"/>
      <c r="W6" s="143"/>
      <c r="X6" s="72"/>
      <c r="Y6" s="72"/>
      <c r="Z6" s="72"/>
      <c r="AA6" s="72"/>
      <c r="AB6" s="72"/>
      <c r="AC6" s="72"/>
      <c r="AD6" s="72"/>
      <c r="AE6" s="72"/>
      <c r="AF6" s="72"/>
      <c r="AG6" s="72"/>
      <c r="AH6" s="72"/>
      <c r="AI6" s="72"/>
      <c r="AJ6" s="72"/>
      <c r="AK6" s="72"/>
      <c r="AL6" s="72"/>
      <c r="AM6" s="72"/>
      <c r="AN6" s="72"/>
      <c r="AO6" s="72"/>
      <c r="AP6" s="72"/>
      <c r="AQ6" s="72"/>
      <c r="AR6" s="72"/>
      <c r="AS6" s="72"/>
      <c r="AT6" s="72"/>
      <c r="AU6" s="72"/>
      <c r="AV6" s="72"/>
      <c r="AW6" s="72"/>
      <c r="AX6" s="72"/>
      <c r="AY6" s="72"/>
      <c r="AZ6" s="72"/>
      <c r="BA6" s="72"/>
      <c r="BB6" s="72"/>
      <c r="BC6" s="72"/>
      <c r="BD6" s="72"/>
      <c r="BI6" s="86"/>
      <c r="BL6" s="86"/>
      <c r="BM6" s="86"/>
    </row>
    <row r="7" spans="1:65" s="8" customFormat="1" ht="153">
      <c r="A7" s="40" t="s">
        <v>1424</v>
      </c>
      <c r="B7" s="38" t="e" vm="34">
        <v>#VALUE!</v>
      </c>
      <c r="C7" s="64" t="s">
        <v>28</v>
      </c>
      <c r="D7" s="73">
        <v>700</v>
      </c>
      <c r="E7" s="38">
        <v>1411</v>
      </c>
      <c r="F7" s="38">
        <v>900</v>
      </c>
      <c r="G7" s="38" t="s">
        <v>1404</v>
      </c>
      <c r="H7" s="74" t="s">
        <v>1406</v>
      </c>
      <c r="I7" s="204" t="s">
        <v>28</v>
      </c>
      <c r="J7" s="68" t="s">
        <v>587</v>
      </c>
      <c r="K7" s="38" t="s">
        <v>587</v>
      </c>
      <c r="L7" s="64"/>
      <c r="M7" s="96" t="s">
        <v>1418</v>
      </c>
      <c r="N7" s="153" t="s">
        <v>1115</v>
      </c>
      <c r="O7" s="186" t="s">
        <v>1528</v>
      </c>
      <c r="P7" s="68">
        <v>420</v>
      </c>
      <c r="Q7" s="38">
        <v>166</v>
      </c>
      <c r="R7" s="64"/>
      <c r="S7" s="73" t="s">
        <v>608</v>
      </c>
      <c r="T7" s="38">
        <v>34.5</v>
      </c>
      <c r="U7" s="38">
        <v>3.17</v>
      </c>
      <c r="V7" s="38">
        <v>1158</v>
      </c>
      <c r="W7" s="220">
        <f>IF(V7&gt;1,(V7*$W$2),"")</f>
        <v>463.20000000000005</v>
      </c>
      <c r="X7" s="68">
        <v>5</v>
      </c>
      <c r="Y7" s="38"/>
      <c r="Z7" s="38" t="s">
        <v>1415</v>
      </c>
      <c r="AA7" s="64" t="s">
        <v>591</v>
      </c>
      <c r="AB7" s="73" t="s">
        <v>592</v>
      </c>
      <c r="AC7" s="38" t="s">
        <v>609</v>
      </c>
      <c r="AD7" s="38">
        <v>0.7</v>
      </c>
      <c r="AE7" s="38">
        <v>1.9</v>
      </c>
      <c r="AF7" s="38">
        <v>161</v>
      </c>
      <c r="AG7" s="38">
        <v>437</v>
      </c>
      <c r="AH7" s="38" t="s">
        <v>1079</v>
      </c>
      <c r="AI7" s="38" t="s">
        <v>1079</v>
      </c>
      <c r="AJ7" s="64">
        <v>1619</v>
      </c>
      <c r="AK7" s="64">
        <v>0.47</v>
      </c>
      <c r="AL7" s="74" t="s">
        <v>596</v>
      </c>
      <c r="AM7" s="68">
        <v>4</v>
      </c>
      <c r="AN7" s="38" t="s">
        <v>674</v>
      </c>
      <c r="AO7" s="38" t="s">
        <v>1095</v>
      </c>
      <c r="AP7" s="38" t="s">
        <v>1518</v>
      </c>
      <c r="AQ7" s="38"/>
      <c r="AR7" s="38"/>
      <c r="AS7" s="38"/>
      <c r="AT7" s="38" t="s">
        <v>1423</v>
      </c>
      <c r="AU7" s="36" t="s">
        <v>1090</v>
      </c>
      <c r="AV7" s="38" t="s">
        <v>1422</v>
      </c>
      <c r="AW7" s="38" t="s">
        <v>1398</v>
      </c>
      <c r="AX7" s="38"/>
      <c r="AY7" s="38">
        <v>150</v>
      </c>
      <c r="AZ7" s="38">
        <v>161</v>
      </c>
      <c r="BA7" s="38">
        <v>500</v>
      </c>
      <c r="BB7" s="38" t="s">
        <v>675</v>
      </c>
      <c r="BC7" s="74">
        <v>2.74</v>
      </c>
      <c r="BD7" s="125" t="s">
        <v>1286</v>
      </c>
      <c r="BI7" s="9"/>
      <c r="BL7" s="9"/>
      <c r="BM7" s="9"/>
    </row>
    <row r="8" spans="1:65" ht="153">
      <c r="A8" s="41" t="s">
        <v>1425</v>
      </c>
      <c r="B8" s="36" t="e" vm="35">
        <v>#VALUE!</v>
      </c>
      <c r="C8" s="65" t="s">
        <v>61</v>
      </c>
      <c r="D8" s="75">
        <v>700</v>
      </c>
      <c r="E8" s="36">
        <v>1865</v>
      </c>
      <c r="F8" s="36">
        <v>900</v>
      </c>
      <c r="G8" s="36" t="s">
        <v>1404</v>
      </c>
      <c r="H8" s="76" t="s">
        <v>1406</v>
      </c>
      <c r="I8" s="205" t="s">
        <v>61</v>
      </c>
      <c r="J8" s="69" t="s">
        <v>587</v>
      </c>
      <c r="K8" s="36" t="s">
        <v>587</v>
      </c>
      <c r="L8" s="65"/>
      <c r="M8" s="98" t="s">
        <v>1419</v>
      </c>
      <c r="N8" s="153" t="s">
        <v>1115</v>
      </c>
      <c r="O8" s="187" t="s">
        <v>1527</v>
      </c>
      <c r="P8" s="69">
        <v>630</v>
      </c>
      <c r="Q8" s="36">
        <v>249</v>
      </c>
      <c r="R8" s="65"/>
      <c r="S8" s="75" t="s">
        <v>605</v>
      </c>
      <c r="T8" s="36">
        <v>42.7</v>
      </c>
      <c r="U8" s="36">
        <v>4.49</v>
      </c>
      <c r="V8" s="36">
        <v>1639</v>
      </c>
      <c r="W8" s="220">
        <f>IF(V8&gt;1,(V8*$W$2),"")</f>
        <v>655.6</v>
      </c>
      <c r="X8" s="69">
        <v>5</v>
      </c>
      <c r="Y8" s="36"/>
      <c r="Z8" s="38" t="s">
        <v>1415</v>
      </c>
      <c r="AA8" s="65" t="s">
        <v>591</v>
      </c>
      <c r="AB8" s="75" t="s">
        <v>592</v>
      </c>
      <c r="AC8" s="36" t="s">
        <v>609</v>
      </c>
      <c r="AD8" s="36">
        <v>0.7</v>
      </c>
      <c r="AE8" s="36">
        <v>1.9</v>
      </c>
      <c r="AF8" s="36">
        <v>161</v>
      </c>
      <c r="AG8" s="36">
        <v>437</v>
      </c>
      <c r="AH8" s="36" t="s">
        <v>1079</v>
      </c>
      <c r="AI8" s="36" t="s">
        <v>1079</v>
      </c>
      <c r="AJ8" s="65">
        <v>2108</v>
      </c>
      <c r="AK8" s="65">
        <v>0.62</v>
      </c>
      <c r="AL8" s="76" t="s">
        <v>596</v>
      </c>
      <c r="AM8" s="69">
        <v>6</v>
      </c>
      <c r="AN8" s="36" t="s">
        <v>674</v>
      </c>
      <c r="AO8" s="36" t="s">
        <v>1439</v>
      </c>
      <c r="AP8" s="36" t="s">
        <v>1517</v>
      </c>
      <c r="AQ8" s="36"/>
      <c r="AR8" s="36"/>
      <c r="AS8" s="36"/>
      <c r="AT8" s="36" t="s">
        <v>1423</v>
      </c>
      <c r="AU8" s="36" t="s">
        <v>1090</v>
      </c>
      <c r="AV8" s="36" t="s">
        <v>1422</v>
      </c>
      <c r="AW8" s="36" t="s">
        <v>1398</v>
      </c>
      <c r="AX8" s="36"/>
      <c r="AY8" s="36">
        <v>182</v>
      </c>
      <c r="AZ8" s="36">
        <v>193</v>
      </c>
      <c r="BA8" s="36">
        <v>500</v>
      </c>
      <c r="BB8" s="36" t="s">
        <v>676</v>
      </c>
      <c r="BC8" s="76">
        <v>2.74</v>
      </c>
      <c r="BD8" s="126" t="s">
        <v>1285</v>
      </c>
      <c r="BG8" s="5"/>
      <c r="BH8" s="5"/>
      <c r="BJ8" s="5"/>
      <c r="BK8" s="5"/>
    </row>
    <row r="9" spans="1:65" s="85" customFormat="1" ht="25" customHeight="1">
      <c r="A9" s="228" t="s">
        <v>1514</v>
      </c>
      <c r="B9" s="239"/>
      <c r="C9" s="239"/>
      <c r="D9" s="71"/>
      <c r="E9" s="71"/>
      <c r="F9" s="72"/>
      <c r="G9" s="72"/>
      <c r="H9" s="72"/>
      <c r="I9" s="135"/>
      <c r="J9" s="72"/>
      <c r="K9" s="72"/>
      <c r="L9" s="72"/>
      <c r="M9" s="72"/>
      <c r="N9" s="72"/>
      <c r="O9" s="146"/>
      <c r="P9" s="72"/>
      <c r="Q9" s="72"/>
      <c r="R9" s="72"/>
      <c r="S9" s="72"/>
      <c r="T9" s="72"/>
      <c r="U9" s="72"/>
      <c r="V9" s="72"/>
      <c r="W9" s="143"/>
      <c r="X9" s="72"/>
      <c r="Y9" s="72"/>
      <c r="Z9" s="72"/>
      <c r="AA9" s="72"/>
      <c r="AB9" s="72"/>
      <c r="AC9" s="72"/>
      <c r="AD9" s="72"/>
      <c r="AE9" s="72"/>
      <c r="AF9" s="72"/>
      <c r="AG9" s="72"/>
      <c r="AH9" s="72"/>
      <c r="AI9" s="72"/>
      <c r="AJ9" s="72"/>
      <c r="AK9" s="72"/>
      <c r="AL9" s="72"/>
      <c r="AM9" s="72"/>
      <c r="AN9" s="72"/>
      <c r="AO9" s="72"/>
      <c r="AP9" s="72"/>
      <c r="AQ9" s="72"/>
      <c r="AR9" s="72"/>
      <c r="AS9" s="72"/>
      <c r="AT9" s="72"/>
      <c r="AU9" s="72"/>
      <c r="AV9" s="72"/>
      <c r="AW9" s="72"/>
      <c r="AX9" s="72"/>
      <c r="AY9" s="72"/>
      <c r="AZ9" s="72"/>
      <c r="BA9" s="72"/>
      <c r="BB9" s="72"/>
      <c r="BC9" s="72"/>
      <c r="BD9" s="72"/>
      <c r="BI9" s="86"/>
      <c r="BL9" s="86"/>
      <c r="BM9" s="86"/>
    </row>
    <row r="10" spans="1:65" s="8" customFormat="1" ht="102">
      <c r="A10" s="40" t="s">
        <v>1420</v>
      </c>
      <c r="B10" s="38" t="e" vm="36">
        <v>#VALUE!</v>
      </c>
      <c r="C10" s="64" t="s">
        <v>677</v>
      </c>
      <c r="D10" s="73">
        <v>627</v>
      </c>
      <c r="E10" s="38">
        <v>610</v>
      </c>
      <c r="F10" s="38">
        <v>802</v>
      </c>
      <c r="G10" s="38" t="s">
        <v>1407</v>
      </c>
      <c r="H10" s="74" t="s">
        <v>1406</v>
      </c>
      <c r="I10" s="204" t="s">
        <v>677</v>
      </c>
      <c r="J10" s="68"/>
      <c r="K10" s="38"/>
      <c r="L10" s="64" t="s">
        <v>587</v>
      </c>
      <c r="M10" s="96" t="s">
        <v>1426</v>
      </c>
      <c r="N10" s="153" t="s">
        <v>1115</v>
      </c>
      <c r="O10" s="186" t="s">
        <v>1529</v>
      </c>
      <c r="P10" s="68">
        <v>158</v>
      </c>
      <c r="Q10" s="38">
        <v>94</v>
      </c>
      <c r="R10" s="64"/>
      <c r="S10" s="73" t="s">
        <v>589</v>
      </c>
      <c r="T10" s="38">
        <v>19.5</v>
      </c>
      <c r="U10" s="38">
        <v>1.08</v>
      </c>
      <c r="V10" s="38">
        <v>395</v>
      </c>
      <c r="W10" s="220">
        <f>IF(V10&gt;1,(V10*$W$2),"")</f>
        <v>158</v>
      </c>
      <c r="X10" s="68">
        <v>5</v>
      </c>
      <c r="Y10" s="38"/>
      <c r="Z10" s="38" t="s">
        <v>1415</v>
      </c>
      <c r="AA10" s="64" t="s">
        <v>591</v>
      </c>
      <c r="AB10" s="73" t="s">
        <v>592</v>
      </c>
      <c r="AC10" s="38" t="s">
        <v>593</v>
      </c>
      <c r="AD10" s="38">
        <v>1</v>
      </c>
      <c r="AE10" s="38"/>
      <c r="AF10" s="38">
        <v>230</v>
      </c>
      <c r="AG10" s="38"/>
      <c r="AH10" s="38" t="s">
        <v>1079</v>
      </c>
      <c r="AI10" s="38" t="s">
        <v>1079</v>
      </c>
      <c r="AJ10" s="64">
        <v>330</v>
      </c>
      <c r="AK10" s="64">
        <v>0.09</v>
      </c>
      <c r="AL10" s="74" t="s">
        <v>596</v>
      </c>
      <c r="AM10" s="68">
        <v>2</v>
      </c>
      <c r="AN10" s="38" t="s">
        <v>1433</v>
      </c>
      <c r="AO10" s="38" t="s">
        <v>1094</v>
      </c>
      <c r="AP10" s="38" t="s">
        <v>1082</v>
      </c>
      <c r="AQ10" s="38"/>
      <c r="AR10" s="38"/>
      <c r="AS10" s="38"/>
      <c r="AT10" s="38" t="s">
        <v>1421</v>
      </c>
      <c r="AU10" s="36" t="s">
        <v>1090</v>
      </c>
      <c r="AV10" s="38" t="s">
        <v>1422</v>
      </c>
      <c r="AW10" s="38" t="s">
        <v>1398</v>
      </c>
      <c r="AX10" s="38"/>
      <c r="AY10" s="38">
        <v>60</v>
      </c>
      <c r="AZ10" s="38">
        <v>71</v>
      </c>
      <c r="BA10" s="38">
        <v>600</v>
      </c>
      <c r="BB10" s="38" t="s">
        <v>678</v>
      </c>
      <c r="BC10" s="74">
        <v>2.13</v>
      </c>
      <c r="BD10" s="125" t="s">
        <v>1287</v>
      </c>
      <c r="BI10" s="9"/>
      <c r="BL10" s="9"/>
      <c r="BM10" s="9"/>
    </row>
    <row r="11" spans="1:65" ht="102">
      <c r="A11" s="42" t="s">
        <v>1427</v>
      </c>
      <c r="B11" s="34" t="e" vm="37">
        <v>#VALUE!</v>
      </c>
      <c r="C11" s="66" t="s">
        <v>679</v>
      </c>
      <c r="D11" s="77">
        <v>627</v>
      </c>
      <c r="E11" s="34">
        <v>610</v>
      </c>
      <c r="F11" s="34">
        <v>802</v>
      </c>
      <c r="G11" s="34" t="s">
        <v>1407</v>
      </c>
      <c r="H11" s="78" t="s">
        <v>1406</v>
      </c>
      <c r="I11" s="204" t="s">
        <v>679</v>
      </c>
      <c r="J11" s="70"/>
      <c r="K11" s="34"/>
      <c r="L11" s="66" t="s">
        <v>587</v>
      </c>
      <c r="M11" s="94" t="s">
        <v>1428</v>
      </c>
      <c r="N11" s="153" t="s">
        <v>1115</v>
      </c>
      <c r="O11" s="188" t="s">
        <v>1529</v>
      </c>
      <c r="P11" s="70">
        <v>158</v>
      </c>
      <c r="Q11" s="34">
        <v>94</v>
      </c>
      <c r="R11" s="66"/>
      <c r="S11" s="77" t="s">
        <v>605</v>
      </c>
      <c r="T11" s="34">
        <v>44.4</v>
      </c>
      <c r="U11" s="34">
        <v>3.56</v>
      </c>
      <c r="V11" s="34">
        <v>1300</v>
      </c>
      <c r="W11" s="220">
        <f>IF(V11&gt;1,(V11*$W$2),"")</f>
        <v>520</v>
      </c>
      <c r="X11" s="70">
        <v>5</v>
      </c>
      <c r="Y11" s="34"/>
      <c r="Z11" s="38" t="s">
        <v>1415</v>
      </c>
      <c r="AA11" s="66" t="s">
        <v>591</v>
      </c>
      <c r="AB11" s="77" t="s">
        <v>592</v>
      </c>
      <c r="AC11" s="34" t="s">
        <v>609</v>
      </c>
      <c r="AD11" s="34">
        <v>1.6</v>
      </c>
      <c r="AE11" s="34"/>
      <c r="AF11" s="34">
        <v>368</v>
      </c>
      <c r="AG11" s="34"/>
      <c r="AH11" s="34" t="s">
        <v>1079</v>
      </c>
      <c r="AI11" s="34" t="s">
        <v>1079</v>
      </c>
      <c r="AJ11" s="66">
        <v>1147</v>
      </c>
      <c r="AK11" s="66">
        <v>0.34</v>
      </c>
      <c r="AL11" s="78" t="s">
        <v>596</v>
      </c>
      <c r="AM11" s="70">
        <v>2</v>
      </c>
      <c r="AN11" s="34" t="s">
        <v>1433</v>
      </c>
      <c r="AO11" s="34" t="s">
        <v>1094</v>
      </c>
      <c r="AP11" s="34" t="s">
        <v>1082</v>
      </c>
      <c r="AQ11" s="34"/>
      <c r="AR11" s="34"/>
      <c r="AS11" s="34"/>
      <c r="AT11" s="34" t="s">
        <v>1421</v>
      </c>
      <c r="AU11" s="36" t="s">
        <v>1090</v>
      </c>
      <c r="AV11" s="34" t="s">
        <v>1422</v>
      </c>
      <c r="AW11" s="34" t="s">
        <v>1398</v>
      </c>
      <c r="AX11" s="34"/>
      <c r="AY11" s="34">
        <v>64</v>
      </c>
      <c r="AZ11" s="34">
        <v>75</v>
      </c>
      <c r="BA11" s="34">
        <v>600</v>
      </c>
      <c r="BB11" s="34" t="s">
        <v>678</v>
      </c>
      <c r="BC11" s="78">
        <v>2.13</v>
      </c>
      <c r="BD11" s="127" t="s">
        <v>1288</v>
      </c>
      <c r="BG11" s="5"/>
      <c r="BH11" s="5"/>
      <c r="BJ11" s="5"/>
      <c r="BK11" s="5"/>
    </row>
    <row r="12" spans="1:65" s="8" customFormat="1" ht="102">
      <c r="A12" s="41" t="s">
        <v>1430</v>
      </c>
      <c r="B12" s="36" t="e" vm="38">
        <v>#VALUE!</v>
      </c>
      <c r="C12" s="65" t="s">
        <v>680</v>
      </c>
      <c r="D12" s="75">
        <v>627</v>
      </c>
      <c r="E12" s="36">
        <v>610</v>
      </c>
      <c r="F12" s="36">
        <v>802</v>
      </c>
      <c r="G12" s="36" t="s">
        <v>1440</v>
      </c>
      <c r="H12" s="76" t="s">
        <v>1406</v>
      </c>
      <c r="I12" s="205" t="s">
        <v>680</v>
      </c>
      <c r="J12" s="69"/>
      <c r="K12" s="36"/>
      <c r="L12" s="65" t="s">
        <v>587</v>
      </c>
      <c r="M12" s="98" t="s">
        <v>1429</v>
      </c>
      <c r="N12" s="153" t="s">
        <v>1115</v>
      </c>
      <c r="O12" s="187" t="s">
        <v>1530</v>
      </c>
      <c r="P12" s="69">
        <v>158</v>
      </c>
      <c r="Q12" s="36">
        <v>94</v>
      </c>
      <c r="R12" s="65">
        <v>0.25</v>
      </c>
      <c r="S12" s="75" t="s">
        <v>589</v>
      </c>
      <c r="T12" s="36">
        <v>9.3000000000000007</v>
      </c>
      <c r="U12" s="36">
        <v>1.33</v>
      </c>
      <c r="V12" s="36">
        <v>489</v>
      </c>
      <c r="W12" s="220">
        <f>IF(V12&gt;1,(V12*$W$2),"")</f>
        <v>195.60000000000002</v>
      </c>
      <c r="X12" s="69"/>
      <c r="Y12" s="36" t="s">
        <v>663</v>
      </c>
      <c r="Z12" s="36" t="s">
        <v>1391</v>
      </c>
      <c r="AA12" s="65" t="s">
        <v>664</v>
      </c>
      <c r="AB12" s="75" t="s">
        <v>592</v>
      </c>
      <c r="AC12" s="36" t="s">
        <v>593</v>
      </c>
      <c r="AD12" s="36">
        <v>1</v>
      </c>
      <c r="AE12" s="36"/>
      <c r="AF12" s="36">
        <v>230</v>
      </c>
      <c r="AG12" s="36"/>
      <c r="AH12" s="36" t="s">
        <v>1079</v>
      </c>
      <c r="AI12" s="36" t="s">
        <v>1079</v>
      </c>
      <c r="AJ12" s="65"/>
      <c r="AK12" s="65"/>
      <c r="AL12" s="76" t="s">
        <v>596</v>
      </c>
      <c r="AM12" s="69">
        <v>2</v>
      </c>
      <c r="AN12" s="36" t="s">
        <v>1433</v>
      </c>
      <c r="AO12" s="36" t="s">
        <v>1392</v>
      </c>
      <c r="AP12" s="36" t="s">
        <v>1603</v>
      </c>
      <c r="AQ12" s="36"/>
      <c r="AR12" s="36"/>
      <c r="AS12" s="36"/>
      <c r="AT12" s="36" t="s">
        <v>1421</v>
      </c>
      <c r="AU12" s="36" t="s">
        <v>1090</v>
      </c>
      <c r="AV12" s="36" t="s">
        <v>1422</v>
      </c>
      <c r="AW12" s="36" t="s">
        <v>1398</v>
      </c>
      <c r="AX12" s="36" t="s">
        <v>602</v>
      </c>
      <c r="AY12" s="36">
        <v>64</v>
      </c>
      <c r="AZ12" s="36">
        <v>75</v>
      </c>
      <c r="BA12" s="36">
        <v>600</v>
      </c>
      <c r="BB12" s="36" t="s">
        <v>681</v>
      </c>
      <c r="BC12" s="76">
        <v>2.13</v>
      </c>
      <c r="BD12" s="126" t="s">
        <v>1289</v>
      </c>
      <c r="BI12" s="9"/>
      <c r="BL12" s="9"/>
      <c r="BM12" s="9"/>
    </row>
    <row r="13" spans="1:65" s="85" customFormat="1" ht="25" customHeight="1">
      <c r="A13" s="228" t="s">
        <v>1513</v>
      </c>
      <c r="B13" s="239"/>
      <c r="C13" s="239"/>
      <c r="D13" s="71"/>
      <c r="E13" s="71"/>
      <c r="F13" s="72"/>
      <c r="G13" s="72"/>
      <c r="H13" s="72"/>
      <c r="I13" s="135"/>
      <c r="J13" s="72"/>
      <c r="K13" s="72"/>
      <c r="L13" s="72"/>
      <c r="M13" s="72"/>
      <c r="N13" s="72"/>
      <c r="O13" s="146"/>
      <c r="P13" s="72"/>
      <c r="Q13" s="72"/>
      <c r="R13" s="72"/>
      <c r="S13" s="72"/>
      <c r="T13" s="72"/>
      <c r="U13" s="72"/>
      <c r="V13" s="72"/>
      <c r="W13" s="143"/>
      <c r="X13" s="72"/>
      <c r="Y13" s="72"/>
      <c r="Z13" s="72"/>
      <c r="AA13" s="72"/>
      <c r="AB13" s="72"/>
      <c r="AC13" s="72"/>
      <c r="AD13" s="72"/>
      <c r="AE13" s="72"/>
      <c r="AF13" s="72"/>
      <c r="AG13" s="72"/>
      <c r="AH13" s="72"/>
      <c r="AI13" s="72"/>
      <c r="AJ13" s="72"/>
      <c r="AK13" s="72"/>
      <c r="AL13" s="72"/>
      <c r="AM13" s="72"/>
      <c r="AN13" s="72"/>
      <c r="AO13" s="72"/>
      <c r="AP13" s="72"/>
      <c r="AQ13" s="72"/>
      <c r="AR13" s="72"/>
      <c r="AS13" s="72"/>
      <c r="AT13" s="72"/>
      <c r="AU13" s="72"/>
      <c r="AV13" s="72"/>
      <c r="AW13" s="72"/>
      <c r="AX13" s="72"/>
      <c r="AY13" s="72"/>
      <c r="AZ13" s="72"/>
      <c r="BA13" s="72"/>
      <c r="BB13" s="72"/>
      <c r="BC13" s="72"/>
      <c r="BD13" s="72"/>
      <c r="BI13" s="86"/>
      <c r="BL13" s="86"/>
      <c r="BM13" s="86"/>
    </row>
    <row r="14" spans="1:65" ht="119">
      <c r="A14" s="40" t="s">
        <v>1420</v>
      </c>
      <c r="B14" s="38" t="e" vm="39">
        <v>#VALUE!</v>
      </c>
      <c r="C14" s="64" t="s">
        <v>682</v>
      </c>
      <c r="D14" s="73">
        <v>766</v>
      </c>
      <c r="E14" s="38">
        <v>702</v>
      </c>
      <c r="F14" s="38">
        <v>839</v>
      </c>
      <c r="G14" s="38" t="s">
        <v>1407</v>
      </c>
      <c r="H14" s="74" t="s">
        <v>1406</v>
      </c>
      <c r="I14" s="204" t="s">
        <v>682</v>
      </c>
      <c r="J14" s="68"/>
      <c r="K14" s="38"/>
      <c r="L14" s="64" t="s">
        <v>587</v>
      </c>
      <c r="M14" s="96" t="s">
        <v>1431</v>
      </c>
      <c r="N14" s="153" t="s">
        <v>1115</v>
      </c>
      <c r="O14" s="186" t="s">
        <v>1531</v>
      </c>
      <c r="P14" s="68">
        <v>184</v>
      </c>
      <c r="Q14" s="38">
        <v>143</v>
      </c>
      <c r="R14" s="64"/>
      <c r="S14" s="73" t="s">
        <v>589</v>
      </c>
      <c r="T14" s="38">
        <v>20.9</v>
      </c>
      <c r="U14" s="38">
        <v>1.23</v>
      </c>
      <c r="V14" s="38">
        <v>451</v>
      </c>
      <c r="W14" s="220">
        <f t="shared" ref="W14:W21" si="0">IF(V14&gt;1,(V14*$W$2),"")</f>
        <v>180.4</v>
      </c>
      <c r="X14" s="68">
        <v>5</v>
      </c>
      <c r="Y14" s="38"/>
      <c r="Z14" s="38" t="s">
        <v>1415</v>
      </c>
      <c r="AA14" s="64" t="s">
        <v>591</v>
      </c>
      <c r="AB14" s="73" t="s">
        <v>592</v>
      </c>
      <c r="AC14" s="38" t="s">
        <v>593</v>
      </c>
      <c r="AD14" s="38">
        <v>0.8</v>
      </c>
      <c r="AE14" s="38"/>
      <c r="AF14" s="38">
        <v>184</v>
      </c>
      <c r="AG14" s="38"/>
      <c r="AH14" s="38" t="s">
        <v>1079</v>
      </c>
      <c r="AI14" s="38" t="s">
        <v>1079</v>
      </c>
      <c r="AJ14" s="64">
        <v>365</v>
      </c>
      <c r="AK14" s="64">
        <v>0.11</v>
      </c>
      <c r="AL14" s="74" t="s">
        <v>596</v>
      </c>
      <c r="AM14" s="68">
        <v>2</v>
      </c>
      <c r="AN14" s="38" t="s">
        <v>1434</v>
      </c>
      <c r="AO14" s="38" t="s">
        <v>1094</v>
      </c>
      <c r="AP14" s="38" t="s">
        <v>1082</v>
      </c>
      <c r="AQ14" s="38"/>
      <c r="AR14" s="38"/>
      <c r="AS14" s="38"/>
      <c r="AT14" s="38" t="s">
        <v>1432</v>
      </c>
      <c r="AU14" s="36" t="s">
        <v>1090</v>
      </c>
      <c r="AV14" s="38" t="s">
        <v>1422</v>
      </c>
      <c r="AW14" s="38" t="s">
        <v>1398</v>
      </c>
      <c r="AX14" s="38"/>
      <c r="AY14" s="38">
        <v>78</v>
      </c>
      <c r="AZ14" s="38">
        <v>89</v>
      </c>
      <c r="BA14" s="38">
        <v>630</v>
      </c>
      <c r="BB14" s="38" t="s">
        <v>683</v>
      </c>
      <c r="BC14" s="74">
        <v>2.13</v>
      </c>
      <c r="BD14" s="125" t="s">
        <v>1290</v>
      </c>
      <c r="BG14" s="5"/>
      <c r="BH14" s="5"/>
      <c r="BJ14" s="5"/>
      <c r="BK14" s="5"/>
    </row>
    <row r="15" spans="1:65" s="8" customFormat="1" ht="153">
      <c r="A15" s="42" t="s">
        <v>1442</v>
      </c>
      <c r="B15" s="34" t="e" vm="40">
        <v>#VALUE!</v>
      </c>
      <c r="C15" s="66" t="s">
        <v>684</v>
      </c>
      <c r="D15" s="77">
        <v>766</v>
      </c>
      <c r="E15" s="34">
        <v>702</v>
      </c>
      <c r="F15" s="34">
        <v>839</v>
      </c>
      <c r="G15" s="34" t="s">
        <v>1407</v>
      </c>
      <c r="H15" s="78" t="s">
        <v>1406</v>
      </c>
      <c r="I15" s="204" t="s">
        <v>684</v>
      </c>
      <c r="J15" s="70"/>
      <c r="K15" s="34"/>
      <c r="L15" s="66" t="s">
        <v>587</v>
      </c>
      <c r="M15" s="94" t="s">
        <v>1443</v>
      </c>
      <c r="N15" s="153" t="s">
        <v>1115</v>
      </c>
      <c r="O15" s="188" t="s">
        <v>1532</v>
      </c>
      <c r="P15" s="70">
        <v>184</v>
      </c>
      <c r="Q15" s="34">
        <v>39</v>
      </c>
      <c r="R15" s="66"/>
      <c r="S15" s="77" t="s">
        <v>589</v>
      </c>
      <c r="T15" s="34">
        <v>23.9</v>
      </c>
      <c r="U15" s="34">
        <v>1.24</v>
      </c>
      <c r="V15" s="34">
        <v>451</v>
      </c>
      <c r="W15" s="220">
        <f t="shared" si="0"/>
        <v>180.4</v>
      </c>
      <c r="X15" s="70">
        <v>5</v>
      </c>
      <c r="Y15" s="34"/>
      <c r="Z15" s="38" t="s">
        <v>1415</v>
      </c>
      <c r="AA15" s="66" t="s">
        <v>591</v>
      </c>
      <c r="AB15" s="77" t="s">
        <v>592</v>
      </c>
      <c r="AC15" s="34" t="s">
        <v>593</v>
      </c>
      <c r="AD15" s="34">
        <v>0.8</v>
      </c>
      <c r="AE15" s="34"/>
      <c r="AF15" s="34">
        <v>184</v>
      </c>
      <c r="AG15" s="34"/>
      <c r="AH15" s="34" t="s">
        <v>1079</v>
      </c>
      <c r="AI15" s="34" t="s">
        <v>1079</v>
      </c>
      <c r="AJ15" s="64">
        <v>365</v>
      </c>
      <c r="AK15" s="64">
        <v>0.11</v>
      </c>
      <c r="AL15" s="78" t="s">
        <v>596</v>
      </c>
      <c r="AM15" s="70"/>
      <c r="AN15" s="34" t="s">
        <v>685</v>
      </c>
      <c r="AO15" s="34"/>
      <c r="AP15" s="34"/>
      <c r="AQ15" s="34">
        <v>2</v>
      </c>
      <c r="AR15" s="34"/>
      <c r="AS15" s="34" t="s">
        <v>1605</v>
      </c>
      <c r="AT15" s="34" t="s">
        <v>1432</v>
      </c>
      <c r="AU15" s="36" t="s">
        <v>1090</v>
      </c>
      <c r="AV15" s="34" t="s">
        <v>1422</v>
      </c>
      <c r="AW15" s="34" t="s">
        <v>1398</v>
      </c>
      <c r="AX15" s="34"/>
      <c r="AY15" s="34">
        <v>92</v>
      </c>
      <c r="AZ15" s="34">
        <v>103</v>
      </c>
      <c r="BA15" s="34"/>
      <c r="BB15" s="34" t="s">
        <v>683</v>
      </c>
      <c r="BC15" s="78">
        <v>2.13</v>
      </c>
      <c r="BD15" s="127" t="s">
        <v>1291</v>
      </c>
      <c r="BI15" s="9"/>
      <c r="BL15" s="9"/>
      <c r="BM15" s="9"/>
    </row>
    <row r="16" spans="1:65" ht="119">
      <c r="A16" s="42" t="s">
        <v>1444</v>
      </c>
      <c r="B16" s="34" t="e" vm="41">
        <v>#VALUE!</v>
      </c>
      <c r="C16" s="66" t="s">
        <v>686</v>
      </c>
      <c r="D16" s="77">
        <v>766</v>
      </c>
      <c r="E16" s="34">
        <v>924</v>
      </c>
      <c r="F16" s="34">
        <v>839</v>
      </c>
      <c r="G16" s="34" t="s">
        <v>1407</v>
      </c>
      <c r="H16" s="78" t="s">
        <v>1406</v>
      </c>
      <c r="I16" s="204" t="s">
        <v>686</v>
      </c>
      <c r="J16" s="70"/>
      <c r="K16" s="34"/>
      <c r="L16" s="66" t="s">
        <v>587</v>
      </c>
      <c r="M16" s="94" t="s">
        <v>1445</v>
      </c>
      <c r="N16" s="153" t="s">
        <v>1115</v>
      </c>
      <c r="O16" s="188" t="s">
        <v>1533</v>
      </c>
      <c r="P16" s="70">
        <v>240</v>
      </c>
      <c r="Q16" s="34">
        <v>200</v>
      </c>
      <c r="R16" s="66"/>
      <c r="S16" s="77" t="s">
        <v>608</v>
      </c>
      <c r="T16" s="34">
        <v>25.8</v>
      </c>
      <c r="U16" s="34">
        <v>1.62</v>
      </c>
      <c r="V16" s="34">
        <v>594</v>
      </c>
      <c r="W16" s="220">
        <f t="shared" si="0"/>
        <v>237.60000000000002</v>
      </c>
      <c r="X16" s="70">
        <v>5</v>
      </c>
      <c r="Y16" s="34"/>
      <c r="Z16" s="38" t="s">
        <v>1415</v>
      </c>
      <c r="AA16" s="66" t="s">
        <v>591</v>
      </c>
      <c r="AB16" s="77" t="s">
        <v>592</v>
      </c>
      <c r="AC16" s="34" t="s">
        <v>593</v>
      </c>
      <c r="AD16" s="34">
        <v>0.8</v>
      </c>
      <c r="AE16" s="34"/>
      <c r="AF16" s="34">
        <v>184</v>
      </c>
      <c r="AG16" s="34"/>
      <c r="AH16" s="34" t="s">
        <v>1079</v>
      </c>
      <c r="AI16" s="34" t="s">
        <v>1079</v>
      </c>
      <c r="AJ16" s="66">
        <v>476</v>
      </c>
      <c r="AK16" s="66">
        <v>0.14000000000000001</v>
      </c>
      <c r="AL16" s="78" t="s">
        <v>596</v>
      </c>
      <c r="AM16" s="70">
        <v>4</v>
      </c>
      <c r="AN16" s="34" t="s">
        <v>1435</v>
      </c>
      <c r="AO16" s="34" t="s">
        <v>1095</v>
      </c>
      <c r="AP16" s="34"/>
      <c r="AQ16" s="34"/>
      <c r="AR16" s="34"/>
      <c r="AS16" s="34"/>
      <c r="AT16" s="34" t="s">
        <v>1432</v>
      </c>
      <c r="AU16" s="36" t="s">
        <v>1090</v>
      </c>
      <c r="AV16" s="34" t="s">
        <v>1422</v>
      </c>
      <c r="AW16" s="34" t="s">
        <v>1398</v>
      </c>
      <c r="AX16" s="34"/>
      <c r="AY16" s="34">
        <v>96</v>
      </c>
      <c r="AZ16" s="34">
        <v>107</v>
      </c>
      <c r="BA16" s="34">
        <v>630</v>
      </c>
      <c r="BB16" s="34" t="s">
        <v>687</v>
      </c>
      <c r="BC16" s="78">
        <v>2.13</v>
      </c>
      <c r="BD16" s="127" t="s">
        <v>1292</v>
      </c>
      <c r="BG16" s="5"/>
      <c r="BH16" s="5"/>
      <c r="BJ16" s="5"/>
      <c r="BK16" s="5"/>
    </row>
    <row r="17" spans="1:65" s="8" customFormat="1" ht="119">
      <c r="A17" s="42" t="s">
        <v>1444</v>
      </c>
      <c r="B17" s="34" t="e" vm="42">
        <v>#VALUE!</v>
      </c>
      <c r="C17" s="66" t="s">
        <v>688</v>
      </c>
      <c r="D17" s="77">
        <v>766</v>
      </c>
      <c r="E17" s="34">
        <v>1229</v>
      </c>
      <c r="F17" s="34">
        <v>839</v>
      </c>
      <c r="G17" s="34" t="s">
        <v>1407</v>
      </c>
      <c r="H17" s="78" t="s">
        <v>1406</v>
      </c>
      <c r="I17" s="204" t="s">
        <v>688</v>
      </c>
      <c r="J17" s="70"/>
      <c r="K17" s="34"/>
      <c r="L17" s="66" t="s">
        <v>587</v>
      </c>
      <c r="M17" s="94" t="s">
        <v>1446</v>
      </c>
      <c r="N17" s="153" t="s">
        <v>1115</v>
      </c>
      <c r="O17" s="188" t="s">
        <v>1534</v>
      </c>
      <c r="P17" s="70">
        <v>340</v>
      </c>
      <c r="Q17" s="34">
        <v>278</v>
      </c>
      <c r="R17" s="66"/>
      <c r="S17" s="77" t="s">
        <v>589</v>
      </c>
      <c r="T17" s="34">
        <v>24.1</v>
      </c>
      <c r="U17" s="34">
        <v>1.64</v>
      </c>
      <c r="V17" s="34">
        <v>602</v>
      </c>
      <c r="W17" s="220">
        <f t="shared" si="0"/>
        <v>240.8</v>
      </c>
      <c r="X17" s="70">
        <v>5</v>
      </c>
      <c r="Y17" s="34"/>
      <c r="Z17" s="38" t="s">
        <v>1415</v>
      </c>
      <c r="AA17" s="66" t="s">
        <v>591</v>
      </c>
      <c r="AB17" s="77" t="s">
        <v>592</v>
      </c>
      <c r="AC17" s="34" t="s">
        <v>593</v>
      </c>
      <c r="AD17" s="34">
        <v>1</v>
      </c>
      <c r="AE17" s="34"/>
      <c r="AF17" s="34">
        <v>230</v>
      </c>
      <c r="AG17" s="34"/>
      <c r="AH17" s="34" t="s">
        <v>1079</v>
      </c>
      <c r="AI17" s="34" t="s">
        <v>1079</v>
      </c>
      <c r="AJ17" s="66"/>
      <c r="AK17" s="66"/>
      <c r="AL17" s="78" t="s">
        <v>596</v>
      </c>
      <c r="AM17" s="70">
        <v>4</v>
      </c>
      <c r="AN17" s="34" t="s">
        <v>1436</v>
      </c>
      <c r="AO17" s="34" t="s">
        <v>1095</v>
      </c>
      <c r="AP17" s="34"/>
      <c r="AQ17" s="34"/>
      <c r="AR17" s="34"/>
      <c r="AS17" s="34"/>
      <c r="AT17" s="34" t="s">
        <v>1432</v>
      </c>
      <c r="AU17" s="36" t="s">
        <v>1090</v>
      </c>
      <c r="AV17" s="34" t="s">
        <v>1422</v>
      </c>
      <c r="AW17" s="34" t="s">
        <v>1398</v>
      </c>
      <c r="AX17" s="34"/>
      <c r="AY17" s="34">
        <v>107</v>
      </c>
      <c r="AZ17" s="34">
        <v>118</v>
      </c>
      <c r="BA17" s="34">
        <v>630</v>
      </c>
      <c r="BB17" s="34" t="s">
        <v>689</v>
      </c>
      <c r="BC17" s="78">
        <v>2.13</v>
      </c>
      <c r="BD17" s="127" t="s">
        <v>1293</v>
      </c>
      <c r="BI17" s="9"/>
      <c r="BL17" s="9"/>
      <c r="BM17" s="9"/>
    </row>
    <row r="18" spans="1:65" s="8" customFormat="1" ht="119">
      <c r="A18" s="42" t="s">
        <v>1444</v>
      </c>
      <c r="B18" s="34" t="e" vm="43">
        <v>#VALUE!</v>
      </c>
      <c r="C18" s="66" t="s">
        <v>690</v>
      </c>
      <c r="D18" s="77">
        <v>766</v>
      </c>
      <c r="E18" s="34">
        <v>1534</v>
      </c>
      <c r="F18" s="34">
        <v>839</v>
      </c>
      <c r="G18" s="34" t="s">
        <v>1407</v>
      </c>
      <c r="H18" s="78" t="s">
        <v>1406</v>
      </c>
      <c r="I18" s="204" t="s">
        <v>690</v>
      </c>
      <c r="J18" s="70"/>
      <c r="K18" s="34"/>
      <c r="L18" s="66" t="s">
        <v>587</v>
      </c>
      <c r="M18" s="94" t="s">
        <v>1447</v>
      </c>
      <c r="N18" s="153" t="s">
        <v>1115</v>
      </c>
      <c r="O18" s="188" t="s">
        <v>1535</v>
      </c>
      <c r="P18" s="70">
        <v>439</v>
      </c>
      <c r="Q18" s="34">
        <v>375</v>
      </c>
      <c r="R18" s="66"/>
      <c r="S18" s="77" t="s">
        <v>608</v>
      </c>
      <c r="T18" s="34">
        <v>27.2</v>
      </c>
      <c r="U18" s="34">
        <v>2.04</v>
      </c>
      <c r="V18" s="34">
        <v>746</v>
      </c>
      <c r="W18" s="220">
        <f t="shared" si="0"/>
        <v>298.40000000000003</v>
      </c>
      <c r="X18" s="70">
        <v>5</v>
      </c>
      <c r="Y18" s="34"/>
      <c r="Z18" s="38" t="s">
        <v>1415</v>
      </c>
      <c r="AA18" s="66" t="s">
        <v>591</v>
      </c>
      <c r="AB18" s="77" t="s">
        <v>592</v>
      </c>
      <c r="AC18" s="34" t="s">
        <v>593</v>
      </c>
      <c r="AD18" s="34">
        <v>1.3</v>
      </c>
      <c r="AE18" s="34"/>
      <c r="AF18" s="34">
        <v>299</v>
      </c>
      <c r="AG18" s="34"/>
      <c r="AH18" s="34" t="s">
        <v>1079</v>
      </c>
      <c r="AI18" s="34" t="s">
        <v>1079</v>
      </c>
      <c r="AJ18" s="66"/>
      <c r="AK18" s="66"/>
      <c r="AL18" s="78" t="s">
        <v>596</v>
      </c>
      <c r="AM18" s="70">
        <v>4</v>
      </c>
      <c r="AN18" s="34" t="s">
        <v>1437</v>
      </c>
      <c r="AO18" s="34" t="s">
        <v>1095</v>
      </c>
      <c r="AP18" s="34"/>
      <c r="AQ18" s="34"/>
      <c r="AR18" s="34"/>
      <c r="AS18" s="34"/>
      <c r="AT18" s="34" t="s">
        <v>1432</v>
      </c>
      <c r="AU18" s="36" t="s">
        <v>1090</v>
      </c>
      <c r="AV18" s="34" t="s">
        <v>1422</v>
      </c>
      <c r="AW18" s="34" t="s">
        <v>1398</v>
      </c>
      <c r="AX18" s="34"/>
      <c r="AY18" s="34">
        <v>135</v>
      </c>
      <c r="AZ18" s="34">
        <v>146</v>
      </c>
      <c r="BA18" s="34">
        <v>630</v>
      </c>
      <c r="BB18" s="34" t="s">
        <v>691</v>
      </c>
      <c r="BC18" s="78">
        <v>2.13</v>
      </c>
      <c r="BD18" s="127" t="s">
        <v>1294</v>
      </c>
      <c r="BI18" s="9"/>
      <c r="BL18" s="9"/>
      <c r="BM18" s="9"/>
    </row>
    <row r="19" spans="1:65" ht="153">
      <c r="A19" s="42" t="s">
        <v>1448</v>
      </c>
      <c r="B19" s="34" t="e" vm="44">
        <v>#VALUE!</v>
      </c>
      <c r="C19" s="66" t="s">
        <v>692</v>
      </c>
      <c r="D19" s="77">
        <v>766</v>
      </c>
      <c r="E19" s="34">
        <v>1534</v>
      </c>
      <c r="F19" s="34">
        <v>839</v>
      </c>
      <c r="G19" s="34" t="s">
        <v>1407</v>
      </c>
      <c r="H19" s="78" t="s">
        <v>1406</v>
      </c>
      <c r="I19" s="204" t="s">
        <v>692</v>
      </c>
      <c r="J19" s="70"/>
      <c r="K19" s="34"/>
      <c r="L19" s="66" t="s">
        <v>587</v>
      </c>
      <c r="M19" s="94" t="s">
        <v>1449</v>
      </c>
      <c r="N19" s="153" t="s">
        <v>1115</v>
      </c>
      <c r="O19" s="188" t="s">
        <v>1536</v>
      </c>
      <c r="P19" s="70">
        <v>439</v>
      </c>
      <c r="Q19" s="34">
        <v>226</v>
      </c>
      <c r="R19" s="66"/>
      <c r="S19" s="77" t="s">
        <v>608</v>
      </c>
      <c r="T19" s="34">
        <v>31.5</v>
      </c>
      <c r="U19" s="34">
        <v>2.04</v>
      </c>
      <c r="V19" s="34">
        <v>746</v>
      </c>
      <c r="W19" s="220">
        <f t="shared" si="0"/>
        <v>298.40000000000003</v>
      </c>
      <c r="X19" s="70">
        <v>5</v>
      </c>
      <c r="Y19" s="34"/>
      <c r="Z19" s="38" t="s">
        <v>1415</v>
      </c>
      <c r="AA19" s="66" t="s">
        <v>591</v>
      </c>
      <c r="AB19" s="77" t="s">
        <v>592</v>
      </c>
      <c r="AC19" s="34" t="s">
        <v>593</v>
      </c>
      <c r="AD19" s="34">
        <v>1.3</v>
      </c>
      <c r="AE19" s="34"/>
      <c r="AF19" s="34">
        <v>299</v>
      </c>
      <c r="AG19" s="34"/>
      <c r="AH19" s="34" t="s">
        <v>1079</v>
      </c>
      <c r="AI19" s="34" t="s">
        <v>1079</v>
      </c>
      <c r="AJ19" s="66"/>
      <c r="AK19" s="66"/>
      <c r="AL19" s="78" t="s">
        <v>596</v>
      </c>
      <c r="AM19" s="70">
        <v>2</v>
      </c>
      <c r="AN19" s="34" t="s">
        <v>1438</v>
      </c>
      <c r="AO19" s="34" t="s">
        <v>1094</v>
      </c>
      <c r="AP19" s="34"/>
      <c r="AQ19" s="34">
        <v>2</v>
      </c>
      <c r="AR19" s="34" t="s">
        <v>1606</v>
      </c>
      <c r="AS19" s="34" t="s">
        <v>1605</v>
      </c>
      <c r="AT19" s="34" t="s">
        <v>1432</v>
      </c>
      <c r="AU19" s="36" t="s">
        <v>1090</v>
      </c>
      <c r="AV19" s="34" t="s">
        <v>1422</v>
      </c>
      <c r="AW19" s="34" t="s">
        <v>1398</v>
      </c>
      <c r="AX19" s="34"/>
      <c r="AY19" s="34">
        <v>191</v>
      </c>
      <c r="AZ19" s="34">
        <v>202</v>
      </c>
      <c r="BA19" s="34">
        <v>630</v>
      </c>
      <c r="BB19" s="34" t="s">
        <v>693</v>
      </c>
      <c r="BC19" s="78">
        <v>2.13</v>
      </c>
      <c r="BD19" s="127" t="s">
        <v>1295</v>
      </c>
      <c r="BG19" s="5"/>
      <c r="BH19" s="5"/>
      <c r="BJ19" s="5"/>
      <c r="BK19" s="5"/>
    </row>
    <row r="20" spans="1:65" s="8" customFormat="1" ht="153">
      <c r="A20" s="42" t="s">
        <v>1451</v>
      </c>
      <c r="B20" s="34" t="e" vm="45">
        <v>#VALUE!</v>
      </c>
      <c r="C20" s="66" t="s">
        <v>694</v>
      </c>
      <c r="D20" s="77">
        <v>766</v>
      </c>
      <c r="E20" s="34">
        <v>1534</v>
      </c>
      <c r="F20" s="34">
        <v>839</v>
      </c>
      <c r="G20" s="34" t="s">
        <v>1407</v>
      </c>
      <c r="H20" s="78" t="s">
        <v>1406</v>
      </c>
      <c r="I20" s="204" t="s">
        <v>694</v>
      </c>
      <c r="J20" s="70"/>
      <c r="K20" s="34"/>
      <c r="L20" s="66" t="s">
        <v>587</v>
      </c>
      <c r="M20" s="94" t="s">
        <v>1450</v>
      </c>
      <c r="N20" s="153" t="s">
        <v>1115</v>
      </c>
      <c r="O20" s="188" t="s">
        <v>1537</v>
      </c>
      <c r="P20" s="70">
        <v>439</v>
      </c>
      <c r="Q20" s="34">
        <v>78</v>
      </c>
      <c r="R20" s="66"/>
      <c r="S20" s="77" t="s">
        <v>605</v>
      </c>
      <c r="T20" s="34">
        <v>46.5</v>
      </c>
      <c r="U20" s="34">
        <v>2.5299999999999998</v>
      </c>
      <c r="V20" s="34">
        <v>926</v>
      </c>
      <c r="W20" s="220">
        <f t="shared" si="0"/>
        <v>370.40000000000003</v>
      </c>
      <c r="X20" s="70">
        <v>5</v>
      </c>
      <c r="Y20" s="34"/>
      <c r="Z20" s="38" t="s">
        <v>1415</v>
      </c>
      <c r="AA20" s="66" t="s">
        <v>591</v>
      </c>
      <c r="AB20" s="77" t="s">
        <v>592</v>
      </c>
      <c r="AC20" s="34" t="s">
        <v>593</v>
      </c>
      <c r="AD20" s="34">
        <v>1.3</v>
      </c>
      <c r="AE20" s="34"/>
      <c r="AF20" s="34">
        <v>299</v>
      </c>
      <c r="AG20" s="34"/>
      <c r="AH20" s="34" t="s">
        <v>1079</v>
      </c>
      <c r="AI20" s="34" t="s">
        <v>1079</v>
      </c>
      <c r="AJ20" s="66"/>
      <c r="AK20" s="66"/>
      <c r="AL20" s="78" t="s">
        <v>596</v>
      </c>
      <c r="AM20" s="70"/>
      <c r="AN20" s="34" t="s">
        <v>685</v>
      </c>
      <c r="AO20" s="34"/>
      <c r="AP20" s="34"/>
      <c r="AQ20" s="34">
        <v>4</v>
      </c>
      <c r="AR20" s="34"/>
      <c r="AS20" s="34" t="s">
        <v>1605</v>
      </c>
      <c r="AT20" s="34" t="s">
        <v>1432</v>
      </c>
      <c r="AU20" s="36" t="s">
        <v>1090</v>
      </c>
      <c r="AV20" s="34" t="s">
        <v>1422</v>
      </c>
      <c r="AW20" s="34" t="s">
        <v>1398</v>
      </c>
      <c r="AX20" s="34"/>
      <c r="AY20" s="34">
        <v>171</v>
      </c>
      <c r="AZ20" s="34">
        <v>182</v>
      </c>
      <c r="BA20" s="34"/>
      <c r="BB20" s="34" t="s">
        <v>693</v>
      </c>
      <c r="BC20" s="78">
        <v>2.13</v>
      </c>
      <c r="BD20" s="127" t="s">
        <v>1296</v>
      </c>
      <c r="BI20" s="9"/>
      <c r="BL20" s="9"/>
      <c r="BM20" s="9"/>
    </row>
    <row r="21" spans="1:65" ht="119">
      <c r="A21" s="41" t="s">
        <v>1452</v>
      </c>
      <c r="B21" s="36" t="e" vm="46">
        <v>#VALUE!</v>
      </c>
      <c r="C21" s="65" t="s">
        <v>695</v>
      </c>
      <c r="D21" s="75">
        <v>766</v>
      </c>
      <c r="E21" s="36">
        <v>1839</v>
      </c>
      <c r="F21" s="36">
        <v>839</v>
      </c>
      <c r="G21" s="36" t="s">
        <v>1407</v>
      </c>
      <c r="H21" s="76" t="s">
        <v>1406</v>
      </c>
      <c r="I21" s="205" t="s">
        <v>695</v>
      </c>
      <c r="J21" s="69"/>
      <c r="K21" s="36"/>
      <c r="L21" s="65" t="s">
        <v>587</v>
      </c>
      <c r="M21" s="98" t="s">
        <v>1453</v>
      </c>
      <c r="N21" s="153" t="s">
        <v>1115</v>
      </c>
      <c r="O21" s="187" t="s">
        <v>1538</v>
      </c>
      <c r="P21" s="69">
        <v>583</v>
      </c>
      <c r="Q21" s="36">
        <v>461</v>
      </c>
      <c r="R21" s="65"/>
      <c r="S21" s="75" t="s">
        <v>608</v>
      </c>
      <c r="T21" s="36">
        <v>33.200000000000003</v>
      </c>
      <c r="U21" s="36">
        <v>2.7</v>
      </c>
      <c r="V21" s="36">
        <v>985</v>
      </c>
      <c r="W21" s="220">
        <f t="shared" si="0"/>
        <v>394</v>
      </c>
      <c r="X21" s="69">
        <v>5</v>
      </c>
      <c r="Y21" s="36"/>
      <c r="Z21" s="38" t="s">
        <v>1415</v>
      </c>
      <c r="AA21" s="65" t="s">
        <v>591</v>
      </c>
      <c r="AB21" s="75" t="s">
        <v>592</v>
      </c>
      <c r="AC21" s="36" t="s">
        <v>593</v>
      </c>
      <c r="AD21" s="36">
        <v>1.4</v>
      </c>
      <c r="AE21" s="36"/>
      <c r="AF21" s="36">
        <v>322</v>
      </c>
      <c r="AG21" s="36"/>
      <c r="AH21" s="36" t="s">
        <v>1079</v>
      </c>
      <c r="AI21" s="36" t="s">
        <v>1079</v>
      </c>
      <c r="AJ21" s="65"/>
      <c r="AK21" s="65"/>
      <c r="AL21" s="76" t="s">
        <v>596</v>
      </c>
      <c r="AM21" s="69">
        <v>6</v>
      </c>
      <c r="AN21" s="36" t="s">
        <v>1593</v>
      </c>
      <c r="AO21" s="36" t="s">
        <v>1439</v>
      </c>
      <c r="AP21" s="36"/>
      <c r="AQ21" s="36"/>
      <c r="AR21" s="36"/>
      <c r="AS21" s="36"/>
      <c r="AT21" s="36" t="s">
        <v>1432</v>
      </c>
      <c r="AU21" s="36" t="s">
        <v>1090</v>
      </c>
      <c r="AV21" s="36" t="s">
        <v>1422</v>
      </c>
      <c r="AW21" s="36" t="s">
        <v>1398</v>
      </c>
      <c r="AX21" s="36"/>
      <c r="AY21" s="36">
        <v>162</v>
      </c>
      <c r="AZ21" s="36">
        <v>173</v>
      </c>
      <c r="BA21" s="36">
        <v>630</v>
      </c>
      <c r="BB21" s="36" t="s">
        <v>696</v>
      </c>
      <c r="BC21" s="76">
        <v>2.13</v>
      </c>
      <c r="BD21" s="126" t="s">
        <v>1297</v>
      </c>
      <c r="BG21" s="5"/>
      <c r="BH21" s="5"/>
      <c r="BJ21" s="5"/>
      <c r="BK21" s="5"/>
    </row>
    <row r="22" spans="1:65" s="85" customFormat="1" ht="25" customHeight="1">
      <c r="A22" s="228" t="s">
        <v>1515</v>
      </c>
      <c r="B22" s="239"/>
      <c r="C22" s="239"/>
      <c r="D22" s="71"/>
      <c r="E22" s="71"/>
      <c r="F22" s="72"/>
      <c r="G22" s="72"/>
      <c r="H22" s="72"/>
      <c r="I22" s="135"/>
      <c r="J22" s="72"/>
      <c r="K22" s="72"/>
      <c r="L22" s="72"/>
      <c r="M22" s="72"/>
      <c r="N22" s="72"/>
      <c r="O22" s="146"/>
      <c r="P22" s="72"/>
      <c r="Q22" s="72"/>
      <c r="R22" s="72"/>
      <c r="S22" s="72"/>
      <c r="T22" s="72"/>
      <c r="U22" s="72"/>
      <c r="V22" s="72"/>
      <c r="W22" s="143"/>
      <c r="X22" s="72"/>
      <c r="Y22" s="72"/>
      <c r="Z22" s="72"/>
      <c r="AA22" s="72"/>
      <c r="AB22" s="72"/>
      <c r="AC22" s="72"/>
      <c r="AD22" s="72"/>
      <c r="AE22" s="72"/>
      <c r="AF22" s="72"/>
      <c r="AG22" s="72"/>
      <c r="AH22" s="72"/>
      <c r="AI22" s="72"/>
      <c r="AJ22" s="72"/>
      <c r="AK22" s="72"/>
      <c r="AL22" s="72"/>
      <c r="AM22" s="72"/>
      <c r="AN22" s="72"/>
      <c r="AO22" s="72"/>
      <c r="AP22" s="72"/>
      <c r="AQ22" s="72"/>
      <c r="AR22" s="72"/>
      <c r="AS22" s="72"/>
      <c r="AT22" s="72"/>
      <c r="AU22" s="72"/>
      <c r="AV22" s="72"/>
      <c r="AW22" s="72"/>
      <c r="AX22" s="72"/>
      <c r="AY22" s="72"/>
      <c r="AZ22" s="72"/>
      <c r="BA22" s="72"/>
      <c r="BB22" s="72"/>
      <c r="BC22" s="72"/>
      <c r="BD22" s="72"/>
      <c r="BI22" s="86"/>
      <c r="BL22" s="86"/>
      <c r="BM22" s="86"/>
    </row>
    <row r="23" spans="1:65" s="8" customFormat="1" ht="102">
      <c r="A23" s="40" t="s">
        <v>1455</v>
      </c>
      <c r="B23" s="38" t="e" vm="47">
        <v>#VALUE!</v>
      </c>
      <c r="C23" s="64" t="s">
        <v>697</v>
      </c>
      <c r="D23" s="73">
        <v>766</v>
      </c>
      <c r="E23" s="38">
        <v>702</v>
      </c>
      <c r="F23" s="38">
        <v>839</v>
      </c>
      <c r="G23" s="38" t="s">
        <v>1440</v>
      </c>
      <c r="H23" s="74" t="s">
        <v>1406</v>
      </c>
      <c r="I23" s="204" t="s">
        <v>697</v>
      </c>
      <c r="J23" s="68"/>
      <c r="K23" s="38"/>
      <c r="L23" s="64" t="s">
        <v>587</v>
      </c>
      <c r="M23" s="96" t="s">
        <v>1454</v>
      </c>
      <c r="N23" s="153" t="s">
        <v>1115</v>
      </c>
      <c r="O23" s="186" t="s">
        <v>1539</v>
      </c>
      <c r="P23" s="68">
        <v>158</v>
      </c>
      <c r="Q23" s="38">
        <v>94</v>
      </c>
      <c r="R23" s="64">
        <v>0.32</v>
      </c>
      <c r="S23" s="73" t="s">
        <v>589</v>
      </c>
      <c r="T23" s="38">
        <v>8.3000000000000007</v>
      </c>
      <c r="U23" s="38">
        <v>1.25</v>
      </c>
      <c r="V23" s="38">
        <v>458</v>
      </c>
      <c r="W23" s="220">
        <f>IF(V23&gt;1,(V23*$W$2),"")</f>
        <v>183.20000000000002</v>
      </c>
      <c r="X23" s="68"/>
      <c r="Y23" s="38" t="s">
        <v>663</v>
      </c>
      <c r="Z23" s="38" t="s">
        <v>1415</v>
      </c>
      <c r="AA23" s="64" t="s">
        <v>664</v>
      </c>
      <c r="AB23" s="73" t="s">
        <v>592</v>
      </c>
      <c r="AC23" s="38" t="s">
        <v>593</v>
      </c>
      <c r="AD23" s="38">
        <v>0.8</v>
      </c>
      <c r="AE23" s="38"/>
      <c r="AF23" s="38">
        <v>184</v>
      </c>
      <c r="AG23" s="38"/>
      <c r="AH23" s="38" t="s">
        <v>1079</v>
      </c>
      <c r="AI23" s="38" t="s">
        <v>1079</v>
      </c>
      <c r="AJ23" s="64"/>
      <c r="AK23" s="64"/>
      <c r="AL23" s="74" t="s">
        <v>596</v>
      </c>
      <c r="AM23" s="68">
        <v>2</v>
      </c>
      <c r="AN23" s="38" t="s">
        <v>1434</v>
      </c>
      <c r="AO23" s="38" t="s">
        <v>1392</v>
      </c>
      <c r="AP23" s="38" t="s">
        <v>1603</v>
      </c>
      <c r="AQ23" s="38"/>
      <c r="AR23" s="38"/>
      <c r="AS23" s="38"/>
      <c r="AT23" s="38" t="s">
        <v>1432</v>
      </c>
      <c r="AU23" s="36" t="s">
        <v>1090</v>
      </c>
      <c r="AV23" s="38" t="s">
        <v>1422</v>
      </c>
      <c r="AW23" s="38" t="s">
        <v>1398</v>
      </c>
      <c r="AX23" s="38" t="s">
        <v>602</v>
      </c>
      <c r="AY23" s="38">
        <v>82</v>
      </c>
      <c r="AZ23" s="38">
        <v>93</v>
      </c>
      <c r="BA23" s="38">
        <v>630</v>
      </c>
      <c r="BB23" s="38" t="s">
        <v>683</v>
      </c>
      <c r="BC23" s="74">
        <v>2.13</v>
      </c>
      <c r="BD23" s="125" t="s">
        <v>1298</v>
      </c>
      <c r="BI23" s="9"/>
      <c r="BL23" s="9"/>
      <c r="BM23" s="9"/>
    </row>
    <row r="24" spans="1:65" ht="102">
      <c r="A24" s="42" t="s">
        <v>1457</v>
      </c>
      <c r="B24" s="34" t="e" vm="48">
        <v>#VALUE!</v>
      </c>
      <c r="C24" s="66" t="s">
        <v>698</v>
      </c>
      <c r="D24" s="77">
        <v>766</v>
      </c>
      <c r="E24" s="34">
        <v>1229</v>
      </c>
      <c r="F24" s="34">
        <v>839</v>
      </c>
      <c r="G24" s="34" t="s">
        <v>1440</v>
      </c>
      <c r="H24" s="78" t="s">
        <v>1406</v>
      </c>
      <c r="I24" s="204" t="s">
        <v>698</v>
      </c>
      <c r="J24" s="70"/>
      <c r="K24" s="34"/>
      <c r="L24" s="66" t="s">
        <v>587</v>
      </c>
      <c r="M24" s="94" t="s">
        <v>1456</v>
      </c>
      <c r="N24" s="153" t="s">
        <v>1115</v>
      </c>
      <c r="O24" s="188" t="s">
        <v>1540</v>
      </c>
      <c r="P24" s="70">
        <v>340</v>
      </c>
      <c r="Q24" s="34">
        <v>278</v>
      </c>
      <c r="R24" s="66">
        <v>0.54</v>
      </c>
      <c r="S24" s="77" t="s">
        <v>608</v>
      </c>
      <c r="T24" s="34">
        <v>10.6</v>
      </c>
      <c r="U24" s="34">
        <v>1.86</v>
      </c>
      <c r="V24" s="34">
        <v>682</v>
      </c>
      <c r="W24" s="220">
        <f>IF(V24&gt;1,(V24*$W$2),"")</f>
        <v>272.8</v>
      </c>
      <c r="X24" s="70"/>
      <c r="Y24" s="34" t="s">
        <v>663</v>
      </c>
      <c r="Z24" s="38" t="s">
        <v>1415</v>
      </c>
      <c r="AA24" s="66" t="s">
        <v>664</v>
      </c>
      <c r="AB24" s="77" t="s">
        <v>592</v>
      </c>
      <c r="AC24" s="34" t="s">
        <v>593</v>
      </c>
      <c r="AD24" s="34">
        <v>1</v>
      </c>
      <c r="AE24" s="34"/>
      <c r="AF24" s="34">
        <v>230</v>
      </c>
      <c r="AG24" s="34"/>
      <c r="AH24" s="34" t="s">
        <v>1079</v>
      </c>
      <c r="AI24" s="34" t="s">
        <v>1079</v>
      </c>
      <c r="AJ24" s="66">
        <v>635</v>
      </c>
      <c r="AK24" s="66">
        <v>0.19</v>
      </c>
      <c r="AL24" s="78" t="s">
        <v>596</v>
      </c>
      <c r="AM24" s="70">
        <v>4</v>
      </c>
      <c r="AN24" s="34" t="s">
        <v>1436</v>
      </c>
      <c r="AO24" s="34" t="s">
        <v>1441</v>
      </c>
      <c r="AP24" s="34"/>
      <c r="AQ24" s="34"/>
      <c r="AR24" s="34"/>
      <c r="AS24" s="34"/>
      <c r="AT24" s="34" t="s">
        <v>1432</v>
      </c>
      <c r="AU24" s="36" t="s">
        <v>1090</v>
      </c>
      <c r="AV24" s="34" t="s">
        <v>1422</v>
      </c>
      <c r="AW24" s="34" t="s">
        <v>1398</v>
      </c>
      <c r="AX24" s="34" t="s">
        <v>602</v>
      </c>
      <c r="AY24" s="34">
        <v>119</v>
      </c>
      <c r="AZ24" s="34">
        <v>130</v>
      </c>
      <c r="BA24" s="34">
        <v>630</v>
      </c>
      <c r="BB24" s="34" t="s">
        <v>689</v>
      </c>
      <c r="BC24" s="78">
        <v>2.13</v>
      </c>
      <c r="BD24" s="127" t="s">
        <v>1299</v>
      </c>
      <c r="BG24" s="5"/>
      <c r="BH24" s="5"/>
      <c r="BJ24" s="5"/>
      <c r="BK24" s="5"/>
    </row>
    <row r="25" spans="1:65" s="8" customFormat="1" ht="102">
      <c r="A25" s="41" t="s">
        <v>1457</v>
      </c>
      <c r="B25" s="36" t="e" vm="49">
        <v>#VALUE!</v>
      </c>
      <c r="C25" s="65" t="s">
        <v>699</v>
      </c>
      <c r="D25" s="75">
        <v>766</v>
      </c>
      <c r="E25" s="36">
        <v>1534</v>
      </c>
      <c r="F25" s="36">
        <v>839</v>
      </c>
      <c r="G25" s="36" t="s">
        <v>1440</v>
      </c>
      <c r="H25" s="76" t="s">
        <v>1406</v>
      </c>
      <c r="I25" s="205" t="s">
        <v>699</v>
      </c>
      <c r="J25" s="69"/>
      <c r="K25" s="36"/>
      <c r="L25" s="65" t="s">
        <v>587</v>
      </c>
      <c r="M25" s="98" t="s">
        <v>1458</v>
      </c>
      <c r="N25" s="153" t="s">
        <v>1115</v>
      </c>
      <c r="O25" s="187" t="s">
        <v>1541</v>
      </c>
      <c r="P25" s="69">
        <v>439</v>
      </c>
      <c r="Q25" s="36">
        <v>375</v>
      </c>
      <c r="R25" s="65">
        <v>0.71</v>
      </c>
      <c r="S25" s="75" t="s">
        <v>608</v>
      </c>
      <c r="T25" s="36">
        <v>15.4</v>
      </c>
      <c r="U25" s="36">
        <v>3.01</v>
      </c>
      <c r="V25" s="36">
        <v>1102</v>
      </c>
      <c r="W25" s="220">
        <f>IF(V25&gt;1,(V25*$W$2),"")</f>
        <v>440.8</v>
      </c>
      <c r="X25" s="69"/>
      <c r="Y25" s="36" t="s">
        <v>663</v>
      </c>
      <c r="Z25" s="38" t="s">
        <v>1415</v>
      </c>
      <c r="AA25" s="65" t="s">
        <v>664</v>
      </c>
      <c r="AB25" s="75" t="s">
        <v>592</v>
      </c>
      <c r="AC25" s="36" t="s">
        <v>593</v>
      </c>
      <c r="AD25" s="36">
        <v>1.3</v>
      </c>
      <c r="AE25" s="36"/>
      <c r="AF25" s="36">
        <v>299</v>
      </c>
      <c r="AG25" s="36"/>
      <c r="AH25" s="36" t="s">
        <v>1079</v>
      </c>
      <c r="AI25" s="36" t="s">
        <v>1079</v>
      </c>
      <c r="AJ25" s="65"/>
      <c r="AK25" s="65"/>
      <c r="AL25" s="76" t="s">
        <v>596</v>
      </c>
      <c r="AM25" s="69">
        <v>4</v>
      </c>
      <c r="AN25" s="36" t="s">
        <v>1437</v>
      </c>
      <c r="AO25" s="36" t="s">
        <v>1441</v>
      </c>
      <c r="AP25" s="36"/>
      <c r="AQ25" s="36"/>
      <c r="AR25" s="36"/>
      <c r="AS25" s="36"/>
      <c r="AT25" s="36" t="s">
        <v>1432</v>
      </c>
      <c r="AU25" s="36" t="s">
        <v>1090</v>
      </c>
      <c r="AV25" s="36" t="s">
        <v>1422</v>
      </c>
      <c r="AW25" s="36" t="s">
        <v>1398</v>
      </c>
      <c r="AX25" s="36" t="s">
        <v>602</v>
      </c>
      <c r="AY25" s="36">
        <v>182</v>
      </c>
      <c r="AZ25" s="36">
        <v>193</v>
      </c>
      <c r="BA25" s="36">
        <v>630</v>
      </c>
      <c r="BB25" s="36" t="s">
        <v>691</v>
      </c>
      <c r="BC25" s="76">
        <v>2.13</v>
      </c>
      <c r="BD25" s="126" t="s">
        <v>1300</v>
      </c>
      <c r="BI25" s="9"/>
      <c r="BL25" s="9"/>
      <c r="BM25" s="9"/>
    </row>
    <row r="26" spans="1:65" s="85" customFormat="1" ht="25" customHeight="1">
      <c r="A26" s="228" t="s">
        <v>1522</v>
      </c>
      <c r="B26" s="228"/>
      <c r="C26" s="228"/>
      <c r="D26" s="71"/>
      <c r="E26" s="71"/>
      <c r="F26" s="72"/>
      <c r="G26" s="72"/>
      <c r="H26" s="72"/>
      <c r="I26" s="135"/>
      <c r="J26" s="72"/>
      <c r="K26" s="72"/>
      <c r="L26" s="72"/>
      <c r="M26" s="72"/>
      <c r="N26" s="72"/>
      <c r="O26" s="146"/>
      <c r="P26" s="72"/>
      <c r="Q26" s="72"/>
      <c r="R26" s="72"/>
      <c r="S26" s="72"/>
      <c r="T26" s="72"/>
      <c r="U26" s="72"/>
      <c r="V26" s="72"/>
      <c r="W26" s="143"/>
      <c r="X26" s="72"/>
      <c r="Y26" s="72"/>
      <c r="Z26" s="72"/>
      <c r="AA26" s="72"/>
      <c r="AB26" s="72"/>
      <c r="AC26" s="72"/>
      <c r="AD26" s="72"/>
      <c r="AE26" s="72"/>
      <c r="AF26" s="72"/>
      <c r="AG26" s="72"/>
      <c r="AH26" s="72"/>
      <c r="AI26" s="72"/>
      <c r="AJ26" s="72"/>
      <c r="AK26" s="72"/>
      <c r="AL26" s="72"/>
      <c r="AM26" s="72"/>
      <c r="AN26" s="72"/>
      <c r="AO26" s="72"/>
      <c r="AP26" s="72"/>
      <c r="AQ26" s="72"/>
      <c r="AR26" s="72"/>
      <c r="AS26" s="72"/>
      <c r="AT26" s="72"/>
      <c r="AU26" s="72"/>
      <c r="AV26" s="72"/>
      <c r="AW26" s="72"/>
      <c r="AX26" s="72"/>
      <c r="AY26" s="72"/>
      <c r="AZ26" s="72"/>
      <c r="BA26" s="72"/>
      <c r="BB26" s="72"/>
      <c r="BC26" s="72"/>
      <c r="BD26" s="72"/>
      <c r="BI26" s="86"/>
      <c r="BL26" s="86"/>
      <c r="BM26" s="86"/>
    </row>
    <row r="27" spans="1:65" ht="102">
      <c r="A27" s="40" t="s">
        <v>1459</v>
      </c>
      <c r="B27" s="38" t="e" vm="50">
        <v>#VALUE!</v>
      </c>
      <c r="C27" s="64" t="s">
        <v>700</v>
      </c>
      <c r="D27" s="73">
        <v>766</v>
      </c>
      <c r="E27" s="38">
        <v>702</v>
      </c>
      <c r="F27" s="38">
        <v>1004</v>
      </c>
      <c r="G27" s="38" t="s">
        <v>1407</v>
      </c>
      <c r="H27" s="74" t="s">
        <v>1406</v>
      </c>
      <c r="I27" s="204" t="s">
        <v>700</v>
      </c>
      <c r="J27" s="68"/>
      <c r="K27" s="38"/>
      <c r="L27" s="64" t="s">
        <v>587</v>
      </c>
      <c r="M27" s="96" t="s">
        <v>1461</v>
      </c>
      <c r="N27" s="153" t="s">
        <v>1115</v>
      </c>
      <c r="O27" s="186" t="s">
        <v>1542</v>
      </c>
      <c r="P27" s="68">
        <v>184</v>
      </c>
      <c r="Q27" s="38">
        <v>143</v>
      </c>
      <c r="R27" s="64"/>
      <c r="S27" s="73" t="s">
        <v>589</v>
      </c>
      <c r="T27" s="38">
        <v>20.9</v>
      </c>
      <c r="U27" s="38">
        <v>1.23</v>
      </c>
      <c r="V27" s="38">
        <v>451</v>
      </c>
      <c r="W27" s="220">
        <f t="shared" ref="W27:W34" si="1">IF(V27&gt;1,(V27*$W$2),"")</f>
        <v>180.4</v>
      </c>
      <c r="X27" s="68">
        <v>5</v>
      </c>
      <c r="Y27" s="38"/>
      <c r="Z27" s="38" t="s">
        <v>1415</v>
      </c>
      <c r="AA27" s="64" t="s">
        <v>591</v>
      </c>
      <c r="AB27" s="73" t="s">
        <v>592</v>
      </c>
      <c r="AC27" s="38" t="s">
        <v>593</v>
      </c>
      <c r="AD27" s="38">
        <v>0.8</v>
      </c>
      <c r="AE27" s="38"/>
      <c r="AF27" s="38">
        <v>184</v>
      </c>
      <c r="AG27" s="38"/>
      <c r="AH27" s="38" t="s">
        <v>1079</v>
      </c>
      <c r="AI27" s="38" t="s">
        <v>1079</v>
      </c>
      <c r="AJ27" s="64">
        <v>365</v>
      </c>
      <c r="AK27" s="64">
        <v>0.11</v>
      </c>
      <c r="AL27" s="74" t="s">
        <v>596</v>
      </c>
      <c r="AM27" s="68">
        <v>2</v>
      </c>
      <c r="AN27" s="38" t="s">
        <v>1434</v>
      </c>
      <c r="AO27" s="38" t="s">
        <v>1094</v>
      </c>
      <c r="AP27" s="38" t="s">
        <v>1082</v>
      </c>
      <c r="AQ27" s="38"/>
      <c r="AR27" s="38"/>
      <c r="AS27" s="38"/>
      <c r="AT27" s="38" t="s">
        <v>1460</v>
      </c>
      <c r="AU27" s="36" t="s">
        <v>1090</v>
      </c>
      <c r="AV27" s="38" t="s">
        <v>1422</v>
      </c>
      <c r="AW27" s="38" t="s">
        <v>1398</v>
      </c>
      <c r="AX27" s="38"/>
      <c r="AY27" s="38">
        <v>78</v>
      </c>
      <c r="AZ27" s="38">
        <v>89</v>
      </c>
      <c r="BA27" s="38">
        <v>630</v>
      </c>
      <c r="BB27" s="38" t="s">
        <v>683</v>
      </c>
      <c r="BC27" s="74">
        <v>2.13</v>
      </c>
      <c r="BD27" s="125" t="s">
        <v>1301</v>
      </c>
      <c r="BG27" s="5"/>
      <c r="BH27" s="5"/>
      <c r="BJ27" s="5"/>
      <c r="BK27" s="5"/>
    </row>
    <row r="28" spans="1:65" s="8" customFormat="1" ht="102">
      <c r="A28" s="42" t="s">
        <v>1463</v>
      </c>
      <c r="B28" s="34" t="e" vm="51">
        <v>#VALUE!</v>
      </c>
      <c r="C28" s="66" t="s">
        <v>701</v>
      </c>
      <c r="D28" s="77">
        <v>766</v>
      </c>
      <c r="E28" s="34">
        <v>702</v>
      </c>
      <c r="F28" s="34">
        <v>1004</v>
      </c>
      <c r="G28" s="34" t="s">
        <v>1407</v>
      </c>
      <c r="H28" s="78" t="s">
        <v>1406</v>
      </c>
      <c r="I28" s="204" t="s">
        <v>701</v>
      </c>
      <c r="J28" s="70"/>
      <c r="K28" s="34"/>
      <c r="L28" s="66" t="s">
        <v>587</v>
      </c>
      <c r="M28" s="94" t="s">
        <v>1462</v>
      </c>
      <c r="N28" s="153" t="s">
        <v>1115</v>
      </c>
      <c r="O28" s="188" t="s">
        <v>1543</v>
      </c>
      <c r="P28" s="70">
        <v>184</v>
      </c>
      <c r="Q28" s="34">
        <v>39</v>
      </c>
      <c r="R28" s="66"/>
      <c r="S28" s="77" t="s">
        <v>589</v>
      </c>
      <c r="T28" s="34">
        <v>23.9</v>
      </c>
      <c r="U28" s="34">
        <v>1.24</v>
      </c>
      <c r="V28" s="34">
        <v>451</v>
      </c>
      <c r="W28" s="220">
        <f t="shared" si="1"/>
        <v>180.4</v>
      </c>
      <c r="X28" s="70">
        <v>5</v>
      </c>
      <c r="Y28" s="34"/>
      <c r="Z28" s="38" t="s">
        <v>1415</v>
      </c>
      <c r="AA28" s="66" t="s">
        <v>591</v>
      </c>
      <c r="AB28" s="77" t="s">
        <v>592</v>
      </c>
      <c r="AC28" s="34" t="s">
        <v>593</v>
      </c>
      <c r="AD28" s="34">
        <v>0.8</v>
      </c>
      <c r="AE28" s="34"/>
      <c r="AF28" s="34">
        <v>184</v>
      </c>
      <c r="AG28" s="34"/>
      <c r="AH28" s="34" t="s">
        <v>1079</v>
      </c>
      <c r="AI28" s="34" t="s">
        <v>1079</v>
      </c>
      <c r="AJ28" s="64">
        <v>365</v>
      </c>
      <c r="AK28" s="64">
        <v>0.11</v>
      </c>
      <c r="AL28" s="78" t="s">
        <v>596</v>
      </c>
      <c r="AM28" s="70"/>
      <c r="AN28" s="34" t="s">
        <v>685</v>
      </c>
      <c r="AO28" s="34"/>
      <c r="AP28" s="34"/>
      <c r="AQ28" s="34">
        <v>2</v>
      </c>
      <c r="AR28" s="34"/>
      <c r="AS28" s="34" t="s">
        <v>1605</v>
      </c>
      <c r="AT28" s="34" t="s">
        <v>1460</v>
      </c>
      <c r="AU28" s="36" t="s">
        <v>1090</v>
      </c>
      <c r="AV28" s="34" t="s">
        <v>1422</v>
      </c>
      <c r="AW28" s="34" t="s">
        <v>1398</v>
      </c>
      <c r="AX28" s="34"/>
      <c r="AY28" s="34">
        <v>87</v>
      </c>
      <c r="AZ28" s="34">
        <v>98</v>
      </c>
      <c r="BA28" s="34"/>
      <c r="BB28" s="34" t="s">
        <v>683</v>
      </c>
      <c r="BC28" s="78">
        <v>2.13</v>
      </c>
      <c r="BD28" s="127" t="s">
        <v>1302</v>
      </c>
      <c r="BI28" s="9"/>
      <c r="BL28" s="9"/>
      <c r="BM28" s="9"/>
    </row>
    <row r="29" spans="1:65" ht="102">
      <c r="A29" s="42" t="s">
        <v>1464</v>
      </c>
      <c r="B29" s="34" t="e" vm="52">
        <v>#VALUE!</v>
      </c>
      <c r="C29" s="66" t="s">
        <v>702</v>
      </c>
      <c r="D29" s="77">
        <v>766</v>
      </c>
      <c r="E29" s="34">
        <v>924</v>
      </c>
      <c r="F29" s="34">
        <v>1004</v>
      </c>
      <c r="G29" s="34" t="s">
        <v>1407</v>
      </c>
      <c r="H29" s="78" t="s">
        <v>1406</v>
      </c>
      <c r="I29" s="204" t="s">
        <v>702</v>
      </c>
      <c r="J29" s="70"/>
      <c r="K29" s="34"/>
      <c r="L29" s="66" t="s">
        <v>587</v>
      </c>
      <c r="M29" s="94" t="s">
        <v>1465</v>
      </c>
      <c r="N29" s="153" t="s">
        <v>1115</v>
      </c>
      <c r="O29" s="188" t="s">
        <v>1544</v>
      </c>
      <c r="P29" s="70">
        <v>240</v>
      </c>
      <c r="Q29" s="34">
        <v>200</v>
      </c>
      <c r="R29" s="66"/>
      <c r="S29" s="77" t="s">
        <v>608</v>
      </c>
      <c r="T29" s="34">
        <v>25.8</v>
      </c>
      <c r="U29" s="34">
        <v>1.62</v>
      </c>
      <c r="V29" s="34">
        <v>594</v>
      </c>
      <c r="W29" s="220">
        <f t="shared" si="1"/>
        <v>237.60000000000002</v>
      </c>
      <c r="X29" s="70">
        <v>5</v>
      </c>
      <c r="Y29" s="34"/>
      <c r="Z29" s="38" t="s">
        <v>1415</v>
      </c>
      <c r="AA29" s="66" t="s">
        <v>591</v>
      </c>
      <c r="AB29" s="77" t="s">
        <v>592</v>
      </c>
      <c r="AC29" s="34" t="s">
        <v>593</v>
      </c>
      <c r="AD29" s="34">
        <v>0.8</v>
      </c>
      <c r="AE29" s="34"/>
      <c r="AF29" s="34">
        <v>184</v>
      </c>
      <c r="AG29" s="34"/>
      <c r="AH29" s="34" t="s">
        <v>1079</v>
      </c>
      <c r="AI29" s="34" t="s">
        <v>1079</v>
      </c>
      <c r="AJ29" s="66">
        <v>476</v>
      </c>
      <c r="AK29" s="66">
        <v>0.14000000000000001</v>
      </c>
      <c r="AL29" s="78" t="s">
        <v>596</v>
      </c>
      <c r="AM29" s="70">
        <v>4</v>
      </c>
      <c r="AN29" s="34" t="s">
        <v>1435</v>
      </c>
      <c r="AO29" s="34" t="s">
        <v>1095</v>
      </c>
      <c r="AP29" s="34"/>
      <c r="AQ29" s="34"/>
      <c r="AR29" s="34"/>
      <c r="AS29" s="34"/>
      <c r="AT29" s="34" t="s">
        <v>1460</v>
      </c>
      <c r="AU29" s="36" t="s">
        <v>1090</v>
      </c>
      <c r="AV29" s="34" t="s">
        <v>1422</v>
      </c>
      <c r="AW29" s="34" t="s">
        <v>1398</v>
      </c>
      <c r="AX29" s="34"/>
      <c r="AY29" s="34">
        <v>98</v>
      </c>
      <c r="AZ29" s="34">
        <v>109</v>
      </c>
      <c r="BA29" s="34">
        <v>630</v>
      </c>
      <c r="BB29" s="34" t="s">
        <v>687</v>
      </c>
      <c r="BC29" s="78">
        <v>2.13</v>
      </c>
      <c r="BD29" s="127" t="s">
        <v>1303</v>
      </c>
      <c r="BG29" s="5"/>
      <c r="BH29" s="5"/>
      <c r="BJ29" s="5"/>
      <c r="BK29" s="5"/>
    </row>
    <row r="30" spans="1:65" s="8" customFormat="1" ht="102">
      <c r="A30" s="42" t="s">
        <v>1464</v>
      </c>
      <c r="B30" s="34" t="e" vm="53">
        <v>#VALUE!</v>
      </c>
      <c r="C30" s="66" t="s">
        <v>703</v>
      </c>
      <c r="D30" s="77">
        <v>766</v>
      </c>
      <c r="E30" s="34">
        <v>1229</v>
      </c>
      <c r="F30" s="34">
        <v>1004</v>
      </c>
      <c r="G30" s="34" t="s">
        <v>1407</v>
      </c>
      <c r="H30" s="78" t="s">
        <v>1406</v>
      </c>
      <c r="I30" s="204" t="s">
        <v>703</v>
      </c>
      <c r="J30" s="70"/>
      <c r="K30" s="34"/>
      <c r="L30" s="66" t="s">
        <v>587</v>
      </c>
      <c r="M30" s="213" t="s">
        <v>2116</v>
      </c>
      <c r="N30" s="153" t="s">
        <v>1115</v>
      </c>
      <c r="O30" s="188" t="s">
        <v>1545</v>
      </c>
      <c r="P30" s="70">
        <v>340</v>
      </c>
      <c r="Q30" s="34">
        <v>278</v>
      </c>
      <c r="R30" s="66"/>
      <c r="S30" s="77" t="s">
        <v>589</v>
      </c>
      <c r="T30" s="34">
        <v>24.1</v>
      </c>
      <c r="U30" s="34">
        <v>1.64</v>
      </c>
      <c r="V30" s="34">
        <v>602</v>
      </c>
      <c r="W30" s="220">
        <f t="shared" si="1"/>
        <v>240.8</v>
      </c>
      <c r="X30" s="70">
        <v>5</v>
      </c>
      <c r="Y30" s="34"/>
      <c r="Z30" s="38" t="s">
        <v>1415</v>
      </c>
      <c r="AA30" s="66" t="s">
        <v>591</v>
      </c>
      <c r="AB30" s="77" t="s">
        <v>592</v>
      </c>
      <c r="AC30" s="34" t="s">
        <v>593</v>
      </c>
      <c r="AD30" s="34">
        <v>1</v>
      </c>
      <c r="AE30" s="34"/>
      <c r="AF30" s="34">
        <v>230</v>
      </c>
      <c r="AG30" s="34"/>
      <c r="AH30" s="34" t="s">
        <v>1079</v>
      </c>
      <c r="AI30" s="34" t="s">
        <v>1079</v>
      </c>
      <c r="AJ30" s="66"/>
      <c r="AK30" s="66"/>
      <c r="AL30" s="78" t="s">
        <v>596</v>
      </c>
      <c r="AM30" s="70">
        <v>4</v>
      </c>
      <c r="AN30" s="34" t="s">
        <v>1436</v>
      </c>
      <c r="AO30" s="34" t="s">
        <v>1095</v>
      </c>
      <c r="AP30" s="34"/>
      <c r="AQ30" s="34"/>
      <c r="AR30" s="34"/>
      <c r="AS30" s="34"/>
      <c r="AT30" s="34" t="s">
        <v>1460</v>
      </c>
      <c r="AU30" s="36" t="s">
        <v>1090</v>
      </c>
      <c r="AV30" s="34" t="s">
        <v>1422</v>
      </c>
      <c r="AW30" s="34" t="s">
        <v>1398</v>
      </c>
      <c r="AX30" s="34"/>
      <c r="AY30" s="34">
        <v>117</v>
      </c>
      <c r="AZ30" s="34">
        <v>128</v>
      </c>
      <c r="BA30" s="34">
        <v>630</v>
      </c>
      <c r="BB30" s="34" t="s">
        <v>689</v>
      </c>
      <c r="BC30" s="78">
        <v>2.13</v>
      </c>
      <c r="BD30" s="127" t="s">
        <v>1304</v>
      </c>
      <c r="BI30" s="9"/>
      <c r="BL30" s="9"/>
      <c r="BM30" s="9"/>
    </row>
    <row r="31" spans="1:65" ht="102">
      <c r="A31" s="42" t="s">
        <v>1464</v>
      </c>
      <c r="B31" s="34" t="e" vm="54">
        <v>#VALUE!</v>
      </c>
      <c r="C31" s="66" t="s">
        <v>704</v>
      </c>
      <c r="D31" s="77">
        <v>766</v>
      </c>
      <c r="E31" s="34">
        <v>1534</v>
      </c>
      <c r="F31" s="34">
        <v>1004</v>
      </c>
      <c r="G31" s="34" t="s">
        <v>1407</v>
      </c>
      <c r="H31" s="78" t="s">
        <v>1406</v>
      </c>
      <c r="I31" s="204" t="s">
        <v>704</v>
      </c>
      <c r="J31" s="70"/>
      <c r="K31" s="34"/>
      <c r="L31" s="66" t="s">
        <v>587</v>
      </c>
      <c r="M31" s="94" t="s">
        <v>1466</v>
      </c>
      <c r="N31" s="153" t="s">
        <v>1115</v>
      </c>
      <c r="O31" s="188" t="s">
        <v>1546</v>
      </c>
      <c r="P31" s="70">
        <v>439</v>
      </c>
      <c r="Q31" s="34">
        <v>375</v>
      </c>
      <c r="R31" s="66"/>
      <c r="S31" s="77" t="s">
        <v>608</v>
      </c>
      <c r="T31" s="34">
        <v>27.2</v>
      </c>
      <c r="U31" s="34">
        <v>2.04</v>
      </c>
      <c r="V31" s="34">
        <v>746</v>
      </c>
      <c r="W31" s="220">
        <f t="shared" si="1"/>
        <v>298.40000000000003</v>
      </c>
      <c r="X31" s="70">
        <v>5</v>
      </c>
      <c r="Y31" s="34"/>
      <c r="Z31" s="38" t="s">
        <v>1415</v>
      </c>
      <c r="AA31" s="66" t="s">
        <v>591</v>
      </c>
      <c r="AB31" s="77" t="s">
        <v>592</v>
      </c>
      <c r="AC31" s="34" t="s">
        <v>593</v>
      </c>
      <c r="AD31" s="34">
        <v>1.3</v>
      </c>
      <c r="AE31" s="34"/>
      <c r="AF31" s="34">
        <v>299</v>
      </c>
      <c r="AG31" s="34"/>
      <c r="AH31" s="34" t="s">
        <v>1079</v>
      </c>
      <c r="AI31" s="34" t="s">
        <v>1079</v>
      </c>
      <c r="AJ31" s="66"/>
      <c r="AK31" s="66"/>
      <c r="AL31" s="78" t="s">
        <v>596</v>
      </c>
      <c r="AM31" s="70">
        <v>4</v>
      </c>
      <c r="AN31" s="34" t="s">
        <v>1437</v>
      </c>
      <c r="AO31" s="34" t="s">
        <v>1095</v>
      </c>
      <c r="AP31" s="34"/>
      <c r="AQ31" s="34"/>
      <c r="AR31" s="34"/>
      <c r="AS31" s="34"/>
      <c r="AT31" s="34" t="s">
        <v>1460</v>
      </c>
      <c r="AU31" s="36" t="s">
        <v>1090</v>
      </c>
      <c r="AV31" s="34" t="s">
        <v>1422</v>
      </c>
      <c r="AW31" s="34" t="s">
        <v>1398</v>
      </c>
      <c r="AX31" s="34"/>
      <c r="AY31" s="34">
        <v>146</v>
      </c>
      <c r="AZ31" s="34">
        <v>157</v>
      </c>
      <c r="BA31" s="34">
        <v>630</v>
      </c>
      <c r="BB31" s="34" t="s">
        <v>691</v>
      </c>
      <c r="BC31" s="78">
        <v>2.13</v>
      </c>
      <c r="BD31" s="127" t="s">
        <v>1305</v>
      </c>
      <c r="BG31" s="5"/>
      <c r="BH31" s="5"/>
      <c r="BJ31" s="5"/>
      <c r="BK31" s="5"/>
    </row>
    <row r="32" spans="1:65" s="8" customFormat="1" ht="102">
      <c r="A32" s="42" t="s">
        <v>1468</v>
      </c>
      <c r="B32" s="34" t="e" vm="55">
        <v>#VALUE!</v>
      </c>
      <c r="C32" s="66" t="s">
        <v>705</v>
      </c>
      <c r="D32" s="77">
        <v>766</v>
      </c>
      <c r="E32" s="34">
        <v>1534</v>
      </c>
      <c r="F32" s="34">
        <v>1004</v>
      </c>
      <c r="G32" s="34" t="s">
        <v>1407</v>
      </c>
      <c r="H32" s="78" t="s">
        <v>1406</v>
      </c>
      <c r="I32" s="204" t="s">
        <v>705</v>
      </c>
      <c r="J32" s="70"/>
      <c r="K32" s="34"/>
      <c r="L32" s="66" t="s">
        <v>587</v>
      </c>
      <c r="M32" s="94" t="s">
        <v>1467</v>
      </c>
      <c r="N32" s="153" t="s">
        <v>1115</v>
      </c>
      <c r="O32" s="188" t="s">
        <v>1547</v>
      </c>
      <c r="P32" s="70">
        <v>439</v>
      </c>
      <c r="Q32" s="34">
        <v>226</v>
      </c>
      <c r="R32" s="66"/>
      <c r="S32" s="77" t="s">
        <v>608</v>
      </c>
      <c r="T32" s="34">
        <v>31.5</v>
      </c>
      <c r="U32" s="34">
        <v>2.04</v>
      </c>
      <c r="V32" s="34">
        <v>746</v>
      </c>
      <c r="W32" s="220">
        <f t="shared" si="1"/>
        <v>298.40000000000003</v>
      </c>
      <c r="X32" s="70">
        <v>5</v>
      </c>
      <c r="Y32" s="34"/>
      <c r="Z32" s="38" t="s">
        <v>1415</v>
      </c>
      <c r="AA32" s="66" t="s">
        <v>591</v>
      </c>
      <c r="AB32" s="77" t="s">
        <v>592</v>
      </c>
      <c r="AC32" s="34" t="s">
        <v>593</v>
      </c>
      <c r="AD32" s="34">
        <v>1.3</v>
      </c>
      <c r="AE32" s="34"/>
      <c r="AF32" s="34">
        <v>299</v>
      </c>
      <c r="AG32" s="34"/>
      <c r="AH32" s="34" t="s">
        <v>1079</v>
      </c>
      <c r="AI32" s="34" t="s">
        <v>1079</v>
      </c>
      <c r="AJ32" s="66"/>
      <c r="AK32" s="66"/>
      <c r="AL32" s="78" t="s">
        <v>596</v>
      </c>
      <c r="AM32" s="70">
        <v>2</v>
      </c>
      <c r="AN32" s="34" t="s">
        <v>1438</v>
      </c>
      <c r="AO32" s="34" t="s">
        <v>1094</v>
      </c>
      <c r="AP32" s="34"/>
      <c r="AQ32" s="34">
        <v>2</v>
      </c>
      <c r="AR32" s="34" t="s">
        <v>1606</v>
      </c>
      <c r="AS32" s="34" t="s">
        <v>1605</v>
      </c>
      <c r="AT32" s="34" t="s">
        <v>1460</v>
      </c>
      <c r="AU32" s="36" t="s">
        <v>1090</v>
      </c>
      <c r="AV32" s="34" t="s">
        <v>1422</v>
      </c>
      <c r="AW32" s="34" t="s">
        <v>1398</v>
      </c>
      <c r="AX32" s="34"/>
      <c r="AY32" s="34">
        <v>146</v>
      </c>
      <c r="AZ32" s="34">
        <v>157</v>
      </c>
      <c r="BA32" s="34">
        <v>630</v>
      </c>
      <c r="BB32" s="34" t="s">
        <v>693</v>
      </c>
      <c r="BC32" s="78">
        <v>2.13</v>
      </c>
      <c r="BD32" s="127" t="s">
        <v>1306</v>
      </c>
      <c r="BI32" s="9"/>
      <c r="BL32" s="9"/>
      <c r="BM32" s="9"/>
    </row>
    <row r="33" spans="1:65" ht="102">
      <c r="A33" s="42" t="s">
        <v>1470</v>
      </c>
      <c r="B33" s="34" t="e" vm="56">
        <v>#VALUE!</v>
      </c>
      <c r="C33" s="66" t="s">
        <v>706</v>
      </c>
      <c r="D33" s="77">
        <v>766</v>
      </c>
      <c r="E33" s="34">
        <v>1534</v>
      </c>
      <c r="F33" s="34">
        <v>1004</v>
      </c>
      <c r="G33" s="34" t="s">
        <v>1407</v>
      </c>
      <c r="H33" s="78" t="s">
        <v>1406</v>
      </c>
      <c r="I33" s="204" t="s">
        <v>706</v>
      </c>
      <c r="J33" s="70"/>
      <c r="K33" s="34"/>
      <c r="L33" s="66" t="s">
        <v>587</v>
      </c>
      <c r="M33" s="94" t="s">
        <v>1469</v>
      </c>
      <c r="N33" s="153" t="s">
        <v>1115</v>
      </c>
      <c r="O33" s="188" t="s">
        <v>1548</v>
      </c>
      <c r="P33" s="70">
        <v>439</v>
      </c>
      <c r="Q33" s="34">
        <v>78</v>
      </c>
      <c r="R33" s="66"/>
      <c r="S33" s="77" t="s">
        <v>605</v>
      </c>
      <c r="T33" s="34">
        <v>46.5</v>
      </c>
      <c r="U33" s="34">
        <v>2.5299999999999998</v>
      </c>
      <c r="V33" s="34">
        <v>926</v>
      </c>
      <c r="W33" s="220">
        <f t="shared" si="1"/>
        <v>370.40000000000003</v>
      </c>
      <c r="X33" s="70">
        <v>5</v>
      </c>
      <c r="Y33" s="34"/>
      <c r="Z33" s="38" t="s">
        <v>1415</v>
      </c>
      <c r="AA33" s="66" t="s">
        <v>591</v>
      </c>
      <c r="AB33" s="77" t="s">
        <v>592</v>
      </c>
      <c r="AC33" s="34" t="s">
        <v>593</v>
      </c>
      <c r="AD33" s="34">
        <v>1.3</v>
      </c>
      <c r="AE33" s="34"/>
      <c r="AF33" s="34">
        <v>299</v>
      </c>
      <c r="AG33" s="34"/>
      <c r="AH33" s="34" t="s">
        <v>1079</v>
      </c>
      <c r="AI33" s="34" t="s">
        <v>1079</v>
      </c>
      <c r="AJ33" s="66"/>
      <c r="AK33" s="66"/>
      <c r="AL33" s="78" t="s">
        <v>596</v>
      </c>
      <c r="AM33" s="70"/>
      <c r="AN33" s="34" t="s">
        <v>685</v>
      </c>
      <c r="AO33" s="34"/>
      <c r="AP33" s="34"/>
      <c r="AQ33" s="34">
        <v>4</v>
      </c>
      <c r="AR33" s="34"/>
      <c r="AS33" s="34" t="s">
        <v>1605</v>
      </c>
      <c r="AT33" s="34" t="s">
        <v>1460</v>
      </c>
      <c r="AU33" s="36" t="s">
        <v>1090</v>
      </c>
      <c r="AV33" s="34" t="s">
        <v>1422</v>
      </c>
      <c r="AW33" s="34" t="s">
        <v>1398</v>
      </c>
      <c r="AX33" s="34"/>
      <c r="AY33" s="34">
        <v>175</v>
      </c>
      <c r="AZ33" s="34">
        <v>186</v>
      </c>
      <c r="BA33" s="34"/>
      <c r="BB33" s="34" t="s">
        <v>693</v>
      </c>
      <c r="BC33" s="78">
        <v>2.13</v>
      </c>
      <c r="BD33" s="127" t="s">
        <v>1307</v>
      </c>
      <c r="BG33" s="5"/>
      <c r="BH33" s="5"/>
      <c r="BJ33" s="5"/>
      <c r="BK33" s="5"/>
    </row>
    <row r="34" spans="1:65" s="8" customFormat="1" ht="102">
      <c r="A34" s="41" t="s">
        <v>1472</v>
      </c>
      <c r="B34" s="36" t="e" vm="57">
        <v>#VALUE!</v>
      </c>
      <c r="C34" s="65" t="s">
        <v>707</v>
      </c>
      <c r="D34" s="75">
        <v>766</v>
      </c>
      <c r="E34" s="36">
        <v>1839</v>
      </c>
      <c r="F34" s="36">
        <v>1004</v>
      </c>
      <c r="G34" s="36" t="s">
        <v>1407</v>
      </c>
      <c r="H34" s="76" t="s">
        <v>1406</v>
      </c>
      <c r="I34" s="205" t="s">
        <v>707</v>
      </c>
      <c r="J34" s="69"/>
      <c r="K34" s="36"/>
      <c r="L34" s="65" t="s">
        <v>587</v>
      </c>
      <c r="M34" s="98" t="s">
        <v>1471</v>
      </c>
      <c r="N34" s="153" t="s">
        <v>1115</v>
      </c>
      <c r="O34" s="187" t="s">
        <v>1549</v>
      </c>
      <c r="P34" s="69">
        <v>583</v>
      </c>
      <c r="Q34" s="36">
        <v>461</v>
      </c>
      <c r="R34" s="65"/>
      <c r="S34" s="75" t="s">
        <v>608</v>
      </c>
      <c r="T34" s="36">
        <v>33.200000000000003</v>
      </c>
      <c r="U34" s="36">
        <v>2.7</v>
      </c>
      <c r="V34" s="36">
        <v>985</v>
      </c>
      <c r="W34" s="220">
        <f t="shared" si="1"/>
        <v>394</v>
      </c>
      <c r="X34" s="69">
        <v>5</v>
      </c>
      <c r="Y34" s="36"/>
      <c r="Z34" s="38" t="s">
        <v>1415</v>
      </c>
      <c r="AA34" s="65" t="s">
        <v>591</v>
      </c>
      <c r="AB34" s="75" t="s">
        <v>592</v>
      </c>
      <c r="AC34" s="36" t="s">
        <v>593</v>
      </c>
      <c r="AD34" s="36">
        <v>1.3</v>
      </c>
      <c r="AE34" s="36"/>
      <c r="AF34" s="36">
        <v>299</v>
      </c>
      <c r="AG34" s="36"/>
      <c r="AH34" s="36" t="s">
        <v>1079</v>
      </c>
      <c r="AI34" s="36" t="s">
        <v>1079</v>
      </c>
      <c r="AJ34" s="65"/>
      <c r="AK34" s="65"/>
      <c r="AL34" s="76" t="s">
        <v>596</v>
      </c>
      <c r="AM34" s="69">
        <v>6</v>
      </c>
      <c r="AN34" s="36" t="s">
        <v>1593</v>
      </c>
      <c r="AO34" s="36" t="s">
        <v>1439</v>
      </c>
      <c r="AP34" s="36"/>
      <c r="AQ34" s="36"/>
      <c r="AR34" s="36"/>
      <c r="AS34" s="36"/>
      <c r="AT34" s="36" t="s">
        <v>1460</v>
      </c>
      <c r="AU34" s="36" t="s">
        <v>1090</v>
      </c>
      <c r="AV34" s="36" t="s">
        <v>1422</v>
      </c>
      <c r="AW34" s="36" t="s">
        <v>1398</v>
      </c>
      <c r="AX34" s="36"/>
      <c r="AY34" s="36">
        <v>173</v>
      </c>
      <c r="AZ34" s="36">
        <v>184</v>
      </c>
      <c r="BA34" s="36">
        <v>630</v>
      </c>
      <c r="BB34" s="36" t="s">
        <v>696</v>
      </c>
      <c r="BC34" s="76">
        <v>2.13</v>
      </c>
      <c r="BD34" s="126" t="s">
        <v>1308</v>
      </c>
      <c r="BI34" s="9"/>
      <c r="BL34" s="9"/>
      <c r="BM34" s="9"/>
    </row>
    <row r="35" spans="1:65" s="85" customFormat="1" ht="25" customHeight="1">
      <c r="A35" s="228" t="s">
        <v>1523</v>
      </c>
      <c r="B35" s="239"/>
      <c r="C35" s="239"/>
      <c r="D35" s="71"/>
      <c r="E35" s="71"/>
      <c r="F35" s="72"/>
      <c r="G35" s="72"/>
      <c r="H35" s="72"/>
      <c r="I35" s="135"/>
      <c r="J35" s="72"/>
      <c r="K35" s="72"/>
      <c r="L35" s="72"/>
      <c r="M35" s="72"/>
      <c r="N35" s="72"/>
      <c r="O35" s="146"/>
      <c r="P35" s="72"/>
      <c r="Q35" s="72"/>
      <c r="R35" s="72"/>
      <c r="S35" s="72"/>
      <c r="T35" s="72"/>
      <c r="U35" s="72"/>
      <c r="V35" s="72"/>
      <c r="W35" s="143"/>
      <c r="X35" s="72"/>
      <c r="Y35" s="72"/>
      <c r="Z35" s="72"/>
      <c r="AA35" s="72"/>
      <c r="AB35" s="72"/>
      <c r="AC35" s="72"/>
      <c r="AD35" s="72"/>
      <c r="AE35" s="72"/>
      <c r="AF35" s="72"/>
      <c r="AG35" s="72"/>
      <c r="AH35" s="72"/>
      <c r="AI35" s="72"/>
      <c r="AJ35" s="72"/>
      <c r="AK35" s="72"/>
      <c r="AL35" s="72"/>
      <c r="AM35" s="72"/>
      <c r="AN35" s="72"/>
      <c r="AO35" s="72"/>
      <c r="AP35" s="72"/>
      <c r="AQ35" s="72"/>
      <c r="AR35" s="72"/>
      <c r="AS35" s="72"/>
      <c r="AT35" s="72"/>
      <c r="AU35" s="72"/>
      <c r="AV35" s="72"/>
      <c r="AW35" s="72"/>
      <c r="AX35" s="72"/>
      <c r="AY35" s="72"/>
      <c r="AZ35" s="72"/>
      <c r="BA35" s="72"/>
      <c r="BB35" s="72"/>
      <c r="BC35" s="72"/>
      <c r="BD35" s="72"/>
      <c r="BI35" s="86"/>
      <c r="BL35" s="86"/>
      <c r="BM35" s="86"/>
    </row>
    <row r="36" spans="1:65" ht="119">
      <c r="A36" s="40" t="s">
        <v>1427</v>
      </c>
      <c r="B36" s="38" t="e" vm="58">
        <v>#VALUE!</v>
      </c>
      <c r="C36" s="64" t="s">
        <v>708</v>
      </c>
      <c r="D36" s="73">
        <v>766</v>
      </c>
      <c r="E36" s="38">
        <v>702</v>
      </c>
      <c r="F36" s="38">
        <v>839</v>
      </c>
      <c r="G36" s="38" t="s">
        <v>1407</v>
      </c>
      <c r="H36" s="74" t="s">
        <v>1406</v>
      </c>
      <c r="I36" s="204" t="s">
        <v>708</v>
      </c>
      <c r="J36" s="68"/>
      <c r="K36" s="38"/>
      <c r="L36" s="64" t="s">
        <v>587</v>
      </c>
      <c r="M36" s="96" t="s">
        <v>1473</v>
      </c>
      <c r="N36" s="153" t="s">
        <v>1115</v>
      </c>
      <c r="O36" s="186" t="s">
        <v>1550</v>
      </c>
      <c r="P36" s="68">
        <v>184</v>
      </c>
      <c r="Q36" s="38">
        <v>143</v>
      </c>
      <c r="R36" s="64"/>
      <c r="S36" s="73" t="s">
        <v>605</v>
      </c>
      <c r="T36" s="38">
        <v>45.8</v>
      </c>
      <c r="U36" s="38">
        <v>4.03</v>
      </c>
      <c r="V36" s="38">
        <v>1472</v>
      </c>
      <c r="W36" s="220">
        <f>IF(V36&gt;1,(V36*$W$2),"")</f>
        <v>588.80000000000007</v>
      </c>
      <c r="X36" s="68">
        <v>5</v>
      </c>
      <c r="Y36" s="38"/>
      <c r="Z36" s="38" t="s">
        <v>1415</v>
      </c>
      <c r="AA36" s="64" t="s">
        <v>591</v>
      </c>
      <c r="AB36" s="73" t="s">
        <v>592</v>
      </c>
      <c r="AC36" s="38" t="s">
        <v>609</v>
      </c>
      <c r="AD36" s="38">
        <v>1.3</v>
      </c>
      <c r="AE36" s="38"/>
      <c r="AF36" s="38">
        <v>299</v>
      </c>
      <c r="AG36" s="38"/>
      <c r="AH36" s="38" t="s">
        <v>1079</v>
      </c>
      <c r="AI36" s="38" t="s">
        <v>1079</v>
      </c>
      <c r="AJ36" s="64">
        <v>1234</v>
      </c>
      <c r="AK36" s="64">
        <v>0.36</v>
      </c>
      <c r="AL36" s="74" t="s">
        <v>596</v>
      </c>
      <c r="AM36" s="68">
        <v>2</v>
      </c>
      <c r="AN36" s="38" t="s">
        <v>1434</v>
      </c>
      <c r="AO36" s="38" t="s">
        <v>1094</v>
      </c>
      <c r="AP36" s="38" t="s">
        <v>1082</v>
      </c>
      <c r="AQ36" s="38"/>
      <c r="AR36" s="38"/>
      <c r="AS36" s="38"/>
      <c r="AT36" s="38" t="s">
        <v>1432</v>
      </c>
      <c r="AU36" s="36" t="s">
        <v>1090</v>
      </c>
      <c r="AV36" s="38" t="s">
        <v>1422</v>
      </c>
      <c r="AW36" s="38" t="s">
        <v>1398</v>
      </c>
      <c r="AX36" s="38"/>
      <c r="AY36" s="38">
        <v>76</v>
      </c>
      <c r="AZ36" s="38">
        <v>87</v>
      </c>
      <c r="BA36" s="38">
        <v>630</v>
      </c>
      <c r="BB36" s="38" t="s">
        <v>683</v>
      </c>
      <c r="BC36" s="74">
        <v>2.13</v>
      </c>
      <c r="BD36" s="125" t="s">
        <v>1309</v>
      </c>
      <c r="BG36" s="5"/>
      <c r="BH36" s="5"/>
      <c r="BJ36" s="5"/>
      <c r="BK36" s="5"/>
    </row>
    <row r="37" spans="1:65" s="8" customFormat="1" ht="136">
      <c r="A37" s="42" t="s">
        <v>1475</v>
      </c>
      <c r="B37" s="34" t="e" vm="59">
        <v>#VALUE!</v>
      </c>
      <c r="C37" s="66" t="s">
        <v>709</v>
      </c>
      <c r="D37" s="77">
        <v>766</v>
      </c>
      <c r="E37" s="34">
        <v>702</v>
      </c>
      <c r="F37" s="34">
        <v>839</v>
      </c>
      <c r="G37" s="34" t="s">
        <v>1407</v>
      </c>
      <c r="H37" s="78" t="s">
        <v>1406</v>
      </c>
      <c r="I37" s="204" t="s">
        <v>709</v>
      </c>
      <c r="J37" s="70"/>
      <c r="K37" s="34"/>
      <c r="L37" s="66" t="s">
        <v>587</v>
      </c>
      <c r="M37" s="94" t="s">
        <v>1474</v>
      </c>
      <c r="N37" s="153" t="s">
        <v>1115</v>
      </c>
      <c r="O37" s="188" t="s">
        <v>1551</v>
      </c>
      <c r="P37" s="70">
        <v>184</v>
      </c>
      <c r="Q37" s="34">
        <v>39</v>
      </c>
      <c r="R37" s="66"/>
      <c r="S37" s="77" t="s">
        <v>617</v>
      </c>
      <c r="T37" s="34">
        <v>56.5</v>
      </c>
      <c r="U37" s="34">
        <v>4.03</v>
      </c>
      <c r="V37" s="34">
        <v>1472</v>
      </c>
      <c r="W37" s="220">
        <f>IF(V37&gt;1,(V37*$W$2),"")</f>
        <v>588.80000000000007</v>
      </c>
      <c r="X37" s="70">
        <v>5</v>
      </c>
      <c r="Y37" s="34"/>
      <c r="Z37" s="38" t="s">
        <v>1415</v>
      </c>
      <c r="AA37" s="66" t="s">
        <v>591</v>
      </c>
      <c r="AB37" s="77" t="s">
        <v>592</v>
      </c>
      <c r="AC37" s="34" t="s">
        <v>609</v>
      </c>
      <c r="AD37" s="34">
        <v>0.8</v>
      </c>
      <c r="AE37" s="34"/>
      <c r="AF37" s="34">
        <v>184</v>
      </c>
      <c r="AG37" s="34"/>
      <c r="AH37" s="34" t="s">
        <v>1079</v>
      </c>
      <c r="AI37" s="34" t="s">
        <v>1079</v>
      </c>
      <c r="AJ37" s="66">
        <v>1234</v>
      </c>
      <c r="AK37" s="66">
        <v>0.36</v>
      </c>
      <c r="AL37" s="78" t="s">
        <v>596</v>
      </c>
      <c r="AM37" s="70"/>
      <c r="AN37" s="34" t="s">
        <v>685</v>
      </c>
      <c r="AO37" s="34"/>
      <c r="AP37" s="34"/>
      <c r="AQ37" s="34">
        <v>2</v>
      </c>
      <c r="AR37" s="34"/>
      <c r="AS37" s="34" t="s">
        <v>1605</v>
      </c>
      <c r="AT37" s="34" t="s">
        <v>1432</v>
      </c>
      <c r="AU37" s="36" t="s">
        <v>1090</v>
      </c>
      <c r="AV37" s="34" t="s">
        <v>1422</v>
      </c>
      <c r="AW37" s="34" t="s">
        <v>1398</v>
      </c>
      <c r="AX37" s="34"/>
      <c r="AY37" s="34">
        <v>89</v>
      </c>
      <c r="AZ37" s="34">
        <v>100</v>
      </c>
      <c r="BA37" s="34"/>
      <c r="BB37" s="34" t="s">
        <v>683</v>
      </c>
      <c r="BC37" s="78">
        <v>2.13</v>
      </c>
      <c r="BD37" s="127" t="s">
        <v>1310</v>
      </c>
      <c r="BI37" s="9"/>
      <c r="BL37" s="9"/>
      <c r="BM37" s="9"/>
    </row>
    <row r="38" spans="1:65" ht="119">
      <c r="A38" s="42" t="s">
        <v>1478</v>
      </c>
      <c r="B38" s="34" t="e" vm="60">
        <v>#VALUE!</v>
      </c>
      <c r="C38" s="66" t="s">
        <v>710</v>
      </c>
      <c r="D38" s="77">
        <v>766</v>
      </c>
      <c r="E38" s="34">
        <v>1229</v>
      </c>
      <c r="F38" s="34">
        <v>839</v>
      </c>
      <c r="G38" s="34" t="s">
        <v>1407</v>
      </c>
      <c r="H38" s="78" t="s">
        <v>1406</v>
      </c>
      <c r="I38" s="204" t="s">
        <v>710</v>
      </c>
      <c r="J38" s="70" t="s">
        <v>587</v>
      </c>
      <c r="K38" s="34" t="s">
        <v>587</v>
      </c>
      <c r="L38" s="66"/>
      <c r="M38" s="94" t="s">
        <v>1476</v>
      </c>
      <c r="N38" s="153" t="s">
        <v>1115</v>
      </c>
      <c r="O38" s="188" t="s">
        <v>1552</v>
      </c>
      <c r="P38" s="70">
        <v>340</v>
      </c>
      <c r="Q38" s="34">
        <v>278</v>
      </c>
      <c r="R38" s="66"/>
      <c r="S38" s="77" t="s">
        <v>617</v>
      </c>
      <c r="T38" s="34">
        <v>50.8</v>
      </c>
      <c r="U38" s="34">
        <v>5.57</v>
      </c>
      <c r="V38" s="34">
        <v>2036</v>
      </c>
      <c r="W38" s="220">
        <f>IF(V38&gt;1,(V38*$W$2),"")</f>
        <v>814.40000000000009</v>
      </c>
      <c r="X38" s="70">
        <v>4</v>
      </c>
      <c r="Y38" s="34"/>
      <c r="Z38" s="34" t="s">
        <v>1414</v>
      </c>
      <c r="AA38" s="66" t="s">
        <v>591</v>
      </c>
      <c r="AB38" s="77" t="s">
        <v>592</v>
      </c>
      <c r="AC38" s="34" t="s">
        <v>609</v>
      </c>
      <c r="AD38" s="34">
        <v>1.8</v>
      </c>
      <c r="AE38" s="34">
        <v>2.7</v>
      </c>
      <c r="AF38" s="34">
        <v>414</v>
      </c>
      <c r="AG38" s="34">
        <v>621</v>
      </c>
      <c r="AH38" s="34" t="s">
        <v>1079</v>
      </c>
      <c r="AI38" s="34" t="s">
        <v>1079</v>
      </c>
      <c r="AJ38" s="66">
        <v>1690</v>
      </c>
      <c r="AK38" s="66">
        <v>0.49</v>
      </c>
      <c r="AL38" s="78" t="s">
        <v>596</v>
      </c>
      <c r="AM38" s="70">
        <v>4</v>
      </c>
      <c r="AN38" s="34" t="s">
        <v>1436</v>
      </c>
      <c r="AO38" s="34" t="s">
        <v>1095</v>
      </c>
      <c r="AP38" s="34"/>
      <c r="AQ38" s="34"/>
      <c r="AR38" s="34"/>
      <c r="AS38" s="34"/>
      <c r="AT38" s="34" t="s">
        <v>1432</v>
      </c>
      <c r="AU38" s="36" t="s">
        <v>1090</v>
      </c>
      <c r="AV38" s="34" t="s">
        <v>1422</v>
      </c>
      <c r="AW38" s="34" t="s">
        <v>1398</v>
      </c>
      <c r="AX38" s="34"/>
      <c r="AY38" s="34">
        <v>114</v>
      </c>
      <c r="AZ38" s="34">
        <v>125</v>
      </c>
      <c r="BA38" s="34">
        <v>630</v>
      </c>
      <c r="BB38" s="34" t="s">
        <v>689</v>
      </c>
      <c r="BC38" s="78">
        <v>2.13</v>
      </c>
      <c r="BD38" s="127" t="s">
        <v>1311</v>
      </c>
      <c r="BG38" s="5"/>
      <c r="BH38" s="5"/>
      <c r="BJ38" s="5"/>
      <c r="BK38" s="5"/>
    </row>
    <row r="39" spans="1:65" s="8" customFormat="1" ht="119">
      <c r="A39" s="41" t="s">
        <v>1478</v>
      </c>
      <c r="B39" s="36" t="e" vm="61">
        <v>#VALUE!</v>
      </c>
      <c r="C39" s="65" t="s">
        <v>711</v>
      </c>
      <c r="D39" s="75">
        <v>766</v>
      </c>
      <c r="E39" s="36">
        <v>1534</v>
      </c>
      <c r="F39" s="36">
        <v>839</v>
      </c>
      <c r="G39" s="36" t="s">
        <v>1407</v>
      </c>
      <c r="H39" s="76" t="s">
        <v>1406</v>
      </c>
      <c r="I39" s="205" t="s">
        <v>711</v>
      </c>
      <c r="J39" s="69" t="s">
        <v>587</v>
      </c>
      <c r="K39" s="36" t="s">
        <v>587</v>
      </c>
      <c r="L39" s="65"/>
      <c r="M39" s="98" t="s">
        <v>1477</v>
      </c>
      <c r="N39" s="153" t="s">
        <v>1115</v>
      </c>
      <c r="O39" s="187" t="s">
        <v>1553</v>
      </c>
      <c r="P39" s="69">
        <v>439</v>
      </c>
      <c r="Q39" s="36">
        <v>375</v>
      </c>
      <c r="R39" s="65"/>
      <c r="S39" s="75" t="s">
        <v>605</v>
      </c>
      <c r="T39" s="36">
        <v>49.3</v>
      </c>
      <c r="U39" s="36">
        <v>6.17</v>
      </c>
      <c r="V39" s="36">
        <v>2253</v>
      </c>
      <c r="W39" s="220">
        <f>IF(V39&gt;1,(V39*$W$2),"")</f>
        <v>901.2</v>
      </c>
      <c r="X39" s="69">
        <v>5</v>
      </c>
      <c r="Y39" s="36"/>
      <c r="Z39" s="38" t="s">
        <v>1415</v>
      </c>
      <c r="AA39" s="65" t="s">
        <v>591</v>
      </c>
      <c r="AB39" s="75" t="s">
        <v>592</v>
      </c>
      <c r="AC39" s="36" t="s">
        <v>609</v>
      </c>
      <c r="AD39" s="36">
        <v>2.5</v>
      </c>
      <c r="AE39" s="36">
        <v>1.9</v>
      </c>
      <c r="AF39" s="36">
        <v>575</v>
      </c>
      <c r="AG39" s="36">
        <v>437</v>
      </c>
      <c r="AH39" s="36" t="s">
        <v>1079</v>
      </c>
      <c r="AI39" s="36" t="s">
        <v>1079</v>
      </c>
      <c r="AJ39" s="65"/>
      <c r="AK39" s="65"/>
      <c r="AL39" s="76" t="s">
        <v>596</v>
      </c>
      <c r="AM39" s="69">
        <v>4</v>
      </c>
      <c r="AN39" s="36" t="s">
        <v>1437</v>
      </c>
      <c r="AO39" s="36" t="s">
        <v>1095</v>
      </c>
      <c r="AP39" s="36"/>
      <c r="AQ39" s="36"/>
      <c r="AR39" s="36"/>
      <c r="AS39" s="36"/>
      <c r="AT39" s="36" t="s">
        <v>1432</v>
      </c>
      <c r="AU39" s="36" t="s">
        <v>1090</v>
      </c>
      <c r="AV39" s="36" t="s">
        <v>1422</v>
      </c>
      <c r="AW39" s="36" t="s">
        <v>1398</v>
      </c>
      <c r="AX39" s="36"/>
      <c r="AY39" s="36">
        <v>141</v>
      </c>
      <c r="AZ39" s="36">
        <v>152</v>
      </c>
      <c r="BA39" s="36">
        <v>630</v>
      </c>
      <c r="BB39" s="36" t="s">
        <v>691</v>
      </c>
      <c r="BC39" s="76">
        <v>2.13</v>
      </c>
      <c r="BD39" s="126" t="s">
        <v>1312</v>
      </c>
      <c r="BI39" s="9"/>
      <c r="BL39" s="9"/>
      <c r="BM39" s="9"/>
    </row>
    <row r="40" spans="1:65" s="85" customFormat="1" ht="25" customHeight="1">
      <c r="A40" s="228" t="s">
        <v>1524</v>
      </c>
      <c r="B40" s="239"/>
      <c r="C40" s="239"/>
      <c r="D40" s="71"/>
      <c r="E40" s="71"/>
      <c r="F40" s="72"/>
      <c r="G40" s="72"/>
      <c r="H40" s="72"/>
      <c r="I40" s="135"/>
      <c r="J40" s="72"/>
      <c r="K40" s="72"/>
      <c r="L40" s="72"/>
      <c r="M40" s="72"/>
      <c r="N40" s="72"/>
      <c r="O40" s="146"/>
      <c r="P40" s="72"/>
      <c r="Q40" s="72"/>
      <c r="R40" s="72"/>
      <c r="S40" s="72"/>
      <c r="T40" s="72"/>
      <c r="U40" s="72"/>
      <c r="V40" s="72"/>
      <c r="W40" s="143"/>
      <c r="X40" s="72"/>
      <c r="Y40" s="72"/>
      <c r="Z40" s="72"/>
      <c r="AA40" s="72"/>
      <c r="AB40" s="72"/>
      <c r="AC40" s="72"/>
      <c r="AD40" s="72"/>
      <c r="AE40" s="72"/>
      <c r="AF40" s="72"/>
      <c r="AG40" s="72"/>
      <c r="AH40" s="72"/>
      <c r="AI40" s="72"/>
      <c r="AJ40" s="72"/>
      <c r="AK40" s="72"/>
      <c r="AL40" s="72"/>
      <c r="AM40" s="72"/>
      <c r="AN40" s="72"/>
      <c r="AO40" s="72"/>
      <c r="AP40" s="72"/>
      <c r="AQ40" s="72"/>
      <c r="AR40" s="72"/>
      <c r="AS40" s="72"/>
      <c r="AT40" s="72"/>
      <c r="AU40" s="72"/>
      <c r="AV40" s="72"/>
      <c r="AW40" s="72"/>
      <c r="AX40" s="72"/>
      <c r="AY40" s="72"/>
      <c r="AZ40" s="72"/>
      <c r="BA40" s="72"/>
      <c r="BB40" s="72"/>
      <c r="BC40" s="72"/>
      <c r="BD40" s="72"/>
      <c r="BI40" s="86"/>
      <c r="BL40" s="86"/>
      <c r="BM40" s="86"/>
    </row>
    <row r="41" spans="1:65" ht="102">
      <c r="A41" s="40" t="s">
        <v>1480</v>
      </c>
      <c r="B41" s="38" t="e" vm="62">
        <v>#VALUE!</v>
      </c>
      <c r="C41" s="64" t="s">
        <v>712</v>
      </c>
      <c r="D41" s="73">
        <v>766</v>
      </c>
      <c r="E41" s="38">
        <v>702</v>
      </c>
      <c r="F41" s="38">
        <v>1004</v>
      </c>
      <c r="G41" s="38" t="s">
        <v>1407</v>
      </c>
      <c r="H41" s="74" t="s">
        <v>1406</v>
      </c>
      <c r="I41" s="204" t="s">
        <v>712</v>
      </c>
      <c r="J41" s="68"/>
      <c r="K41" s="38"/>
      <c r="L41" s="64" t="s">
        <v>587</v>
      </c>
      <c r="M41" s="96" t="s">
        <v>1479</v>
      </c>
      <c r="N41" s="153" t="s">
        <v>1115</v>
      </c>
      <c r="O41" s="186" t="s">
        <v>1554</v>
      </c>
      <c r="P41" s="68">
        <v>184</v>
      </c>
      <c r="Q41" s="38">
        <v>143</v>
      </c>
      <c r="R41" s="64"/>
      <c r="S41" s="73" t="s">
        <v>605</v>
      </c>
      <c r="T41" s="38">
        <v>45.8</v>
      </c>
      <c r="U41" s="38">
        <v>4.03</v>
      </c>
      <c r="V41" s="38">
        <v>1472</v>
      </c>
      <c r="W41" s="220">
        <f>IF(V41&gt;1,(V41*$W$2),"")</f>
        <v>588.80000000000007</v>
      </c>
      <c r="X41" s="68">
        <v>5</v>
      </c>
      <c r="Y41" s="38"/>
      <c r="Z41" s="38" t="s">
        <v>1415</v>
      </c>
      <c r="AA41" s="64" t="s">
        <v>591</v>
      </c>
      <c r="AB41" s="73" t="s">
        <v>592</v>
      </c>
      <c r="AC41" s="38" t="s">
        <v>609</v>
      </c>
      <c r="AD41" s="38">
        <v>1.3</v>
      </c>
      <c r="AE41" s="38"/>
      <c r="AF41" s="38">
        <v>299</v>
      </c>
      <c r="AG41" s="38"/>
      <c r="AH41" s="38" t="s">
        <v>1079</v>
      </c>
      <c r="AI41" s="38" t="s">
        <v>1079</v>
      </c>
      <c r="AJ41" s="64">
        <v>1234</v>
      </c>
      <c r="AK41" s="64">
        <v>0.36</v>
      </c>
      <c r="AL41" s="74" t="s">
        <v>596</v>
      </c>
      <c r="AM41" s="68">
        <v>2</v>
      </c>
      <c r="AN41" s="38" t="s">
        <v>1434</v>
      </c>
      <c r="AO41" s="38" t="s">
        <v>1095</v>
      </c>
      <c r="AP41" s="38" t="s">
        <v>1082</v>
      </c>
      <c r="AQ41" s="38"/>
      <c r="AR41" s="38"/>
      <c r="AS41" s="38"/>
      <c r="AT41" s="38" t="s">
        <v>1460</v>
      </c>
      <c r="AU41" s="36" t="s">
        <v>1090</v>
      </c>
      <c r="AV41" s="38" t="s">
        <v>1422</v>
      </c>
      <c r="AW41" s="38" t="s">
        <v>1398</v>
      </c>
      <c r="AX41" s="38"/>
      <c r="AY41" s="38">
        <v>85</v>
      </c>
      <c r="AZ41" s="38">
        <v>96</v>
      </c>
      <c r="BA41" s="38">
        <v>630</v>
      </c>
      <c r="BB41" s="38" t="s">
        <v>683</v>
      </c>
      <c r="BC41" s="74">
        <v>2.13</v>
      </c>
      <c r="BD41" s="125" t="s">
        <v>1313</v>
      </c>
      <c r="BG41" s="5"/>
      <c r="BH41" s="5"/>
      <c r="BJ41" s="5"/>
      <c r="BK41" s="5"/>
    </row>
    <row r="42" spans="1:65" s="8" customFormat="1" ht="102">
      <c r="A42" s="42" t="s">
        <v>1482</v>
      </c>
      <c r="B42" s="34" t="e" vm="63">
        <v>#VALUE!</v>
      </c>
      <c r="C42" s="66" t="s">
        <v>713</v>
      </c>
      <c r="D42" s="77">
        <v>766</v>
      </c>
      <c r="E42" s="34">
        <v>1229</v>
      </c>
      <c r="F42" s="34">
        <v>1004</v>
      </c>
      <c r="G42" s="34" t="s">
        <v>1407</v>
      </c>
      <c r="H42" s="78" t="s">
        <v>1406</v>
      </c>
      <c r="I42" s="204" t="s">
        <v>713</v>
      </c>
      <c r="J42" s="70" t="s">
        <v>587</v>
      </c>
      <c r="K42" s="34" t="s">
        <v>587</v>
      </c>
      <c r="L42" s="66"/>
      <c r="M42" s="94" t="s">
        <v>1481</v>
      </c>
      <c r="N42" s="153" t="s">
        <v>1115</v>
      </c>
      <c r="O42" s="188" t="s">
        <v>1555</v>
      </c>
      <c r="P42" s="70">
        <v>340</v>
      </c>
      <c r="Q42" s="34">
        <v>278</v>
      </c>
      <c r="R42" s="66"/>
      <c r="S42" s="77" t="s">
        <v>617</v>
      </c>
      <c r="T42" s="34">
        <v>50.8</v>
      </c>
      <c r="U42" s="34">
        <v>5.57</v>
      </c>
      <c r="V42" s="34">
        <v>2036</v>
      </c>
      <c r="W42" s="220">
        <f>IF(V42&gt;1,(V42*$W$2),"")</f>
        <v>814.40000000000009</v>
      </c>
      <c r="X42" s="70">
        <v>4</v>
      </c>
      <c r="Y42" s="34"/>
      <c r="Z42" s="34" t="s">
        <v>2114</v>
      </c>
      <c r="AA42" s="66" t="s">
        <v>591</v>
      </c>
      <c r="AB42" s="77" t="s">
        <v>592</v>
      </c>
      <c r="AC42" s="34" t="s">
        <v>609</v>
      </c>
      <c r="AD42" s="34">
        <v>1.8</v>
      </c>
      <c r="AE42" s="34">
        <v>2.7</v>
      </c>
      <c r="AF42" s="34">
        <v>414</v>
      </c>
      <c r="AG42" s="34">
        <v>621</v>
      </c>
      <c r="AH42" s="34" t="s">
        <v>1079</v>
      </c>
      <c r="AI42" s="34" t="s">
        <v>1079</v>
      </c>
      <c r="AJ42" s="66">
        <v>1690</v>
      </c>
      <c r="AK42" s="66">
        <v>0.49</v>
      </c>
      <c r="AL42" s="78" t="s">
        <v>596</v>
      </c>
      <c r="AM42" s="70">
        <v>4</v>
      </c>
      <c r="AN42" s="34" t="s">
        <v>1436</v>
      </c>
      <c r="AO42" s="34" t="s">
        <v>1095</v>
      </c>
      <c r="AP42" s="34"/>
      <c r="AQ42" s="34"/>
      <c r="AR42" s="34"/>
      <c r="AS42" s="34"/>
      <c r="AT42" s="34" t="s">
        <v>1460</v>
      </c>
      <c r="AU42" s="36" t="s">
        <v>1090</v>
      </c>
      <c r="AV42" s="34" t="s">
        <v>1422</v>
      </c>
      <c r="AW42" s="34" t="s">
        <v>1398</v>
      </c>
      <c r="AX42" s="34"/>
      <c r="AY42" s="34">
        <v>119</v>
      </c>
      <c r="AZ42" s="34">
        <v>130</v>
      </c>
      <c r="BA42" s="34">
        <v>630</v>
      </c>
      <c r="BB42" s="34" t="s">
        <v>689</v>
      </c>
      <c r="BC42" s="78">
        <v>2.13</v>
      </c>
      <c r="BD42" s="127" t="s">
        <v>1315</v>
      </c>
      <c r="BI42" s="9"/>
      <c r="BL42" s="9"/>
      <c r="BM42" s="9"/>
    </row>
    <row r="43" spans="1:65" ht="102">
      <c r="A43" s="41" t="s">
        <v>1484</v>
      </c>
      <c r="B43" s="36" t="e" vm="64">
        <v>#VALUE!</v>
      </c>
      <c r="C43" s="65" t="s">
        <v>714</v>
      </c>
      <c r="D43" s="75">
        <v>766</v>
      </c>
      <c r="E43" s="36">
        <v>1534</v>
      </c>
      <c r="F43" s="36">
        <v>1004</v>
      </c>
      <c r="G43" s="36" t="s">
        <v>1407</v>
      </c>
      <c r="H43" s="76" t="s">
        <v>1406</v>
      </c>
      <c r="I43" s="205" t="s">
        <v>714</v>
      </c>
      <c r="J43" s="69" t="s">
        <v>587</v>
      </c>
      <c r="K43" s="36" t="s">
        <v>587</v>
      </c>
      <c r="L43" s="65"/>
      <c r="M43" s="98" t="s">
        <v>1483</v>
      </c>
      <c r="N43" s="153" t="s">
        <v>1115</v>
      </c>
      <c r="O43" s="187" t="s">
        <v>1556</v>
      </c>
      <c r="P43" s="69">
        <v>439</v>
      </c>
      <c r="Q43" s="36">
        <v>375</v>
      </c>
      <c r="R43" s="65"/>
      <c r="S43" s="75" t="s">
        <v>605</v>
      </c>
      <c r="T43" s="36">
        <v>49.3</v>
      </c>
      <c r="U43" s="36">
        <v>6.17</v>
      </c>
      <c r="V43" s="36">
        <v>2253</v>
      </c>
      <c r="W43" s="220">
        <f>IF(V43&gt;1,(V43*$W$2),"")</f>
        <v>901.2</v>
      </c>
      <c r="X43" s="69">
        <v>5</v>
      </c>
      <c r="Y43" s="36"/>
      <c r="Z43" s="38" t="s">
        <v>1415</v>
      </c>
      <c r="AA43" s="65" t="s">
        <v>591</v>
      </c>
      <c r="AB43" s="75" t="s">
        <v>592</v>
      </c>
      <c r="AC43" s="36" t="s">
        <v>609</v>
      </c>
      <c r="AD43" s="36">
        <v>2.5</v>
      </c>
      <c r="AE43" s="36">
        <v>1.9</v>
      </c>
      <c r="AF43" s="36">
        <v>575</v>
      </c>
      <c r="AG43" s="36">
        <v>437</v>
      </c>
      <c r="AH43" s="36" t="s">
        <v>1079</v>
      </c>
      <c r="AI43" s="36" t="s">
        <v>1079</v>
      </c>
      <c r="AJ43" s="65"/>
      <c r="AK43" s="65"/>
      <c r="AL43" s="76" t="s">
        <v>596</v>
      </c>
      <c r="AM43" s="69">
        <v>4</v>
      </c>
      <c r="AN43" s="36" t="s">
        <v>1437</v>
      </c>
      <c r="AO43" s="36" t="s">
        <v>1095</v>
      </c>
      <c r="AP43" s="36"/>
      <c r="AQ43" s="36"/>
      <c r="AR43" s="36"/>
      <c r="AS43" s="36"/>
      <c r="AT43" s="36" t="s">
        <v>1460</v>
      </c>
      <c r="AU43" s="36" t="s">
        <v>1090</v>
      </c>
      <c r="AV43" s="36" t="s">
        <v>1422</v>
      </c>
      <c r="AW43" s="36" t="s">
        <v>1398</v>
      </c>
      <c r="AX43" s="36"/>
      <c r="AY43" s="36">
        <v>160</v>
      </c>
      <c r="AZ43" s="36">
        <v>171</v>
      </c>
      <c r="BA43" s="36">
        <v>630</v>
      </c>
      <c r="BB43" s="36" t="s">
        <v>691</v>
      </c>
      <c r="BC43" s="76">
        <v>2.13</v>
      </c>
      <c r="BD43" s="126" t="s">
        <v>1314</v>
      </c>
      <c r="BG43" s="5"/>
      <c r="BH43" s="5"/>
      <c r="BJ43" s="5"/>
      <c r="BK43" s="5"/>
    </row>
    <row r="44" spans="1:65" s="85" customFormat="1" ht="25" customHeight="1">
      <c r="A44" s="228" t="s">
        <v>1525</v>
      </c>
      <c r="B44" s="239"/>
      <c r="C44" s="239"/>
      <c r="D44" s="71"/>
      <c r="E44" s="71"/>
      <c r="F44" s="72"/>
      <c r="G44" s="72"/>
      <c r="H44" s="72"/>
      <c r="I44" s="135"/>
      <c r="J44" s="72"/>
      <c r="K44" s="72"/>
      <c r="L44" s="72"/>
      <c r="M44" s="72"/>
      <c r="N44" s="72"/>
      <c r="O44" s="146"/>
      <c r="P44" s="72"/>
      <c r="Q44" s="72"/>
      <c r="R44" s="72"/>
      <c r="S44" s="72"/>
      <c r="T44" s="72"/>
      <c r="U44" s="72"/>
      <c r="V44" s="72"/>
      <c r="W44" s="143"/>
      <c r="X44" s="72"/>
      <c r="Y44" s="72"/>
      <c r="Z44" s="72"/>
      <c r="AA44" s="72"/>
      <c r="AB44" s="72"/>
      <c r="AC44" s="72"/>
      <c r="AD44" s="72"/>
      <c r="AE44" s="72"/>
      <c r="AF44" s="72"/>
      <c r="AG44" s="72"/>
      <c r="AH44" s="72"/>
      <c r="AI44" s="72"/>
      <c r="AJ44" s="72"/>
      <c r="AK44" s="72"/>
      <c r="AL44" s="72"/>
      <c r="AM44" s="72"/>
      <c r="AN44" s="72"/>
      <c r="AO44" s="72"/>
      <c r="AP44" s="72"/>
      <c r="AQ44" s="72"/>
      <c r="AR44" s="72"/>
      <c r="AS44" s="72"/>
      <c r="AT44" s="72"/>
      <c r="AU44" s="72"/>
      <c r="AV44" s="72"/>
      <c r="AW44" s="72"/>
      <c r="AX44" s="72"/>
      <c r="AY44" s="72"/>
      <c r="AZ44" s="72"/>
      <c r="BA44" s="72"/>
      <c r="BB44" s="72"/>
      <c r="BC44" s="72"/>
      <c r="BD44" s="72"/>
      <c r="BI44" s="86"/>
      <c r="BL44" s="86"/>
      <c r="BM44" s="86"/>
    </row>
    <row r="45" spans="1:65" s="8" customFormat="1" ht="153">
      <c r="A45" s="40" t="s">
        <v>1486</v>
      </c>
      <c r="B45" s="38" t="e" vm="65">
        <v>#VALUE!</v>
      </c>
      <c r="C45" s="64" t="s">
        <v>715</v>
      </c>
      <c r="D45" s="73">
        <v>818</v>
      </c>
      <c r="E45" s="38">
        <v>1131</v>
      </c>
      <c r="F45" s="38">
        <v>839</v>
      </c>
      <c r="G45" s="38" t="s">
        <v>1407</v>
      </c>
      <c r="H45" s="74" t="s">
        <v>1406</v>
      </c>
      <c r="I45" s="204" t="s">
        <v>715</v>
      </c>
      <c r="J45" s="68"/>
      <c r="K45" s="38"/>
      <c r="L45" s="64" t="s">
        <v>587</v>
      </c>
      <c r="M45" s="96" t="s">
        <v>1485</v>
      </c>
      <c r="N45" s="153" t="s">
        <v>1115</v>
      </c>
      <c r="O45" s="186" t="s">
        <v>1557</v>
      </c>
      <c r="P45" s="68">
        <v>323</v>
      </c>
      <c r="Q45" s="38">
        <v>260</v>
      </c>
      <c r="R45" s="64"/>
      <c r="S45" s="73" t="s">
        <v>589</v>
      </c>
      <c r="T45" s="38">
        <v>21.2</v>
      </c>
      <c r="U45" s="38">
        <v>1.42</v>
      </c>
      <c r="V45" s="38">
        <v>520</v>
      </c>
      <c r="W45" s="220">
        <f t="shared" ref="W45:W58" si="2">IF(V45&gt;1,(V45*$W$2),"")</f>
        <v>208</v>
      </c>
      <c r="X45" s="68">
        <v>5</v>
      </c>
      <c r="Y45" s="38"/>
      <c r="Z45" s="38" t="s">
        <v>1415</v>
      </c>
      <c r="AA45" s="64" t="s">
        <v>591</v>
      </c>
      <c r="AB45" s="73" t="s">
        <v>592</v>
      </c>
      <c r="AC45" s="38" t="s">
        <v>593</v>
      </c>
      <c r="AD45" s="38">
        <v>0.8</v>
      </c>
      <c r="AE45" s="38"/>
      <c r="AF45" s="38">
        <v>184</v>
      </c>
      <c r="AG45" s="38"/>
      <c r="AH45" s="38" t="s">
        <v>1079</v>
      </c>
      <c r="AI45" s="38" t="s">
        <v>1079</v>
      </c>
      <c r="AJ45" s="64"/>
      <c r="AK45" s="64"/>
      <c r="AL45" s="74" t="s">
        <v>596</v>
      </c>
      <c r="AM45" s="68">
        <v>2</v>
      </c>
      <c r="AN45" s="38" t="s">
        <v>716</v>
      </c>
      <c r="AO45" s="38" t="s">
        <v>1094</v>
      </c>
      <c r="AP45" s="38"/>
      <c r="AQ45" s="38"/>
      <c r="AR45" s="38"/>
      <c r="AS45" s="38"/>
      <c r="AT45" s="38" t="s">
        <v>1432</v>
      </c>
      <c r="AU45" s="34" t="s">
        <v>2115</v>
      </c>
      <c r="AV45" s="38" t="s">
        <v>1422</v>
      </c>
      <c r="AW45" s="38" t="s">
        <v>1398</v>
      </c>
      <c r="AX45" s="38"/>
      <c r="AY45" s="38">
        <v>121</v>
      </c>
      <c r="AZ45" s="38">
        <v>132</v>
      </c>
      <c r="BA45" s="38">
        <v>550</v>
      </c>
      <c r="BB45" s="38" t="s">
        <v>717</v>
      </c>
      <c r="BC45" s="74">
        <v>2.13</v>
      </c>
      <c r="BD45" s="125" t="s">
        <v>1316</v>
      </c>
      <c r="BI45" s="9"/>
      <c r="BL45" s="9"/>
      <c r="BM45" s="9"/>
    </row>
    <row r="46" spans="1:65" ht="102">
      <c r="A46" s="42" t="s">
        <v>1488</v>
      </c>
      <c r="B46" s="34" t="e" vm="66">
        <v>#VALUE!</v>
      </c>
      <c r="C46" s="66" t="s">
        <v>718</v>
      </c>
      <c r="D46" s="77">
        <v>823</v>
      </c>
      <c r="E46" s="34">
        <v>1131</v>
      </c>
      <c r="F46" s="34">
        <v>1004</v>
      </c>
      <c r="G46" s="34" t="s">
        <v>1407</v>
      </c>
      <c r="H46" s="78" t="s">
        <v>1406</v>
      </c>
      <c r="I46" s="204" t="s">
        <v>718</v>
      </c>
      <c r="J46" s="70"/>
      <c r="K46" s="34"/>
      <c r="L46" s="66" t="s">
        <v>587</v>
      </c>
      <c r="M46" s="94" t="s">
        <v>1487</v>
      </c>
      <c r="N46" s="153" t="s">
        <v>1115</v>
      </c>
      <c r="O46" s="188" t="s">
        <v>1558</v>
      </c>
      <c r="P46" s="70">
        <v>323</v>
      </c>
      <c r="Q46" s="34">
        <v>260</v>
      </c>
      <c r="R46" s="66"/>
      <c r="S46" s="77" t="s">
        <v>589</v>
      </c>
      <c r="T46" s="34">
        <v>21.2</v>
      </c>
      <c r="U46" s="34">
        <v>1.42</v>
      </c>
      <c r="V46" s="34">
        <v>520</v>
      </c>
      <c r="W46" s="220">
        <f t="shared" si="2"/>
        <v>208</v>
      </c>
      <c r="X46" s="70">
        <v>5</v>
      </c>
      <c r="Y46" s="34"/>
      <c r="Z46" s="38" t="s">
        <v>1415</v>
      </c>
      <c r="AA46" s="66" t="s">
        <v>591</v>
      </c>
      <c r="AB46" s="77" t="s">
        <v>592</v>
      </c>
      <c r="AC46" s="34" t="s">
        <v>593</v>
      </c>
      <c r="AD46" s="34">
        <v>0.8</v>
      </c>
      <c r="AE46" s="34"/>
      <c r="AF46" s="34">
        <v>184</v>
      </c>
      <c r="AG46" s="34"/>
      <c r="AH46" s="34" t="s">
        <v>1079</v>
      </c>
      <c r="AI46" s="34" t="s">
        <v>1079</v>
      </c>
      <c r="AJ46" s="66"/>
      <c r="AK46" s="66"/>
      <c r="AL46" s="78" t="s">
        <v>596</v>
      </c>
      <c r="AM46" s="70">
        <v>2</v>
      </c>
      <c r="AN46" s="34" t="s">
        <v>716</v>
      </c>
      <c r="AO46" s="34" t="s">
        <v>1094</v>
      </c>
      <c r="AP46" s="34"/>
      <c r="AQ46" s="34"/>
      <c r="AR46" s="34"/>
      <c r="AS46" s="34"/>
      <c r="AT46" s="34" t="s">
        <v>1460</v>
      </c>
      <c r="AU46" s="34" t="s">
        <v>2115</v>
      </c>
      <c r="AV46" s="34" t="s">
        <v>1422</v>
      </c>
      <c r="AW46" s="34" t="s">
        <v>1398</v>
      </c>
      <c r="AX46" s="34"/>
      <c r="AY46" s="34">
        <v>119</v>
      </c>
      <c r="AZ46" s="34">
        <v>130</v>
      </c>
      <c r="BA46" s="34">
        <v>550</v>
      </c>
      <c r="BB46" s="34" t="s">
        <v>717</v>
      </c>
      <c r="BC46" s="78">
        <v>2.13</v>
      </c>
      <c r="BD46" s="127" t="s">
        <v>1317</v>
      </c>
      <c r="BG46" s="5"/>
      <c r="BH46" s="5"/>
      <c r="BJ46" s="5"/>
      <c r="BK46" s="5"/>
    </row>
    <row r="47" spans="1:65" s="8" customFormat="1" ht="153">
      <c r="A47" s="42" t="s">
        <v>1489</v>
      </c>
      <c r="B47" s="34" t="e" vm="67">
        <v>#VALUE!</v>
      </c>
      <c r="C47" s="66" t="s">
        <v>719</v>
      </c>
      <c r="D47" s="77">
        <v>818</v>
      </c>
      <c r="E47" s="34">
        <v>1709</v>
      </c>
      <c r="F47" s="34">
        <v>839</v>
      </c>
      <c r="G47" s="34" t="s">
        <v>1407</v>
      </c>
      <c r="H47" s="78" t="s">
        <v>1406</v>
      </c>
      <c r="I47" s="204" t="s">
        <v>719</v>
      </c>
      <c r="J47" s="70"/>
      <c r="K47" s="34"/>
      <c r="L47" s="66" t="s">
        <v>587</v>
      </c>
      <c r="M47" s="94" t="s">
        <v>1490</v>
      </c>
      <c r="N47" s="153" t="s">
        <v>1115</v>
      </c>
      <c r="O47" s="188" t="s">
        <v>1559</v>
      </c>
      <c r="P47" s="70">
        <v>583</v>
      </c>
      <c r="Q47" s="34">
        <v>484</v>
      </c>
      <c r="R47" s="66"/>
      <c r="S47" s="77" t="s">
        <v>589</v>
      </c>
      <c r="T47" s="34">
        <v>24.1</v>
      </c>
      <c r="U47" s="34">
        <v>2</v>
      </c>
      <c r="V47" s="34">
        <v>729</v>
      </c>
      <c r="W47" s="220">
        <f t="shared" si="2"/>
        <v>291.60000000000002</v>
      </c>
      <c r="X47" s="70">
        <v>5</v>
      </c>
      <c r="Y47" s="34"/>
      <c r="Z47" s="38" t="s">
        <v>1415</v>
      </c>
      <c r="AA47" s="66" t="s">
        <v>591</v>
      </c>
      <c r="AB47" s="77" t="s">
        <v>592</v>
      </c>
      <c r="AC47" s="34" t="s">
        <v>593</v>
      </c>
      <c r="AD47" s="34">
        <v>1.3</v>
      </c>
      <c r="AE47" s="34"/>
      <c r="AF47" s="34">
        <v>299</v>
      </c>
      <c r="AG47" s="34"/>
      <c r="AH47" s="34" t="s">
        <v>1079</v>
      </c>
      <c r="AI47" s="34" t="s">
        <v>1079</v>
      </c>
      <c r="AJ47" s="66"/>
      <c r="AK47" s="66"/>
      <c r="AL47" s="78" t="s">
        <v>596</v>
      </c>
      <c r="AM47" s="70">
        <v>4</v>
      </c>
      <c r="AN47" s="34" t="s">
        <v>720</v>
      </c>
      <c r="AO47" s="34" t="s">
        <v>1095</v>
      </c>
      <c r="AP47" s="34"/>
      <c r="AQ47" s="34"/>
      <c r="AR47" s="34"/>
      <c r="AS47" s="34"/>
      <c r="AT47" s="34" t="s">
        <v>1432</v>
      </c>
      <c r="AU47" s="34" t="s">
        <v>1516</v>
      </c>
      <c r="AV47" s="34" t="s">
        <v>1422</v>
      </c>
      <c r="AW47" s="34" t="s">
        <v>1398</v>
      </c>
      <c r="AX47" s="34"/>
      <c r="AY47" s="34">
        <v>164</v>
      </c>
      <c r="AZ47" s="34">
        <v>175</v>
      </c>
      <c r="BA47" s="34">
        <v>580</v>
      </c>
      <c r="BB47" s="34" t="s">
        <v>721</v>
      </c>
      <c r="BC47" s="78">
        <v>2.13</v>
      </c>
      <c r="BD47" s="127" t="s">
        <v>1318</v>
      </c>
      <c r="BI47" s="9"/>
      <c r="BL47" s="9"/>
      <c r="BM47" s="9"/>
    </row>
    <row r="48" spans="1:65" ht="102">
      <c r="A48" s="42" t="s">
        <v>1494</v>
      </c>
      <c r="B48" s="34" t="e" vm="68">
        <v>#VALUE!</v>
      </c>
      <c r="C48" s="66" t="s">
        <v>722</v>
      </c>
      <c r="D48" s="77">
        <v>823</v>
      </c>
      <c r="E48" s="34">
        <v>1709</v>
      </c>
      <c r="F48" s="34">
        <v>1004</v>
      </c>
      <c r="G48" s="34" t="s">
        <v>1407</v>
      </c>
      <c r="H48" s="78" t="s">
        <v>1406</v>
      </c>
      <c r="I48" s="204" t="s">
        <v>722</v>
      </c>
      <c r="J48" s="70"/>
      <c r="K48" s="34"/>
      <c r="L48" s="66" t="s">
        <v>587</v>
      </c>
      <c r="M48" s="94" t="s">
        <v>1493</v>
      </c>
      <c r="N48" s="153" t="s">
        <v>1115</v>
      </c>
      <c r="O48" s="188" t="s">
        <v>1560</v>
      </c>
      <c r="P48" s="70">
        <v>583</v>
      </c>
      <c r="Q48" s="34">
        <v>484</v>
      </c>
      <c r="R48" s="66"/>
      <c r="S48" s="77" t="s">
        <v>589</v>
      </c>
      <c r="T48" s="34">
        <v>24.1</v>
      </c>
      <c r="U48" s="34">
        <v>2</v>
      </c>
      <c r="V48" s="34">
        <v>729</v>
      </c>
      <c r="W48" s="220">
        <f t="shared" si="2"/>
        <v>291.60000000000002</v>
      </c>
      <c r="X48" s="70">
        <v>5</v>
      </c>
      <c r="Y48" s="34"/>
      <c r="Z48" s="38" t="s">
        <v>1415</v>
      </c>
      <c r="AA48" s="66" t="s">
        <v>591</v>
      </c>
      <c r="AB48" s="77" t="s">
        <v>592</v>
      </c>
      <c r="AC48" s="34" t="s">
        <v>593</v>
      </c>
      <c r="AD48" s="34">
        <v>1.3</v>
      </c>
      <c r="AE48" s="34"/>
      <c r="AF48" s="34">
        <v>299</v>
      </c>
      <c r="AG48" s="34"/>
      <c r="AH48" s="34" t="s">
        <v>1079</v>
      </c>
      <c r="AI48" s="34" t="s">
        <v>1079</v>
      </c>
      <c r="AJ48" s="66"/>
      <c r="AK48" s="66"/>
      <c r="AL48" s="78" t="s">
        <v>596</v>
      </c>
      <c r="AM48" s="70">
        <v>4</v>
      </c>
      <c r="AN48" s="34" t="s">
        <v>720</v>
      </c>
      <c r="AO48" s="34" t="s">
        <v>1095</v>
      </c>
      <c r="AP48" s="34"/>
      <c r="AQ48" s="34"/>
      <c r="AR48" s="34"/>
      <c r="AS48" s="34"/>
      <c r="AT48" s="34" t="s">
        <v>1460</v>
      </c>
      <c r="AU48" s="34" t="s">
        <v>1516</v>
      </c>
      <c r="AV48" s="34" t="s">
        <v>1422</v>
      </c>
      <c r="AW48" s="34" t="s">
        <v>1398</v>
      </c>
      <c r="AX48" s="34"/>
      <c r="AY48" s="34">
        <v>180</v>
      </c>
      <c r="AZ48" s="34">
        <v>191</v>
      </c>
      <c r="BA48" s="34">
        <v>550</v>
      </c>
      <c r="BB48" s="34" t="s">
        <v>721</v>
      </c>
      <c r="BC48" s="78">
        <v>2.13</v>
      </c>
      <c r="BD48" s="127" t="s">
        <v>1319</v>
      </c>
      <c r="BG48" s="5"/>
      <c r="BH48" s="5"/>
      <c r="BJ48" s="5"/>
      <c r="BK48" s="5"/>
    </row>
    <row r="49" spans="1:65" s="8" customFormat="1" ht="153">
      <c r="A49" s="42" t="s">
        <v>1492</v>
      </c>
      <c r="B49" s="34" t="e" vm="69">
        <v>#VALUE!</v>
      </c>
      <c r="C49" s="66" t="s">
        <v>723</v>
      </c>
      <c r="D49" s="77">
        <v>818</v>
      </c>
      <c r="E49" s="34">
        <v>1709</v>
      </c>
      <c r="F49" s="34">
        <v>839</v>
      </c>
      <c r="G49" s="34" t="s">
        <v>1407</v>
      </c>
      <c r="H49" s="78" t="s">
        <v>1406</v>
      </c>
      <c r="I49" s="204" t="s">
        <v>723</v>
      </c>
      <c r="J49" s="70"/>
      <c r="K49" s="34"/>
      <c r="L49" s="66" t="s">
        <v>587</v>
      </c>
      <c r="M49" s="94" t="s">
        <v>1491</v>
      </c>
      <c r="N49" s="153" t="s">
        <v>1115</v>
      </c>
      <c r="O49" s="188" t="s">
        <v>1561</v>
      </c>
      <c r="P49" s="70">
        <v>585</v>
      </c>
      <c r="Q49" s="34">
        <v>205</v>
      </c>
      <c r="R49" s="66"/>
      <c r="S49" s="77" t="s">
        <v>589</v>
      </c>
      <c r="T49" s="34">
        <v>24.8</v>
      </c>
      <c r="U49" s="34">
        <v>1.56</v>
      </c>
      <c r="V49" s="34">
        <v>573</v>
      </c>
      <c r="W49" s="220">
        <f t="shared" si="2"/>
        <v>229.20000000000002</v>
      </c>
      <c r="X49" s="70">
        <v>5</v>
      </c>
      <c r="Y49" s="34"/>
      <c r="Z49" s="38" t="s">
        <v>1415</v>
      </c>
      <c r="AA49" s="66" t="s">
        <v>591</v>
      </c>
      <c r="AB49" s="77" t="s">
        <v>592</v>
      </c>
      <c r="AC49" s="34" t="s">
        <v>593</v>
      </c>
      <c r="AD49" s="34">
        <v>1.3</v>
      </c>
      <c r="AE49" s="34"/>
      <c r="AF49" s="34">
        <v>299</v>
      </c>
      <c r="AG49" s="34"/>
      <c r="AH49" s="34" t="s">
        <v>1079</v>
      </c>
      <c r="AI49" s="34" t="s">
        <v>1079</v>
      </c>
      <c r="AJ49" s="66"/>
      <c r="AK49" s="66"/>
      <c r="AL49" s="78" t="s">
        <v>596</v>
      </c>
      <c r="AM49" s="70"/>
      <c r="AN49" s="34" t="s">
        <v>685</v>
      </c>
      <c r="AO49" s="34"/>
      <c r="AP49" s="34"/>
      <c r="AQ49" s="34">
        <v>4</v>
      </c>
      <c r="AR49" s="34"/>
      <c r="AS49" s="34" t="s">
        <v>1604</v>
      </c>
      <c r="AT49" s="34" t="s">
        <v>1432</v>
      </c>
      <c r="AU49" s="34" t="s">
        <v>1516</v>
      </c>
      <c r="AV49" s="34" t="s">
        <v>1422</v>
      </c>
      <c r="AW49" s="34" t="s">
        <v>1398</v>
      </c>
      <c r="AX49" s="34"/>
      <c r="AY49" s="34">
        <v>207</v>
      </c>
      <c r="AZ49" s="34">
        <v>218</v>
      </c>
      <c r="BA49" s="34"/>
      <c r="BB49" s="34" t="s">
        <v>721</v>
      </c>
      <c r="BC49" s="78">
        <v>2.13</v>
      </c>
      <c r="BD49" s="127" t="s">
        <v>1320</v>
      </c>
      <c r="BI49" s="9"/>
      <c r="BL49" s="9"/>
      <c r="BM49" s="9"/>
    </row>
    <row r="50" spans="1:65" ht="102">
      <c r="A50" s="42" t="s">
        <v>1496</v>
      </c>
      <c r="B50" s="34" t="e" vm="70">
        <v>#VALUE!</v>
      </c>
      <c r="C50" s="66" t="s">
        <v>724</v>
      </c>
      <c r="D50" s="77">
        <v>823</v>
      </c>
      <c r="E50" s="34">
        <v>1709</v>
      </c>
      <c r="F50" s="34">
        <v>1004</v>
      </c>
      <c r="G50" s="34" t="s">
        <v>1407</v>
      </c>
      <c r="H50" s="78" t="s">
        <v>1406</v>
      </c>
      <c r="I50" s="204" t="s">
        <v>724</v>
      </c>
      <c r="J50" s="70"/>
      <c r="K50" s="34"/>
      <c r="L50" s="66" t="s">
        <v>587</v>
      </c>
      <c r="M50" s="94" t="s">
        <v>1495</v>
      </c>
      <c r="N50" s="153" t="s">
        <v>1115</v>
      </c>
      <c r="O50" s="188" t="s">
        <v>1562</v>
      </c>
      <c r="P50" s="70">
        <v>585</v>
      </c>
      <c r="Q50" s="34">
        <v>205</v>
      </c>
      <c r="R50" s="66"/>
      <c r="S50" s="77" t="s">
        <v>589</v>
      </c>
      <c r="T50" s="34">
        <v>24.8</v>
      </c>
      <c r="U50" s="34">
        <v>1.56</v>
      </c>
      <c r="V50" s="34">
        <v>573</v>
      </c>
      <c r="W50" s="220">
        <f t="shared" si="2"/>
        <v>229.20000000000002</v>
      </c>
      <c r="X50" s="70">
        <v>5</v>
      </c>
      <c r="Y50" s="34"/>
      <c r="Z50" s="38" t="s">
        <v>1415</v>
      </c>
      <c r="AA50" s="66" t="s">
        <v>591</v>
      </c>
      <c r="AB50" s="77" t="s">
        <v>592</v>
      </c>
      <c r="AC50" s="34" t="s">
        <v>593</v>
      </c>
      <c r="AD50" s="34">
        <v>1.3</v>
      </c>
      <c r="AE50" s="34"/>
      <c r="AF50" s="34">
        <v>299</v>
      </c>
      <c r="AG50" s="34"/>
      <c r="AH50" s="34" t="s">
        <v>1079</v>
      </c>
      <c r="AI50" s="34" t="s">
        <v>1079</v>
      </c>
      <c r="AJ50" s="66"/>
      <c r="AK50" s="66"/>
      <c r="AL50" s="78" t="s">
        <v>596</v>
      </c>
      <c r="AM50" s="70"/>
      <c r="AN50" s="34" t="s">
        <v>685</v>
      </c>
      <c r="AO50" s="34"/>
      <c r="AP50" s="34"/>
      <c r="AQ50" s="34">
        <v>4</v>
      </c>
      <c r="AR50" s="34"/>
      <c r="AS50" s="34" t="s">
        <v>1604</v>
      </c>
      <c r="AT50" s="34" t="s">
        <v>1460</v>
      </c>
      <c r="AU50" s="34" t="s">
        <v>1516</v>
      </c>
      <c r="AV50" s="34" t="s">
        <v>1422</v>
      </c>
      <c r="AW50" s="34" t="s">
        <v>1398</v>
      </c>
      <c r="AX50" s="34"/>
      <c r="AY50" s="34">
        <v>175</v>
      </c>
      <c r="AZ50" s="34">
        <v>186</v>
      </c>
      <c r="BA50" s="34"/>
      <c r="BB50" s="34" t="s">
        <v>721</v>
      </c>
      <c r="BC50" s="78">
        <v>2.13</v>
      </c>
      <c r="BD50" s="127" t="s">
        <v>1321</v>
      </c>
      <c r="BG50" s="5"/>
      <c r="BH50" s="5"/>
      <c r="BJ50" s="5"/>
      <c r="BK50" s="5"/>
    </row>
    <row r="51" spans="1:65" s="8" customFormat="1" ht="153">
      <c r="A51" s="42" t="s">
        <v>1498</v>
      </c>
      <c r="B51" s="34" t="e" vm="71">
        <v>#VALUE!</v>
      </c>
      <c r="C51" s="66" t="s">
        <v>725</v>
      </c>
      <c r="D51" s="77">
        <v>818</v>
      </c>
      <c r="E51" s="34">
        <v>2373</v>
      </c>
      <c r="F51" s="34">
        <v>839</v>
      </c>
      <c r="G51" s="34" t="s">
        <v>1407</v>
      </c>
      <c r="H51" s="78" t="s">
        <v>1406</v>
      </c>
      <c r="I51" s="204" t="s">
        <v>725</v>
      </c>
      <c r="J51" s="70"/>
      <c r="K51" s="34"/>
      <c r="L51" s="66" t="s">
        <v>587</v>
      </c>
      <c r="M51" s="94" t="s">
        <v>1497</v>
      </c>
      <c r="N51" s="153" t="s">
        <v>1115</v>
      </c>
      <c r="O51" s="188" t="s">
        <v>1563</v>
      </c>
      <c r="P51" s="70">
        <v>875</v>
      </c>
      <c r="Q51" s="34">
        <v>760</v>
      </c>
      <c r="R51" s="66"/>
      <c r="S51" s="77" t="s">
        <v>608</v>
      </c>
      <c r="T51" s="34">
        <v>26</v>
      </c>
      <c r="U51" s="34">
        <v>2.66</v>
      </c>
      <c r="V51" s="34">
        <v>970</v>
      </c>
      <c r="W51" s="220">
        <f t="shared" si="2"/>
        <v>388</v>
      </c>
      <c r="X51" s="70">
        <v>5</v>
      </c>
      <c r="Y51" s="34"/>
      <c r="Z51" s="38" t="s">
        <v>1415</v>
      </c>
      <c r="AA51" s="66" t="s">
        <v>591</v>
      </c>
      <c r="AB51" s="77" t="s">
        <v>592</v>
      </c>
      <c r="AC51" s="34" t="s">
        <v>593</v>
      </c>
      <c r="AD51" s="34">
        <v>1.5</v>
      </c>
      <c r="AE51" s="34"/>
      <c r="AF51" s="34">
        <v>345</v>
      </c>
      <c r="AG51" s="34"/>
      <c r="AH51" s="34" t="s">
        <v>1079</v>
      </c>
      <c r="AI51" s="34" t="s">
        <v>1079</v>
      </c>
      <c r="AJ51" s="66"/>
      <c r="AK51" s="66"/>
      <c r="AL51" s="78" t="s">
        <v>596</v>
      </c>
      <c r="AM51" s="70">
        <v>6</v>
      </c>
      <c r="AN51" s="34" t="s">
        <v>1595</v>
      </c>
      <c r="AO51" s="34" t="s">
        <v>1439</v>
      </c>
      <c r="AP51" s="34"/>
      <c r="AQ51" s="34"/>
      <c r="AR51" s="34"/>
      <c r="AS51" s="34"/>
      <c r="AT51" s="34" t="s">
        <v>1432</v>
      </c>
      <c r="AU51" s="34" t="s">
        <v>1516</v>
      </c>
      <c r="AV51" s="34" t="s">
        <v>1422</v>
      </c>
      <c r="AW51" s="34" t="s">
        <v>1398</v>
      </c>
      <c r="AX51" s="34"/>
      <c r="AY51" s="34">
        <v>237</v>
      </c>
      <c r="AZ51" s="34">
        <v>248</v>
      </c>
      <c r="BA51" s="34">
        <v>550</v>
      </c>
      <c r="BB51" s="34" t="s">
        <v>726</v>
      </c>
      <c r="BC51" s="78">
        <v>2.13</v>
      </c>
      <c r="BD51" s="127" t="s">
        <v>1322</v>
      </c>
      <c r="BI51" s="9"/>
      <c r="BL51" s="9"/>
      <c r="BM51" s="9"/>
    </row>
    <row r="52" spans="1:65" ht="102">
      <c r="A52" s="42" t="s">
        <v>1500</v>
      </c>
      <c r="B52" s="34" t="e" vm="72">
        <v>#VALUE!</v>
      </c>
      <c r="C52" s="66" t="s">
        <v>727</v>
      </c>
      <c r="D52" s="77">
        <v>823</v>
      </c>
      <c r="E52" s="34">
        <v>2369</v>
      </c>
      <c r="F52" s="34">
        <v>1004</v>
      </c>
      <c r="G52" s="34" t="s">
        <v>1407</v>
      </c>
      <c r="H52" s="78" t="s">
        <v>1406</v>
      </c>
      <c r="I52" s="204" t="s">
        <v>727</v>
      </c>
      <c r="J52" s="70"/>
      <c r="K52" s="34"/>
      <c r="L52" s="66" t="s">
        <v>587</v>
      </c>
      <c r="M52" s="94" t="s">
        <v>1499</v>
      </c>
      <c r="N52" s="153" t="s">
        <v>1115</v>
      </c>
      <c r="O52" s="188" t="s">
        <v>1564</v>
      </c>
      <c r="P52" s="70">
        <v>875</v>
      </c>
      <c r="Q52" s="34">
        <v>760</v>
      </c>
      <c r="R52" s="66"/>
      <c r="S52" s="77" t="s">
        <v>608</v>
      </c>
      <c r="T52" s="34">
        <v>26</v>
      </c>
      <c r="U52" s="34">
        <v>2.66</v>
      </c>
      <c r="V52" s="34">
        <v>970</v>
      </c>
      <c r="W52" s="220">
        <f t="shared" si="2"/>
        <v>388</v>
      </c>
      <c r="X52" s="70">
        <v>5</v>
      </c>
      <c r="Y52" s="34"/>
      <c r="Z52" s="38" t="s">
        <v>1415</v>
      </c>
      <c r="AA52" s="66" t="s">
        <v>591</v>
      </c>
      <c r="AB52" s="77" t="s">
        <v>592</v>
      </c>
      <c r="AC52" s="34" t="s">
        <v>593</v>
      </c>
      <c r="AD52" s="34">
        <v>1.5</v>
      </c>
      <c r="AE52" s="34"/>
      <c r="AF52" s="34">
        <v>345</v>
      </c>
      <c r="AG52" s="34"/>
      <c r="AH52" s="34" t="s">
        <v>1079</v>
      </c>
      <c r="AI52" s="34" t="s">
        <v>1079</v>
      </c>
      <c r="AJ52" s="66"/>
      <c r="AK52" s="66"/>
      <c r="AL52" s="78" t="s">
        <v>596</v>
      </c>
      <c r="AM52" s="70">
        <v>6</v>
      </c>
      <c r="AN52" s="34" t="s">
        <v>1595</v>
      </c>
      <c r="AO52" s="34" t="s">
        <v>1439</v>
      </c>
      <c r="AP52" s="34"/>
      <c r="AQ52" s="34"/>
      <c r="AR52" s="34"/>
      <c r="AS52" s="34"/>
      <c r="AT52" s="34" t="s">
        <v>1460</v>
      </c>
      <c r="AU52" s="34" t="s">
        <v>1516</v>
      </c>
      <c r="AV52" s="34" t="s">
        <v>1422</v>
      </c>
      <c r="AW52" s="34" t="s">
        <v>1398</v>
      </c>
      <c r="AX52" s="34"/>
      <c r="AY52" s="34">
        <v>237</v>
      </c>
      <c r="AZ52" s="34">
        <v>248</v>
      </c>
      <c r="BA52" s="34">
        <v>550</v>
      </c>
      <c r="BB52" s="34" t="s">
        <v>726</v>
      </c>
      <c r="BC52" s="78">
        <v>2.13</v>
      </c>
      <c r="BD52" s="127" t="s">
        <v>1323</v>
      </c>
      <c r="BG52" s="5"/>
      <c r="BH52" s="5"/>
      <c r="BJ52" s="5"/>
      <c r="BK52" s="5"/>
    </row>
    <row r="53" spans="1:65" s="8" customFormat="1" ht="187">
      <c r="A53" s="42" t="s">
        <v>1502</v>
      </c>
      <c r="B53" s="34" t="e" vm="73">
        <v>#VALUE!</v>
      </c>
      <c r="C53" s="66" t="s">
        <v>728</v>
      </c>
      <c r="D53" s="77">
        <v>818</v>
      </c>
      <c r="E53" s="34">
        <v>2373</v>
      </c>
      <c r="F53" s="34">
        <v>839</v>
      </c>
      <c r="G53" s="34" t="s">
        <v>1407</v>
      </c>
      <c r="H53" s="78" t="s">
        <v>1406</v>
      </c>
      <c r="I53" s="204" t="s">
        <v>728</v>
      </c>
      <c r="J53" s="70"/>
      <c r="K53" s="34"/>
      <c r="L53" s="66" t="s">
        <v>587</v>
      </c>
      <c r="M53" s="94" t="s">
        <v>1501</v>
      </c>
      <c r="N53" s="153" t="s">
        <v>1115</v>
      </c>
      <c r="O53" s="188" t="s">
        <v>1565</v>
      </c>
      <c r="P53" s="70">
        <v>875</v>
      </c>
      <c r="Q53" s="34">
        <v>609</v>
      </c>
      <c r="R53" s="66"/>
      <c r="S53" s="77" t="s">
        <v>608</v>
      </c>
      <c r="T53" s="34">
        <v>29</v>
      </c>
      <c r="U53" s="34">
        <v>2.66</v>
      </c>
      <c r="V53" s="34">
        <v>970</v>
      </c>
      <c r="W53" s="220">
        <f t="shared" si="2"/>
        <v>388</v>
      </c>
      <c r="X53" s="70">
        <v>5</v>
      </c>
      <c r="Y53" s="34"/>
      <c r="Z53" s="38" t="s">
        <v>1415</v>
      </c>
      <c r="AA53" s="66" t="s">
        <v>591</v>
      </c>
      <c r="AB53" s="77" t="s">
        <v>592</v>
      </c>
      <c r="AC53" s="34" t="s">
        <v>593</v>
      </c>
      <c r="AD53" s="34">
        <v>1.5</v>
      </c>
      <c r="AE53" s="34"/>
      <c r="AF53" s="34">
        <v>345</v>
      </c>
      <c r="AG53" s="34"/>
      <c r="AH53" s="34" t="s">
        <v>1079</v>
      </c>
      <c r="AI53" s="34" t="s">
        <v>1079</v>
      </c>
      <c r="AJ53" s="66"/>
      <c r="AK53" s="66"/>
      <c r="AL53" s="78" t="s">
        <v>596</v>
      </c>
      <c r="AM53" s="70">
        <v>4</v>
      </c>
      <c r="AN53" s="34" t="s">
        <v>1595</v>
      </c>
      <c r="AO53" s="34" t="s">
        <v>1095</v>
      </c>
      <c r="AP53" s="34"/>
      <c r="AQ53" s="34">
        <v>2</v>
      </c>
      <c r="AR53" s="34" t="s">
        <v>1600</v>
      </c>
      <c r="AS53" s="34" t="s">
        <v>1604</v>
      </c>
      <c r="AT53" s="34" t="s">
        <v>1432</v>
      </c>
      <c r="AU53" s="34" t="s">
        <v>1516</v>
      </c>
      <c r="AV53" s="34" t="s">
        <v>1422</v>
      </c>
      <c r="AW53" s="34" t="s">
        <v>1398</v>
      </c>
      <c r="AX53" s="34"/>
      <c r="AY53" s="34">
        <v>250</v>
      </c>
      <c r="AZ53" s="34">
        <v>261</v>
      </c>
      <c r="BA53" s="34">
        <v>550</v>
      </c>
      <c r="BB53" s="34" t="s">
        <v>726</v>
      </c>
      <c r="BC53" s="78">
        <v>2.13</v>
      </c>
      <c r="BD53" s="127" t="s">
        <v>1022</v>
      </c>
      <c r="BI53" s="9"/>
      <c r="BL53" s="9"/>
      <c r="BM53" s="9"/>
    </row>
    <row r="54" spans="1:65" ht="136">
      <c r="A54" s="42" t="s">
        <v>1504</v>
      </c>
      <c r="B54" s="34" t="e" vm="74">
        <v>#VALUE!</v>
      </c>
      <c r="C54" s="66" t="s">
        <v>729</v>
      </c>
      <c r="D54" s="77">
        <v>823</v>
      </c>
      <c r="E54" s="34">
        <v>2369</v>
      </c>
      <c r="F54" s="34">
        <v>1004</v>
      </c>
      <c r="G54" s="34" t="s">
        <v>1407</v>
      </c>
      <c r="H54" s="78" t="s">
        <v>1406</v>
      </c>
      <c r="I54" s="204" t="s">
        <v>729</v>
      </c>
      <c r="J54" s="70"/>
      <c r="K54" s="34"/>
      <c r="L54" s="66" t="s">
        <v>587</v>
      </c>
      <c r="M54" s="94" t="s">
        <v>1503</v>
      </c>
      <c r="N54" s="153" t="s">
        <v>1115</v>
      </c>
      <c r="O54" s="188" t="s">
        <v>1566</v>
      </c>
      <c r="P54" s="70">
        <v>875</v>
      </c>
      <c r="Q54" s="34">
        <v>609</v>
      </c>
      <c r="R54" s="66"/>
      <c r="S54" s="77" t="s">
        <v>608</v>
      </c>
      <c r="T54" s="34">
        <v>29</v>
      </c>
      <c r="U54" s="34">
        <v>2.66</v>
      </c>
      <c r="V54" s="34">
        <v>970</v>
      </c>
      <c r="W54" s="220">
        <f t="shared" si="2"/>
        <v>388</v>
      </c>
      <c r="X54" s="70">
        <v>5</v>
      </c>
      <c r="Y54" s="34"/>
      <c r="Z54" s="38" t="s">
        <v>1415</v>
      </c>
      <c r="AA54" s="66" t="s">
        <v>591</v>
      </c>
      <c r="AB54" s="77" t="s">
        <v>592</v>
      </c>
      <c r="AC54" s="34" t="s">
        <v>593</v>
      </c>
      <c r="AD54" s="34">
        <v>1.5</v>
      </c>
      <c r="AE54" s="34"/>
      <c r="AF54" s="34">
        <v>345</v>
      </c>
      <c r="AG54" s="34"/>
      <c r="AH54" s="34" t="s">
        <v>1079</v>
      </c>
      <c r="AI54" s="34" t="s">
        <v>1079</v>
      </c>
      <c r="AJ54" s="66"/>
      <c r="AK54" s="66"/>
      <c r="AL54" s="78" t="s">
        <v>596</v>
      </c>
      <c r="AM54" s="70">
        <v>4</v>
      </c>
      <c r="AN54" s="189" t="s">
        <v>1595</v>
      </c>
      <c r="AO54" s="34" t="s">
        <v>1439</v>
      </c>
      <c r="AP54" s="34"/>
      <c r="AQ54" s="34">
        <v>2</v>
      </c>
      <c r="AR54" s="34" t="s">
        <v>1600</v>
      </c>
      <c r="AS54" s="34" t="s">
        <v>1604</v>
      </c>
      <c r="AT54" s="34" t="s">
        <v>1460</v>
      </c>
      <c r="AU54" s="34" t="s">
        <v>1516</v>
      </c>
      <c r="AV54" s="34" t="s">
        <v>1422</v>
      </c>
      <c r="AW54" s="34" t="s">
        <v>1398</v>
      </c>
      <c r="AX54" s="34"/>
      <c r="AY54" s="34">
        <v>250</v>
      </c>
      <c r="AZ54" s="34">
        <v>261</v>
      </c>
      <c r="BA54" s="34">
        <v>550</v>
      </c>
      <c r="BB54" s="34" t="s">
        <v>726</v>
      </c>
      <c r="BC54" s="78">
        <v>2.13</v>
      </c>
      <c r="BD54" s="127" t="s">
        <v>1607</v>
      </c>
      <c r="BG54" s="5"/>
      <c r="BH54" s="5"/>
      <c r="BJ54" s="5"/>
      <c r="BK54" s="5"/>
    </row>
    <row r="55" spans="1:65" s="8" customFormat="1" ht="187">
      <c r="A55" s="42" t="s">
        <v>1506</v>
      </c>
      <c r="B55" s="34" t="e" vm="75">
        <v>#VALUE!</v>
      </c>
      <c r="C55" s="66" t="s">
        <v>730</v>
      </c>
      <c r="D55" s="77">
        <v>818</v>
      </c>
      <c r="E55" s="34">
        <v>2373</v>
      </c>
      <c r="F55" s="34">
        <v>839</v>
      </c>
      <c r="G55" s="34" t="s">
        <v>1407</v>
      </c>
      <c r="H55" s="78" t="s">
        <v>1406</v>
      </c>
      <c r="I55" s="204" t="s">
        <v>730</v>
      </c>
      <c r="J55" s="70"/>
      <c r="K55" s="34"/>
      <c r="L55" s="66" t="s">
        <v>587</v>
      </c>
      <c r="M55" s="94" t="s">
        <v>1505</v>
      </c>
      <c r="N55" s="153" t="s">
        <v>1115</v>
      </c>
      <c r="O55" s="188" t="s">
        <v>1567</v>
      </c>
      <c r="P55" s="70">
        <v>875</v>
      </c>
      <c r="Q55" s="34">
        <v>458</v>
      </c>
      <c r="R55" s="66"/>
      <c r="S55" s="77" t="s">
        <v>608</v>
      </c>
      <c r="T55" s="34">
        <v>32.799999999999997</v>
      </c>
      <c r="U55" s="34">
        <v>2.66</v>
      </c>
      <c r="V55" s="34">
        <v>970</v>
      </c>
      <c r="W55" s="220">
        <f t="shared" si="2"/>
        <v>388</v>
      </c>
      <c r="X55" s="70">
        <v>5</v>
      </c>
      <c r="Y55" s="34"/>
      <c r="Z55" s="38" t="s">
        <v>1415</v>
      </c>
      <c r="AA55" s="66" t="s">
        <v>591</v>
      </c>
      <c r="AB55" s="77" t="s">
        <v>592</v>
      </c>
      <c r="AC55" s="34" t="s">
        <v>593</v>
      </c>
      <c r="AD55" s="34">
        <v>1.5</v>
      </c>
      <c r="AE55" s="34"/>
      <c r="AF55" s="34">
        <v>345</v>
      </c>
      <c r="AG55" s="34"/>
      <c r="AH55" s="34" t="s">
        <v>1079</v>
      </c>
      <c r="AI55" s="34" t="s">
        <v>1079</v>
      </c>
      <c r="AJ55" s="66"/>
      <c r="AK55" s="66"/>
      <c r="AL55" s="78" t="s">
        <v>596</v>
      </c>
      <c r="AM55" s="70">
        <v>2</v>
      </c>
      <c r="AN55" s="189" t="s">
        <v>1595</v>
      </c>
      <c r="AO55" s="34" t="s">
        <v>1094</v>
      </c>
      <c r="AP55" s="34"/>
      <c r="AQ55" s="34">
        <v>4</v>
      </c>
      <c r="AR55" s="34" t="s">
        <v>1608</v>
      </c>
      <c r="AS55" s="34" t="s">
        <v>1604</v>
      </c>
      <c r="AT55" s="34" t="s">
        <v>1432</v>
      </c>
      <c r="AU55" s="34" t="s">
        <v>1516</v>
      </c>
      <c r="AV55" s="34" t="s">
        <v>1422</v>
      </c>
      <c r="AW55" s="34" t="s">
        <v>1398</v>
      </c>
      <c r="AX55" s="34"/>
      <c r="AY55" s="34">
        <v>278</v>
      </c>
      <c r="AZ55" s="34">
        <v>289</v>
      </c>
      <c r="BA55" s="34">
        <v>550</v>
      </c>
      <c r="BB55" s="34" t="s">
        <v>726</v>
      </c>
      <c r="BC55" s="78">
        <v>2.13</v>
      </c>
      <c r="BD55" s="127" t="s">
        <v>1324</v>
      </c>
      <c r="BI55" s="9"/>
      <c r="BL55" s="9"/>
      <c r="BM55" s="9"/>
    </row>
    <row r="56" spans="1:65" ht="136">
      <c r="A56" s="42" t="s">
        <v>1508</v>
      </c>
      <c r="B56" s="34" t="e" vm="76">
        <v>#VALUE!</v>
      </c>
      <c r="C56" s="66" t="s">
        <v>731</v>
      </c>
      <c r="D56" s="77">
        <v>823</v>
      </c>
      <c r="E56" s="34">
        <v>2369</v>
      </c>
      <c r="F56" s="34">
        <v>1004</v>
      </c>
      <c r="G56" s="34" t="s">
        <v>1407</v>
      </c>
      <c r="H56" s="78" t="s">
        <v>1406</v>
      </c>
      <c r="I56" s="204" t="s">
        <v>731</v>
      </c>
      <c r="J56" s="70"/>
      <c r="K56" s="34"/>
      <c r="L56" s="66" t="s">
        <v>587</v>
      </c>
      <c r="M56" s="94" t="s">
        <v>1507</v>
      </c>
      <c r="N56" s="153" t="s">
        <v>1115</v>
      </c>
      <c r="O56" s="188" t="s">
        <v>1568</v>
      </c>
      <c r="P56" s="70">
        <v>875</v>
      </c>
      <c r="Q56" s="34">
        <v>458</v>
      </c>
      <c r="R56" s="66"/>
      <c r="S56" s="77" t="s">
        <v>608</v>
      </c>
      <c r="T56" s="34">
        <v>32.799999999999997</v>
      </c>
      <c r="U56" s="34">
        <v>2.66</v>
      </c>
      <c r="V56" s="34">
        <v>970</v>
      </c>
      <c r="W56" s="220">
        <f t="shared" si="2"/>
        <v>388</v>
      </c>
      <c r="X56" s="70">
        <v>5</v>
      </c>
      <c r="Y56" s="34"/>
      <c r="Z56" s="38" t="s">
        <v>1415</v>
      </c>
      <c r="AA56" s="66" t="s">
        <v>591</v>
      </c>
      <c r="AB56" s="77" t="s">
        <v>592</v>
      </c>
      <c r="AC56" s="34" t="s">
        <v>593</v>
      </c>
      <c r="AD56" s="34">
        <v>1.5</v>
      </c>
      <c r="AE56" s="34"/>
      <c r="AF56" s="34">
        <v>345</v>
      </c>
      <c r="AG56" s="34"/>
      <c r="AH56" s="34" t="s">
        <v>1079</v>
      </c>
      <c r="AI56" s="34" t="s">
        <v>1079</v>
      </c>
      <c r="AJ56" s="66"/>
      <c r="AK56" s="66"/>
      <c r="AL56" s="78" t="s">
        <v>596</v>
      </c>
      <c r="AM56" s="70">
        <v>2</v>
      </c>
      <c r="AN56" s="189" t="s">
        <v>1595</v>
      </c>
      <c r="AO56" s="34" t="s">
        <v>1094</v>
      </c>
      <c r="AP56" s="34"/>
      <c r="AQ56" s="34">
        <v>4</v>
      </c>
      <c r="AR56" s="34" t="s">
        <v>1608</v>
      </c>
      <c r="AS56" s="34" t="s">
        <v>1604</v>
      </c>
      <c r="AT56" s="34" t="s">
        <v>1460</v>
      </c>
      <c r="AU56" s="34" t="s">
        <v>1516</v>
      </c>
      <c r="AV56" s="34" t="s">
        <v>1422</v>
      </c>
      <c r="AW56" s="34" t="s">
        <v>1398</v>
      </c>
      <c r="AX56" s="34"/>
      <c r="AY56" s="34">
        <v>266</v>
      </c>
      <c r="AZ56" s="34">
        <v>277</v>
      </c>
      <c r="BA56" s="34">
        <v>550</v>
      </c>
      <c r="BB56" s="34" t="s">
        <v>726</v>
      </c>
      <c r="BC56" s="78">
        <v>2.13</v>
      </c>
      <c r="BD56" s="127" t="s">
        <v>1325</v>
      </c>
      <c r="BG56" s="5"/>
      <c r="BH56" s="5"/>
      <c r="BJ56" s="5"/>
      <c r="BK56" s="5"/>
    </row>
    <row r="57" spans="1:65" s="8" customFormat="1" ht="153">
      <c r="A57" s="42" t="s">
        <v>1510</v>
      </c>
      <c r="B57" s="34" t="e" vm="77">
        <v>#VALUE!</v>
      </c>
      <c r="C57" s="66" t="s">
        <v>732</v>
      </c>
      <c r="D57" s="77">
        <v>818</v>
      </c>
      <c r="E57" s="34">
        <v>2373</v>
      </c>
      <c r="F57" s="34">
        <v>839</v>
      </c>
      <c r="G57" s="34" t="s">
        <v>1407</v>
      </c>
      <c r="H57" s="78" t="s">
        <v>1406</v>
      </c>
      <c r="I57" s="204" t="s">
        <v>732</v>
      </c>
      <c r="J57" s="70"/>
      <c r="K57" s="34"/>
      <c r="L57" s="66" t="s">
        <v>587</v>
      </c>
      <c r="M57" s="94" t="s">
        <v>1509</v>
      </c>
      <c r="N57" s="153" t="s">
        <v>1115</v>
      </c>
      <c r="O57" s="188" t="s">
        <v>1569</v>
      </c>
      <c r="P57" s="70">
        <v>875</v>
      </c>
      <c r="Q57" s="34">
        <v>307</v>
      </c>
      <c r="R57" s="66"/>
      <c r="S57" s="77" t="s">
        <v>605</v>
      </c>
      <c r="T57" s="34">
        <v>36.4</v>
      </c>
      <c r="U57" s="34">
        <v>2.57</v>
      </c>
      <c r="V57" s="34">
        <v>938</v>
      </c>
      <c r="W57" s="220">
        <f t="shared" si="2"/>
        <v>375.20000000000005</v>
      </c>
      <c r="X57" s="70">
        <v>5</v>
      </c>
      <c r="Y57" s="34"/>
      <c r="Z57" s="38" t="s">
        <v>1415</v>
      </c>
      <c r="AA57" s="66" t="s">
        <v>591</v>
      </c>
      <c r="AB57" s="77" t="s">
        <v>592</v>
      </c>
      <c r="AC57" s="34" t="s">
        <v>593</v>
      </c>
      <c r="AD57" s="34">
        <v>1.5</v>
      </c>
      <c r="AE57" s="34"/>
      <c r="AF57" s="34">
        <v>345</v>
      </c>
      <c r="AG57" s="34"/>
      <c r="AH57" s="34" t="s">
        <v>1079</v>
      </c>
      <c r="AI57" s="34" t="s">
        <v>1079</v>
      </c>
      <c r="AJ57" s="66"/>
      <c r="AK57" s="66"/>
      <c r="AL57" s="78" t="s">
        <v>596</v>
      </c>
      <c r="AM57" s="70"/>
      <c r="AN57" s="34" t="s">
        <v>685</v>
      </c>
      <c r="AO57" s="34"/>
      <c r="AP57" s="34"/>
      <c r="AQ57" s="34">
        <v>6</v>
      </c>
      <c r="AR57" s="34"/>
      <c r="AS57" s="34" t="s">
        <v>1604</v>
      </c>
      <c r="AT57" s="34" t="s">
        <v>1432</v>
      </c>
      <c r="AU57" s="34" t="s">
        <v>1516</v>
      </c>
      <c r="AV57" s="34" t="s">
        <v>1422</v>
      </c>
      <c r="AW57" s="34" t="s">
        <v>1398</v>
      </c>
      <c r="AX57" s="34"/>
      <c r="AY57" s="34">
        <v>298</v>
      </c>
      <c r="AZ57" s="34">
        <v>309</v>
      </c>
      <c r="BA57" s="34"/>
      <c r="BB57" s="34" t="s">
        <v>726</v>
      </c>
      <c r="BC57" s="78">
        <v>2.13</v>
      </c>
      <c r="BD57" s="127" t="s">
        <v>1326</v>
      </c>
      <c r="BI57" s="9"/>
      <c r="BL57" s="9"/>
      <c r="BM57" s="9"/>
    </row>
    <row r="58" spans="1:65" ht="102">
      <c r="A58" s="42" t="s">
        <v>1512</v>
      </c>
      <c r="B58" s="34" t="e" vm="78">
        <v>#VALUE!</v>
      </c>
      <c r="C58" s="66" t="s">
        <v>733</v>
      </c>
      <c r="D58" s="77">
        <v>823</v>
      </c>
      <c r="E58" s="34">
        <v>2369</v>
      </c>
      <c r="F58" s="34">
        <v>1004</v>
      </c>
      <c r="G58" s="34" t="s">
        <v>1407</v>
      </c>
      <c r="H58" s="78" t="s">
        <v>1406</v>
      </c>
      <c r="I58" s="204" t="s">
        <v>733</v>
      </c>
      <c r="J58" s="70"/>
      <c r="K58" s="34"/>
      <c r="L58" s="66" t="s">
        <v>587</v>
      </c>
      <c r="M58" s="94" t="s">
        <v>1511</v>
      </c>
      <c r="N58" s="153" t="s">
        <v>1115</v>
      </c>
      <c r="O58" s="188" t="s">
        <v>1570</v>
      </c>
      <c r="P58" s="70">
        <v>875</v>
      </c>
      <c r="Q58" s="34">
        <v>307</v>
      </c>
      <c r="R58" s="66"/>
      <c r="S58" s="77" t="s">
        <v>605</v>
      </c>
      <c r="T58" s="34">
        <v>36.4</v>
      </c>
      <c r="U58" s="34">
        <v>2.57</v>
      </c>
      <c r="V58" s="34">
        <v>938</v>
      </c>
      <c r="W58" s="220">
        <f t="shared" si="2"/>
        <v>375.20000000000005</v>
      </c>
      <c r="X58" s="70">
        <v>5</v>
      </c>
      <c r="Y58" s="34"/>
      <c r="Z58" s="38" t="s">
        <v>1415</v>
      </c>
      <c r="AA58" s="66" t="s">
        <v>591</v>
      </c>
      <c r="AB58" s="77" t="s">
        <v>592</v>
      </c>
      <c r="AC58" s="34" t="s">
        <v>593</v>
      </c>
      <c r="AD58" s="34">
        <v>1.5</v>
      </c>
      <c r="AE58" s="34"/>
      <c r="AF58" s="34">
        <v>345</v>
      </c>
      <c r="AG58" s="34"/>
      <c r="AH58" s="34" t="s">
        <v>1079</v>
      </c>
      <c r="AI58" s="34" t="s">
        <v>1079</v>
      </c>
      <c r="AJ58" s="66"/>
      <c r="AK58" s="66"/>
      <c r="AL58" s="78" t="s">
        <v>596</v>
      </c>
      <c r="AM58" s="70"/>
      <c r="AN58" s="34" t="s">
        <v>685</v>
      </c>
      <c r="AO58" s="34"/>
      <c r="AP58" s="34"/>
      <c r="AQ58" s="34">
        <v>6</v>
      </c>
      <c r="AR58" s="34"/>
      <c r="AS58" s="34" t="s">
        <v>1604</v>
      </c>
      <c r="AT58" s="34" t="s">
        <v>1460</v>
      </c>
      <c r="AU58" s="34" t="s">
        <v>1516</v>
      </c>
      <c r="AV58" s="34" t="s">
        <v>1422</v>
      </c>
      <c r="AW58" s="34" t="s">
        <v>1398</v>
      </c>
      <c r="AX58" s="34"/>
      <c r="AY58" s="34">
        <v>298</v>
      </c>
      <c r="AZ58" s="34">
        <v>309</v>
      </c>
      <c r="BA58" s="34"/>
      <c r="BB58" s="34" t="s">
        <v>726</v>
      </c>
      <c r="BC58" s="78">
        <v>2.13</v>
      </c>
      <c r="BD58" s="127" t="s">
        <v>1327</v>
      </c>
      <c r="BG58" s="5"/>
      <c r="BH58" s="5"/>
      <c r="BJ58" s="5"/>
      <c r="BK58" s="5"/>
    </row>
    <row r="59" spans="1:65" ht="16" hidden="1">
      <c r="C59" s="11"/>
      <c r="D59" s="101"/>
      <c r="E59" s="11"/>
      <c r="F59" s="11"/>
      <c r="G59" s="11"/>
      <c r="H59" s="102"/>
      <c r="I59" s="11"/>
      <c r="J59" s="11"/>
      <c r="K59" s="11"/>
      <c r="L59" s="11"/>
      <c r="P59" s="11"/>
      <c r="Q59" s="11"/>
      <c r="R59" s="11"/>
      <c r="S59" s="101"/>
      <c r="T59" s="11"/>
      <c r="U59" s="11"/>
      <c r="V59" s="11"/>
      <c r="X59" s="11"/>
      <c r="Y59" s="11"/>
      <c r="Z59" s="11"/>
      <c r="AA59" s="11"/>
      <c r="AB59" s="101"/>
      <c r="AC59" s="11"/>
      <c r="AD59" s="11"/>
      <c r="AE59" s="11"/>
      <c r="AF59" s="11"/>
      <c r="AG59" s="11"/>
      <c r="AH59" s="11"/>
      <c r="AI59" s="11"/>
      <c r="AJ59" s="11"/>
      <c r="AK59" s="11"/>
      <c r="AL59" s="102"/>
      <c r="AM59" s="11"/>
      <c r="AN59" s="11"/>
      <c r="AO59" s="11"/>
      <c r="AP59" s="11"/>
      <c r="AQ59" s="11"/>
      <c r="AR59" s="11"/>
      <c r="AS59" s="11"/>
      <c r="AT59" s="11"/>
      <c r="AU59" s="11"/>
      <c r="AV59" s="11"/>
      <c r="AW59" s="11"/>
      <c r="AX59" s="11"/>
      <c r="AY59" s="11"/>
      <c r="AZ59" s="11"/>
      <c r="BA59" s="11"/>
      <c r="BB59" s="11"/>
      <c r="BC59" s="102"/>
      <c r="BD59" s="102"/>
      <c r="BE59" s="11"/>
      <c r="BF59" s="11"/>
      <c r="BG59" s="5"/>
      <c r="BH59" s="5"/>
      <c r="BJ59" s="5"/>
      <c r="BK59" s="5"/>
    </row>
    <row r="60" spans="1:65" ht="16" hidden="1">
      <c r="C60" s="11"/>
      <c r="D60" s="101"/>
      <c r="E60" s="11"/>
      <c r="F60" s="11"/>
      <c r="G60" s="11"/>
      <c r="H60" s="102"/>
      <c r="I60" s="11"/>
      <c r="J60" s="11"/>
      <c r="K60" s="11"/>
      <c r="L60" s="11"/>
      <c r="P60" s="11"/>
      <c r="Q60" s="11"/>
      <c r="R60" s="11"/>
      <c r="S60" s="101"/>
      <c r="T60" s="11"/>
      <c r="U60" s="11"/>
      <c r="V60" s="11"/>
      <c r="X60" s="11"/>
      <c r="Y60" s="11"/>
      <c r="Z60" s="11"/>
      <c r="AA60" s="11"/>
      <c r="AB60" s="101"/>
      <c r="AC60" s="11"/>
      <c r="AD60" s="11"/>
      <c r="AE60" s="11"/>
      <c r="AF60" s="11"/>
      <c r="AG60" s="11"/>
      <c r="AH60" s="11"/>
      <c r="AI60" s="11"/>
      <c r="AJ60" s="11"/>
      <c r="AK60" s="11"/>
      <c r="AL60" s="102"/>
      <c r="AM60" s="11"/>
      <c r="AN60" s="11"/>
      <c r="AO60" s="11"/>
      <c r="AP60" s="11"/>
      <c r="AQ60" s="11"/>
      <c r="AR60" s="11"/>
      <c r="AS60" s="11"/>
      <c r="AT60" s="11"/>
      <c r="AU60" s="11"/>
      <c r="AV60" s="11"/>
      <c r="AW60" s="11"/>
      <c r="AX60" s="11"/>
      <c r="AY60" s="11"/>
      <c r="AZ60" s="11"/>
      <c r="BA60" s="11"/>
      <c r="BB60" s="11"/>
      <c r="BC60" s="102"/>
      <c r="BD60" s="102"/>
      <c r="BE60" s="11"/>
      <c r="BF60" s="11"/>
      <c r="BG60" s="5"/>
      <c r="BH60" s="5"/>
      <c r="BJ60" s="5"/>
      <c r="BK60" s="5"/>
    </row>
    <row r="61" spans="1:65" ht="16" hidden="1">
      <c r="C61" s="11"/>
      <c r="D61" s="101"/>
      <c r="E61" s="11"/>
      <c r="F61" s="11"/>
      <c r="G61" s="11"/>
      <c r="H61" s="102"/>
      <c r="I61" s="11"/>
      <c r="J61" s="11"/>
      <c r="K61" s="11"/>
      <c r="L61" s="11"/>
      <c r="P61" s="11"/>
      <c r="Q61" s="11"/>
      <c r="R61" s="11"/>
      <c r="S61" s="101"/>
      <c r="T61" s="11"/>
      <c r="U61" s="11"/>
      <c r="V61" s="11"/>
      <c r="X61" s="11"/>
      <c r="Y61" s="11"/>
      <c r="Z61" s="11"/>
      <c r="AA61" s="11"/>
      <c r="AB61" s="101"/>
      <c r="AC61" s="11"/>
      <c r="AD61" s="11"/>
      <c r="AE61" s="11"/>
      <c r="AF61" s="11"/>
      <c r="AG61" s="11"/>
      <c r="AH61" s="11"/>
      <c r="AI61" s="11"/>
      <c r="AJ61" s="11"/>
      <c r="AK61" s="11"/>
      <c r="AL61" s="102"/>
      <c r="AM61" s="11"/>
      <c r="AN61" s="11"/>
      <c r="AO61" s="11"/>
      <c r="AP61" s="11"/>
      <c r="AQ61" s="11"/>
      <c r="AR61" s="11"/>
      <c r="AS61" s="11"/>
      <c r="AT61" s="11"/>
      <c r="AU61" s="11"/>
      <c r="AV61" s="11"/>
      <c r="AW61" s="11"/>
      <c r="AX61" s="11"/>
      <c r="AY61" s="11"/>
      <c r="AZ61" s="11"/>
      <c r="BA61" s="11"/>
      <c r="BB61" s="11"/>
      <c r="BC61" s="102"/>
      <c r="BD61" s="102"/>
      <c r="BE61" s="11"/>
      <c r="BF61" s="11"/>
      <c r="BG61" s="5"/>
      <c r="BH61" s="5"/>
      <c r="BJ61" s="5"/>
      <c r="BK61" s="5"/>
    </row>
    <row r="62" spans="1:65" ht="16" hidden="1">
      <c r="C62" s="11"/>
      <c r="D62" s="101"/>
      <c r="E62" s="11"/>
      <c r="F62" s="11"/>
      <c r="G62" s="11"/>
      <c r="H62" s="102"/>
      <c r="I62" s="11"/>
      <c r="J62" s="11"/>
      <c r="K62" s="11"/>
      <c r="L62" s="11"/>
      <c r="P62" s="11"/>
      <c r="Q62" s="11"/>
      <c r="R62" s="11"/>
      <c r="S62" s="101"/>
      <c r="T62" s="11"/>
      <c r="U62" s="11"/>
      <c r="V62" s="11"/>
      <c r="X62" s="11"/>
      <c r="Y62" s="11"/>
      <c r="Z62" s="11"/>
      <c r="AA62" s="11"/>
      <c r="AB62" s="101"/>
      <c r="AC62" s="11"/>
      <c r="AD62" s="11"/>
      <c r="AE62" s="11"/>
      <c r="AF62" s="11"/>
      <c r="AG62" s="11"/>
      <c r="AH62" s="11"/>
      <c r="AI62" s="11"/>
      <c r="AJ62" s="11"/>
      <c r="AK62" s="11"/>
      <c r="AL62" s="102"/>
      <c r="AM62" s="11"/>
      <c r="AN62" s="11"/>
      <c r="AO62" s="11"/>
      <c r="AP62" s="11"/>
      <c r="AQ62" s="11"/>
      <c r="AR62" s="11"/>
      <c r="AS62" s="11"/>
      <c r="AT62" s="11"/>
      <c r="AU62" s="11"/>
      <c r="AV62" s="11"/>
      <c r="AW62" s="11"/>
      <c r="AX62" s="11"/>
      <c r="AY62" s="11"/>
      <c r="AZ62" s="11"/>
      <c r="BA62" s="11"/>
      <c r="BB62" s="11"/>
      <c r="BC62" s="102"/>
      <c r="BD62" s="102"/>
      <c r="BE62" s="11"/>
      <c r="BF62" s="11"/>
      <c r="BG62" s="5"/>
      <c r="BH62" s="5"/>
      <c r="BJ62" s="5"/>
      <c r="BK62" s="5"/>
    </row>
    <row r="63" spans="1:65" ht="15.75" hidden="1" customHeight="1">
      <c r="C63" s="11"/>
      <c r="D63" s="101"/>
      <c r="E63" s="11"/>
      <c r="F63" s="11"/>
      <c r="G63" s="11"/>
      <c r="H63" s="102"/>
      <c r="I63" s="11"/>
      <c r="J63" s="11"/>
      <c r="K63" s="11"/>
      <c r="L63" s="11"/>
      <c r="P63" s="11"/>
      <c r="Q63" s="11"/>
      <c r="R63" s="11"/>
      <c r="S63" s="101"/>
      <c r="T63" s="11"/>
      <c r="U63" s="11"/>
      <c r="V63" s="11"/>
      <c r="X63" s="11"/>
      <c r="Y63" s="11"/>
      <c r="Z63" s="11"/>
      <c r="AA63" s="11"/>
      <c r="AB63" s="101"/>
      <c r="AC63" s="11"/>
      <c r="AD63" s="11"/>
      <c r="AE63" s="11"/>
      <c r="AF63" s="11"/>
      <c r="AG63" s="11"/>
      <c r="AH63" s="11"/>
      <c r="AI63" s="11"/>
      <c r="AJ63" s="11"/>
      <c r="AK63" s="11"/>
      <c r="AL63" s="102"/>
      <c r="AM63" s="11"/>
      <c r="AN63" s="11"/>
      <c r="AO63" s="11"/>
      <c r="AP63" s="11"/>
      <c r="AQ63" s="11"/>
      <c r="AR63" s="11"/>
      <c r="AS63" s="11"/>
      <c r="AT63" s="11"/>
      <c r="AU63" s="11"/>
      <c r="AV63" s="11"/>
      <c r="AW63" s="11"/>
      <c r="AX63" s="11"/>
      <c r="AY63" s="11"/>
      <c r="AZ63" s="11"/>
      <c r="BA63" s="11"/>
      <c r="BB63" s="11"/>
      <c r="BC63" s="102"/>
      <c r="BD63" s="102"/>
      <c r="BE63" s="11"/>
      <c r="BF63" s="11"/>
      <c r="BG63" s="5"/>
      <c r="BH63" s="5"/>
      <c r="BJ63" s="5"/>
      <c r="BK63" s="5"/>
    </row>
    <row r="64" spans="1:65" ht="15.75" hidden="1" customHeight="1">
      <c r="C64" s="11"/>
      <c r="D64" s="101"/>
      <c r="E64" s="11"/>
      <c r="F64" s="11"/>
      <c r="G64" s="11"/>
      <c r="H64" s="102"/>
      <c r="I64" s="11"/>
      <c r="J64" s="11"/>
      <c r="K64" s="11"/>
      <c r="L64" s="11"/>
      <c r="P64" s="11"/>
      <c r="Q64" s="11"/>
      <c r="R64" s="11"/>
      <c r="S64" s="101"/>
      <c r="T64" s="11"/>
      <c r="U64" s="11"/>
      <c r="V64" s="11"/>
      <c r="X64" s="11"/>
      <c r="Y64" s="11"/>
      <c r="Z64" s="11"/>
      <c r="AA64" s="11"/>
      <c r="AB64" s="101"/>
      <c r="AC64" s="11"/>
      <c r="AD64" s="11"/>
      <c r="AE64" s="11"/>
      <c r="AF64" s="11"/>
      <c r="AG64" s="11"/>
      <c r="AH64" s="11"/>
      <c r="AI64" s="11"/>
      <c r="AJ64" s="11"/>
      <c r="AK64" s="11"/>
      <c r="AL64" s="102"/>
      <c r="AM64" s="11"/>
      <c r="AN64" s="11"/>
      <c r="AO64" s="11"/>
      <c r="AP64" s="11"/>
      <c r="AQ64" s="11"/>
      <c r="AR64" s="11"/>
      <c r="AS64" s="11"/>
      <c r="AT64" s="11"/>
      <c r="AU64" s="11"/>
      <c r="AV64" s="11"/>
      <c r="AW64" s="11"/>
      <c r="AX64" s="11"/>
      <c r="AY64" s="11"/>
      <c r="AZ64" s="11"/>
      <c r="BA64" s="11"/>
      <c r="BB64" s="11"/>
      <c r="BC64" s="102"/>
      <c r="BD64" s="102"/>
      <c r="BE64" s="11"/>
      <c r="BF64" s="11"/>
      <c r="BG64" s="5"/>
      <c r="BH64" s="5"/>
      <c r="BJ64" s="5"/>
      <c r="BK64" s="5"/>
    </row>
    <row r="65" spans="3:63" ht="15.75" hidden="1" customHeight="1">
      <c r="C65" s="11"/>
      <c r="D65" s="101"/>
      <c r="E65" s="11"/>
      <c r="F65" s="11"/>
      <c r="G65" s="11"/>
      <c r="H65" s="102"/>
      <c r="I65" s="11"/>
      <c r="J65" s="11"/>
      <c r="K65" s="11"/>
      <c r="L65" s="11"/>
      <c r="P65" s="11"/>
      <c r="Q65" s="11"/>
      <c r="R65" s="11"/>
      <c r="S65" s="101"/>
      <c r="T65" s="11"/>
      <c r="U65" s="11"/>
      <c r="V65" s="11"/>
      <c r="X65" s="11"/>
      <c r="Y65" s="11"/>
      <c r="Z65" s="11"/>
      <c r="AA65" s="11"/>
      <c r="AB65" s="101"/>
      <c r="AC65" s="11"/>
      <c r="AD65" s="11"/>
      <c r="AE65" s="11"/>
      <c r="AF65" s="11"/>
      <c r="AG65" s="11"/>
      <c r="AH65" s="11"/>
      <c r="AI65" s="11"/>
      <c r="AJ65" s="11"/>
      <c r="AK65" s="11"/>
      <c r="AL65" s="102"/>
      <c r="AM65" s="11"/>
      <c r="AN65" s="11"/>
      <c r="AO65" s="11"/>
      <c r="AP65" s="11"/>
      <c r="AQ65" s="11"/>
      <c r="AR65" s="11"/>
      <c r="AS65" s="11"/>
      <c r="AT65" s="11"/>
      <c r="AU65" s="11"/>
      <c r="AV65" s="11"/>
      <c r="AW65" s="11"/>
      <c r="AX65" s="11"/>
      <c r="AY65" s="11"/>
      <c r="AZ65" s="11"/>
      <c r="BA65" s="11"/>
      <c r="BB65" s="11"/>
      <c r="BC65" s="102"/>
      <c r="BD65" s="102"/>
      <c r="BE65" s="11"/>
      <c r="BF65" s="11"/>
      <c r="BG65" s="5"/>
      <c r="BH65" s="5"/>
      <c r="BJ65" s="5"/>
      <c r="BK65" s="5"/>
    </row>
    <row r="66" spans="3:63" ht="15.75" hidden="1" customHeight="1">
      <c r="C66" s="11"/>
      <c r="D66" s="101"/>
      <c r="E66" s="11"/>
      <c r="F66" s="11"/>
      <c r="G66" s="11"/>
      <c r="H66" s="102"/>
      <c r="I66" s="11"/>
      <c r="J66" s="11"/>
      <c r="K66" s="11"/>
      <c r="L66" s="11"/>
      <c r="P66" s="11"/>
      <c r="Q66" s="11"/>
      <c r="R66" s="11"/>
      <c r="S66" s="101"/>
      <c r="T66" s="11"/>
      <c r="U66" s="11"/>
      <c r="V66" s="11"/>
      <c r="X66" s="11"/>
      <c r="Y66" s="11"/>
      <c r="Z66" s="11"/>
      <c r="AA66" s="11"/>
      <c r="AB66" s="101"/>
      <c r="AC66" s="11"/>
      <c r="AD66" s="11"/>
      <c r="AE66" s="11"/>
      <c r="AF66" s="11"/>
      <c r="AG66" s="11"/>
      <c r="AH66" s="11"/>
      <c r="AI66" s="11"/>
      <c r="AJ66" s="11"/>
      <c r="AK66" s="11"/>
      <c r="AL66" s="102"/>
      <c r="AM66" s="11"/>
      <c r="AN66" s="11"/>
      <c r="AO66" s="11"/>
      <c r="AP66" s="11"/>
      <c r="AQ66" s="11"/>
      <c r="AR66" s="11"/>
      <c r="AS66" s="11"/>
      <c r="AT66" s="11"/>
      <c r="AU66" s="11"/>
      <c r="AV66" s="11"/>
      <c r="AW66" s="11"/>
      <c r="AX66" s="11"/>
      <c r="AY66" s="11"/>
      <c r="AZ66" s="11"/>
      <c r="BA66" s="11"/>
      <c r="BB66" s="11"/>
      <c r="BC66" s="102"/>
      <c r="BD66" s="102"/>
      <c r="BE66" s="11"/>
      <c r="BF66" s="11"/>
      <c r="BG66" s="5"/>
      <c r="BH66" s="5"/>
      <c r="BJ66" s="5"/>
      <c r="BK66" s="5"/>
    </row>
    <row r="67" spans="3:63" ht="15.75" hidden="1" customHeight="1">
      <c r="C67" s="11"/>
      <c r="D67" s="101"/>
      <c r="E67" s="11"/>
      <c r="F67" s="11"/>
      <c r="G67" s="11"/>
      <c r="H67" s="102"/>
      <c r="I67" s="11"/>
      <c r="J67" s="11"/>
      <c r="K67" s="11"/>
      <c r="L67" s="11"/>
      <c r="P67" s="11"/>
      <c r="Q67" s="11"/>
      <c r="R67" s="11"/>
      <c r="S67" s="101"/>
      <c r="T67" s="11"/>
      <c r="U67" s="11"/>
      <c r="V67" s="11"/>
      <c r="X67" s="11"/>
      <c r="Y67" s="11"/>
      <c r="Z67" s="11"/>
      <c r="AA67" s="11"/>
      <c r="AB67" s="101"/>
      <c r="AC67" s="11"/>
      <c r="AD67" s="11"/>
      <c r="AE67" s="11"/>
      <c r="AF67" s="11"/>
      <c r="AG67" s="11"/>
      <c r="AH67" s="11"/>
      <c r="AI67" s="11"/>
      <c r="AJ67" s="11"/>
      <c r="AK67" s="11"/>
      <c r="AL67" s="102"/>
      <c r="AM67" s="11"/>
      <c r="AN67" s="11"/>
      <c r="AO67" s="11"/>
      <c r="AP67" s="11"/>
      <c r="AQ67" s="11"/>
      <c r="AR67" s="11"/>
      <c r="AS67" s="11"/>
      <c r="AT67" s="11"/>
      <c r="AU67" s="11"/>
      <c r="AV67" s="11"/>
      <c r="AW67" s="11"/>
      <c r="AX67" s="11"/>
      <c r="AY67" s="11"/>
      <c r="AZ67" s="11"/>
      <c r="BA67" s="11"/>
      <c r="BB67" s="11"/>
      <c r="BC67" s="102"/>
      <c r="BD67" s="102"/>
      <c r="BE67" s="11"/>
      <c r="BF67" s="11"/>
      <c r="BG67" s="5"/>
      <c r="BH67" s="5"/>
      <c r="BJ67" s="5"/>
      <c r="BK67" s="5"/>
    </row>
    <row r="68" spans="3:63" ht="15.75" hidden="1" customHeight="1">
      <c r="C68" s="11"/>
      <c r="D68" s="101"/>
      <c r="E68" s="11"/>
      <c r="F68" s="11"/>
      <c r="G68" s="11"/>
      <c r="H68" s="102"/>
      <c r="I68" s="11"/>
      <c r="J68" s="11"/>
      <c r="K68" s="11"/>
      <c r="L68" s="11"/>
      <c r="P68" s="11"/>
      <c r="Q68" s="11"/>
      <c r="R68" s="11"/>
      <c r="S68" s="101"/>
      <c r="T68" s="11"/>
      <c r="U68" s="11"/>
      <c r="V68" s="11"/>
      <c r="X68" s="11"/>
      <c r="Y68" s="11"/>
      <c r="Z68" s="11"/>
      <c r="AA68" s="11"/>
      <c r="AB68" s="101"/>
      <c r="AC68" s="11"/>
      <c r="AD68" s="11"/>
      <c r="AE68" s="11"/>
      <c r="AF68" s="11"/>
      <c r="AG68" s="11"/>
      <c r="AH68" s="11"/>
      <c r="AI68" s="11"/>
      <c r="AJ68" s="11"/>
      <c r="AK68" s="11"/>
      <c r="AL68" s="102"/>
      <c r="AM68" s="11"/>
      <c r="AN68" s="11"/>
      <c r="AO68" s="11"/>
      <c r="AP68" s="11"/>
      <c r="AQ68" s="11"/>
      <c r="AR68" s="11"/>
      <c r="AS68" s="11"/>
      <c r="AT68" s="11"/>
      <c r="AU68" s="11"/>
      <c r="AV68" s="11"/>
      <c r="AW68" s="11"/>
      <c r="AX68" s="11"/>
      <c r="AY68" s="11"/>
      <c r="AZ68" s="11"/>
      <c r="BA68" s="11"/>
      <c r="BB68" s="11"/>
      <c r="BC68" s="102"/>
      <c r="BD68" s="102"/>
      <c r="BE68" s="11"/>
      <c r="BF68" s="11"/>
      <c r="BG68" s="5"/>
      <c r="BH68" s="5"/>
      <c r="BJ68" s="5"/>
      <c r="BK68" s="5"/>
    </row>
    <row r="69" spans="3:63" ht="15.75" hidden="1" customHeight="1">
      <c r="C69" s="11"/>
      <c r="D69" s="101"/>
      <c r="E69" s="11"/>
      <c r="F69" s="11"/>
      <c r="G69" s="11"/>
      <c r="H69" s="102"/>
      <c r="I69" s="11"/>
      <c r="J69" s="11"/>
      <c r="K69" s="11"/>
      <c r="L69" s="11"/>
      <c r="P69" s="11"/>
      <c r="Q69" s="11"/>
      <c r="R69" s="11"/>
      <c r="S69" s="101"/>
      <c r="T69" s="11"/>
      <c r="U69" s="11"/>
      <c r="V69" s="11"/>
      <c r="X69" s="11"/>
      <c r="Y69" s="11"/>
      <c r="Z69" s="11"/>
      <c r="AA69" s="11"/>
      <c r="AB69" s="101"/>
      <c r="AC69" s="11"/>
      <c r="AD69" s="11"/>
      <c r="AE69" s="11"/>
      <c r="AF69" s="11"/>
      <c r="AG69" s="11"/>
      <c r="AH69" s="11"/>
      <c r="AI69" s="11"/>
      <c r="AJ69" s="11"/>
      <c r="AK69" s="11"/>
      <c r="AL69" s="102"/>
      <c r="AM69" s="11"/>
      <c r="AN69" s="11"/>
      <c r="AO69" s="11"/>
      <c r="AP69" s="11"/>
      <c r="AQ69" s="11"/>
      <c r="AR69" s="11"/>
      <c r="AS69" s="11"/>
      <c r="AT69" s="11"/>
      <c r="AU69" s="11"/>
      <c r="AV69" s="11"/>
      <c r="AW69" s="11"/>
      <c r="AX69" s="11"/>
      <c r="AY69" s="11"/>
      <c r="AZ69" s="11"/>
      <c r="BA69" s="11"/>
      <c r="BB69" s="11"/>
      <c r="BC69" s="102"/>
      <c r="BD69" s="102"/>
      <c r="BE69" s="11"/>
      <c r="BF69" s="11"/>
      <c r="BG69" s="5"/>
      <c r="BH69" s="5"/>
      <c r="BJ69" s="5"/>
      <c r="BK69" s="5"/>
    </row>
    <row r="70" spans="3:63" ht="15.75" hidden="1" customHeight="1">
      <c r="C70" s="11"/>
      <c r="D70" s="101"/>
      <c r="E70" s="11"/>
      <c r="F70" s="11"/>
      <c r="G70" s="11"/>
      <c r="H70" s="102"/>
      <c r="I70" s="11"/>
      <c r="J70" s="11"/>
      <c r="K70" s="11"/>
      <c r="L70" s="11"/>
      <c r="P70" s="11"/>
      <c r="Q70" s="11"/>
      <c r="R70" s="11"/>
      <c r="S70" s="101"/>
      <c r="T70" s="11"/>
      <c r="U70" s="11"/>
      <c r="V70" s="11"/>
      <c r="X70" s="11"/>
      <c r="Y70" s="11"/>
      <c r="Z70" s="11"/>
      <c r="AA70" s="11"/>
      <c r="AB70" s="101"/>
      <c r="AC70" s="11"/>
      <c r="AD70" s="11"/>
      <c r="AE70" s="11"/>
      <c r="AF70" s="11"/>
      <c r="AG70" s="11"/>
      <c r="AH70" s="11"/>
      <c r="AI70" s="11"/>
      <c r="AJ70" s="11"/>
      <c r="AK70" s="11"/>
      <c r="AL70" s="102"/>
      <c r="AM70" s="11"/>
      <c r="AN70" s="11"/>
      <c r="AO70" s="11"/>
      <c r="AP70" s="11"/>
      <c r="AQ70" s="11"/>
      <c r="AR70" s="11"/>
      <c r="AS70" s="11"/>
      <c r="AT70" s="11"/>
      <c r="AU70" s="11"/>
      <c r="AV70" s="11"/>
      <c r="AW70" s="11"/>
      <c r="AX70" s="11"/>
      <c r="AY70" s="11"/>
      <c r="AZ70" s="11"/>
      <c r="BA70" s="11"/>
      <c r="BB70" s="11"/>
      <c r="BC70" s="102"/>
      <c r="BD70" s="102"/>
      <c r="BE70" s="11"/>
      <c r="BF70" s="11"/>
      <c r="BG70" s="5"/>
      <c r="BH70" s="5"/>
      <c r="BJ70" s="5"/>
      <c r="BK70" s="5"/>
    </row>
    <row r="71" spans="3:63" ht="15.75" hidden="1" customHeight="1">
      <c r="C71" s="11"/>
      <c r="D71" s="101"/>
      <c r="E71" s="11"/>
      <c r="F71" s="11"/>
      <c r="G71" s="11"/>
      <c r="H71" s="102"/>
      <c r="I71" s="11"/>
      <c r="J71" s="11"/>
      <c r="K71" s="11"/>
      <c r="L71" s="11"/>
      <c r="P71" s="11"/>
      <c r="Q71" s="11"/>
      <c r="R71" s="11"/>
      <c r="S71" s="101"/>
      <c r="T71" s="11"/>
      <c r="U71" s="11"/>
      <c r="V71" s="11"/>
      <c r="X71" s="11"/>
      <c r="Y71" s="11"/>
      <c r="Z71" s="11"/>
      <c r="AA71" s="11"/>
      <c r="AB71" s="101"/>
      <c r="AC71" s="11"/>
      <c r="AD71" s="11"/>
      <c r="AE71" s="11"/>
      <c r="AF71" s="11"/>
      <c r="AG71" s="11"/>
      <c r="AH71" s="11"/>
      <c r="AI71" s="11"/>
      <c r="AJ71" s="11"/>
      <c r="AK71" s="11"/>
      <c r="AL71" s="102"/>
      <c r="AM71" s="11"/>
      <c r="AN71" s="11"/>
      <c r="AO71" s="11"/>
      <c r="AP71" s="11"/>
      <c r="AQ71" s="11"/>
      <c r="AR71" s="11"/>
      <c r="AS71" s="11"/>
      <c r="AT71" s="11"/>
      <c r="AU71" s="11"/>
      <c r="AV71" s="11"/>
      <c r="AW71" s="11"/>
      <c r="AX71" s="11"/>
      <c r="AY71" s="11"/>
      <c r="AZ71" s="11"/>
      <c r="BA71" s="11"/>
      <c r="BB71" s="11"/>
      <c r="BC71" s="102"/>
      <c r="BD71" s="102"/>
      <c r="BE71" s="11"/>
      <c r="BF71" s="11"/>
      <c r="BG71" s="5"/>
      <c r="BH71" s="5"/>
      <c r="BJ71" s="5"/>
      <c r="BK71" s="5"/>
    </row>
    <row r="72" spans="3:63" ht="15.75" hidden="1" customHeight="1">
      <c r="C72" s="11"/>
      <c r="D72" s="101"/>
      <c r="E72" s="11"/>
      <c r="F72" s="11"/>
      <c r="G72" s="11"/>
      <c r="H72" s="102"/>
      <c r="I72" s="11"/>
      <c r="J72" s="11"/>
      <c r="K72" s="11"/>
      <c r="L72" s="11"/>
      <c r="P72" s="11"/>
      <c r="Q72" s="11"/>
      <c r="R72" s="11"/>
      <c r="S72" s="101"/>
      <c r="T72" s="11"/>
      <c r="U72" s="11"/>
      <c r="V72" s="11"/>
      <c r="X72" s="11"/>
      <c r="Y72" s="11"/>
      <c r="Z72" s="11"/>
      <c r="AA72" s="11"/>
      <c r="AB72" s="101"/>
      <c r="AC72" s="11"/>
      <c r="AD72" s="11"/>
      <c r="AE72" s="11"/>
      <c r="AF72" s="11"/>
      <c r="AG72" s="11"/>
      <c r="AH72" s="11"/>
      <c r="AI72" s="11"/>
      <c r="AJ72" s="11"/>
      <c r="AK72" s="11"/>
      <c r="AL72" s="102"/>
      <c r="AM72" s="11"/>
      <c r="AN72" s="11"/>
      <c r="AO72" s="11"/>
      <c r="AP72" s="11"/>
      <c r="AQ72" s="11"/>
      <c r="AR72" s="11"/>
      <c r="AS72" s="11"/>
      <c r="AT72" s="11"/>
      <c r="AU72" s="11"/>
      <c r="AV72" s="11"/>
      <c r="AW72" s="11"/>
      <c r="AX72" s="11"/>
      <c r="AY72" s="11"/>
      <c r="AZ72" s="11"/>
      <c r="BA72" s="11"/>
      <c r="BB72" s="11"/>
      <c r="BC72" s="102"/>
      <c r="BD72" s="102"/>
      <c r="BE72" s="11"/>
      <c r="BF72" s="11"/>
      <c r="BG72" s="5"/>
      <c r="BH72" s="5"/>
      <c r="BJ72" s="5"/>
      <c r="BK72" s="5"/>
    </row>
    <row r="73" spans="3:63" ht="15.75" hidden="1" customHeight="1">
      <c r="C73" s="11"/>
      <c r="D73" s="101"/>
      <c r="E73" s="11"/>
      <c r="F73" s="11"/>
      <c r="G73" s="11"/>
      <c r="H73" s="102"/>
      <c r="I73" s="11"/>
      <c r="J73" s="11"/>
      <c r="K73" s="11"/>
      <c r="L73" s="11"/>
      <c r="P73" s="11"/>
      <c r="Q73" s="11"/>
      <c r="R73" s="11"/>
      <c r="S73" s="101"/>
      <c r="T73" s="11"/>
      <c r="U73" s="11"/>
      <c r="V73" s="11"/>
      <c r="X73" s="11"/>
      <c r="Y73" s="11"/>
      <c r="Z73" s="11"/>
      <c r="AA73" s="11"/>
      <c r="AB73" s="101"/>
      <c r="AC73" s="11"/>
      <c r="AD73" s="11"/>
      <c r="AE73" s="11"/>
      <c r="AF73" s="11"/>
      <c r="AG73" s="11"/>
      <c r="AH73" s="11"/>
      <c r="AI73" s="11"/>
      <c r="AJ73" s="11"/>
      <c r="AK73" s="11"/>
      <c r="AL73" s="102"/>
      <c r="AM73" s="11"/>
      <c r="AN73" s="11"/>
      <c r="AO73" s="11"/>
      <c r="AP73" s="11"/>
      <c r="AQ73" s="11"/>
      <c r="AR73" s="11"/>
      <c r="AS73" s="11"/>
      <c r="AT73" s="11"/>
      <c r="AU73" s="11"/>
      <c r="AV73" s="11"/>
      <c r="AW73" s="11"/>
      <c r="AX73" s="11"/>
      <c r="AY73" s="11"/>
      <c r="AZ73" s="11"/>
      <c r="BA73" s="11"/>
      <c r="BB73" s="11"/>
      <c r="BC73" s="102"/>
      <c r="BD73" s="102"/>
      <c r="BE73" s="11"/>
      <c r="BF73" s="11"/>
      <c r="BG73" s="5"/>
      <c r="BH73" s="5"/>
      <c r="BJ73" s="5"/>
      <c r="BK73" s="5"/>
    </row>
    <row r="74" spans="3:63" ht="15.75" hidden="1" customHeight="1">
      <c r="C74" s="11"/>
      <c r="D74" s="101"/>
      <c r="E74" s="11"/>
      <c r="F74" s="11"/>
      <c r="G74" s="11"/>
      <c r="H74" s="102"/>
      <c r="I74" s="11"/>
      <c r="J74" s="11"/>
      <c r="K74" s="11"/>
      <c r="L74" s="11"/>
      <c r="P74" s="11"/>
      <c r="Q74" s="11"/>
      <c r="R74" s="11"/>
      <c r="S74" s="101"/>
      <c r="T74" s="11"/>
      <c r="U74" s="11"/>
      <c r="V74" s="11"/>
      <c r="X74" s="11"/>
      <c r="Y74" s="11"/>
      <c r="Z74" s="11"/>
      <c r="AA74" s="11"/>
      <c r="AB74" s="101"/>
      <c r="AC74" s="11"/>
      <c r="AD74" s="11"/>
      <c r="AE74" s="11"/>
      <c r="AF74" s="11"/>
      <c r="AG74" s="11"/>
      <c r="AH74" s="11"/>
      <c r="AI74" s="11"/>
      <c r="AJ74" s="11"/>
      <c r="AK74" s="11"/>
      <c r="AL74" s="102"/>
      <c r="AM74" s="11"/>
      <c r="AN74" s="11"/>
      <c r="AO74" s="11"/>
      <c r="AP74" s="11"/>
      <c r="AQ74" s="11"/>
      <c r="AR74" s="11"/>
      <c r="AS74" s="11"/>
      <c r="AT74" s="11"/>
      <c r="AU74" s="11"/>
      <c r="AV74" s="11"/>
      <c r="AW74" s="11"/>
      <c r="AX74" s="11"/>
      <c r="AY74" s="11"/>
      <c r="AZ74" s="11"/>
      <c r="BA74" s="11"/>
      <c r="BB74" s="11"/>
      <c r="BC74" s="102"/>
      <c r="BD74" s="102"/>
      <c r="BE74" s="11"/>
      <c r="BF74" s="11"/>
      <c r="BG74" s="5"/>
      <c r="BH74" s="5"/>
      <c r="BJ74" s="5"/>
      <c r="BK74" s="5"/>
    </row>
    <row r="75" spans="3:63" ht="15.75" hidden="1" customHeight="1">
      <c r="C75" s="11"/>
      <c r="D75" s="101"/>
      <c r="E75" s="11"/>
      <c r="F75" s="11"/>
      <c r="G75" s="11"/>
      <c r="H75" s="102"/>
      <c r="I75" s="11"/>
      <c r="J75" s="11"/>
      <c r="K75" s="11"/>
      <c r="L75" s="11"/>
      <c r="P75" s="11"/>
      <c r="Q75" s="11"/>
      <c r="R75" s="11"/>
      <c r="S75" s="101"/>
      <c r="T75" s="11"/>
      <c r="U75" s="11"/>
      <c r="V75" s="11"/>
      <c r="X75" s="11"/>
      <c r="Y75" s="11"/>
      <c r="Z75" s="11"/>
      <c r="AA75" s="11"/>
      <c r="AB75" s="101"/>
      <c r="AC75" s="11"/>
      <c r="AD75" s="11"/>
      <c r="AE75" s="11"/>
      <c r="AF75" s="11"/>
      <c r="AG75" s="11"/>
      <c r="AH75" s="11"/>
      <c r="AI75" s="11"/>
      <c r="AJ75" s="11"/>
      <c r="AK75" s="11"/>
      <c r="AL75" s="102"/>
      <c r="AM75" s="11"/>
      <c r="AN75" s="11"/>
      <c r="AO75" s="11"/>
      <c r="AP75" s="11"/>
      <c r="AQ75" s="11"/>
      <c r="AR75" s="11"/>
      <c r="AS75" s="11"/>
      <c r="AT75" s="11"/>
      <c r="AU75" s="11"/>
      <c r="AV75" s="11"/>
      <c r="AW75" s="11"/>
      <c r="AX75" s="11"/>
      <c r="AY75" s="11"/>
      <c r="AZ75" s="11"/>
      <c r="BA75" s="11"/>
      <c r="BB75" s="11"/>
      <c r="BC75" s="102"/>
      <c r="BD75" s="102"/>
      <c r="BE75" s="11"/>
      <c r="BF75" s="11"/>
      <c r="BG75" s="5"/>
      <c r="BH75" s="5"/>
      <c r="BJ75" s="5"/>
      <c r="BK75" s="5"/>
    </row>
    <row r="76" spans="3:63" ht="15.75" hidden="1" customHeight="1">
      <c r="C76" s="11"/>
      <c r="D76" s="101"/>
      <c r="E76" s="11"/>
      <c r="F76" s="11"/>
      <c r="G76" s="11"/>
      <c r="H76" s="102"/>
      <c r="I76" s="11"/>
      <c r="J76" s="11"/>
      <c r="K76" s="11"/>
      <c r="L76" s="11"/>
      <c r="P76" s="11"/>
      <c r="Q76" s="11"/>
      <c r="R76" s="11"/>
      <c r="S76" s="101"/>
      <c r="T76" s="11"/>
      <c r="U76" s="11"/>
      <c r="V76" s="11"/>
      <c r="X76" s="11"/>
      <c r="Y76" s="11"/>
      <c r="Z76" s="11"/>
      <c r="AA76" s="11"/>
      <c r="AB76" s="101"/>
      <c r="AC76" s="11"/>
      <c r="AD76" s="11"/>
      <c r="AE76" s="11"/>
      <c r="AF76" s="11"/>
      <c r="AG76" s="11"/>
      <c r="AH76" s="11"/>
      <c r="AI76" s="11"/>
      <c r="AJ76" s="11"/>
      <c r="AK76" s="11"/>
      <c r="AL76" s="102"/>
      <c r="AM76" s="11"/>
      <c r="AN76" s="11"/>
      <c r="AO76" s="11"/>
      <c r="AP76" s="11"/>
      <c r="AQ76" s="11"/>
      <c r="AR76" s="11"/>
      <c r="AS76" s="11"/>
      <c r="AT76" s="11"/>
      <c r="AU76" s="11"/>
      <c r="AV76" s="11"/>
      <c r="AW76" s="11"/>
      <c r="AX76" s="11"/>
      <c r="AY76" s="11"/>
      <c r="AZ76" s="11"/>
      <c r="BA76" s="11"/>
      <c r="BB76" s="11"/>
      <c r="BC76" s="102"/>
      <c r="BD76" s="102"/>
      <c r="BE76" s="11"/>
      <c r="BF76" s="11"/>
      <c r="BG76" s="5"/>
      <c r="BH76" s="5"/>
      <c r="BJ76" s="5"/>
      <c r="BK76" s="5"/>
    </row>
    <row r="77" spans="3:63" ht="15.75" hidden="1" customHeight="1">
      <c r="C77" s="11"/>
      <c r="D77" s="101"/>
      <c r="E77" s="11"/>
      <c r="F77" s="11"/>
      <c r="G77" s="11"/>
      <c r="H77" s="102"/>
      <c r="I77" s="11"/>
      <c r="J77" s="11"/>
      <c r="K77" s="11"/>
      <c r="L77" s="11"/>
      <c r="P77" s="11"/>
      <c r="Q77" s="11"/>
      <c r="R77" s="11"/>
      <c r="S77" s="101"/>
      <c r="T77" s="11"/>
      <c r="U77" s="11"/>
      <c r="V77" s="11"/>
      <c r="X77" s="11"/>
      <c r="Y77" s="11"/>
      <c r="Z77" s="11"/>
      <c r="AA77" s="11"/>
      <c r="AB77" s="101"/>
      <c r="AC77" s="11"/>
      <c r="AD77" s="11"/>
      <c r="AE77" s="11"/>
      <c r="AF77" s="11"/>
      <c r="AG77" s="11"/>
      <c r="AH77" s="11"/>
      <c r="AI77" s="11"/>
      <c r="AJ77" s="11"/>
      <c r="AK77" s="11"/>
      <c r="AL77" s="102"/>
      <c r="AM77" s="11"/>
      <c r="AN77" s="11"/>
      <c r="AO77" s="11"/>
      <c r="AP77" s="11"/>
      <c r="AQ77" s="11"/>
      <c r="AR77" s="11"/>
      <c r="AS77" s="11"/>
      <c r="AT77" s="11"/>
      <c r="AU77" s="11"/>
      <c r="AV77" s="11"/>
      <c r="AW77" s="11"/>
      <c r="AX77" s="11"/>
      <c r="AY77" s="11"/>
      <c r="AZ77" s="11"/>
      <c r="BA77" s="11"/>
      <c r="BB77" s="11"/>
      <c r="BC77" s="102"/>
      <c r="BD77" s="102"/>
      <c r="BE77" s="11"/>
      <c r="BF77" s="11"/>
      <c r="BG77" s="5"/>
      <c r="BH77" s="5"/>
      <c r="BJ77" s="5"/>
      <c r="BK77" s="5"/>
    </row>
    <row r="78" spans="3:63" ht="15.75" hidden="1" customHeight="1">
      <c r="C78" s="11"/>
      <c r="D78" s="101"/>
      <c r="E78" s="11"/>
      <c r="F78" s="11"/>
      <c r="G78" s="11"/>
      <c r="H78" s="102"/>
      <c r="I78" s="11"/>
      <c r="J78" s="11"/>
      <c r="K78" s="11"/>
      <c r="L78" s="11"/>
      <c r="P78" s="11"/>
      <c r="Q78" s="11"/>
      <c r="R78" s="11"/>
      <c r="S78" s="101"/>
      <c r="T78" s="11"/>
      <c r="U78" s="11"/>
      <c r="V78" s="11"/>
      <c r="X78" s="11"/>
      <c r="Y78" s="11"/>
      <c r="Z78" s="11"/>
      <c r="AA78" s="11"/>
      <c r="AB78" s="101"/>
      <c r="AC78" s="11"/>
      <c r="AD78" s="11"/>
      <c r="AE78" s="11"/>
      <c r="AF78" s="11"/>
      <c r="AG78" s="11"/>
      <c r="AH78" s="11"/>
      <c r="AI78" s="11"/>
      <c r="AJ78" s="11"/>
      <c r="AK78" s="11"/>
      <c r="AL78" s="102"/>
      <c r="AM78" s="11"/>
      <c r="AN78" s="11"/>
      <c r="AO78" s="11"/>
      <c r="AP78" s="11"/>
      <c r="AQ78" s="11"/>
      <c r="AR78" s="11"/>
      <c r="AS78" s="11"/>
      <c r="AT78" s="11"/>
      <c r="AU78" s="11"/>
      <c r="AV78" s="11"/>
      <c r="AW78" s="11"/>
      <c r="AX78" s="11"/>
      <c r="AY78" s="11"/>
      <c r="AZ78" s="11"/>
      <c r="BA78" s="11"/>
      <c r="BB78" s="11"/>
      <c r="BC78" s="102"/>
      <c r="BD78" s="102"/>
      <c r="BE78" s="11"/>
      <c r="BF78" s="11"/>
      <c r="BG78" s="5"/>
      <c r="BH78" s="5"/>
      <c r="BJ78" s="5"/>
      <c r="BK78" s="5"/>
    </row>
    <row r="79" spans="3:63" ht="15.75" hidden="1" customHeight="1">
      <c r="C79" s="11"/>
      <c r="D79" s="101"/>
      <c r="E79" s="11"/>
      <c r="F79" s="11"/>
      <c r="G79" s="11"/>
      <c r="H79" s="102"/>
      <c r="I79" s="11"/>
      <c r="J79" s="11"/>
      <c r="K79" s="11"/>
      <c r="L79" s="11"/>
      <c r="P79" s="11"/>
      <c r="Q79" s="11"/>
      <c r="R79" s="11"/>
      <c r="S79" s="101"/>
      <c r="T79" s="11"/>
      <c r="U79" s="11"/>
      <c r="V79" s="11"/>
      <c r="X79" s="11"/>
      <c r="Y79" s="11"/>
      <c r="Z79" s="11"/>
      <c r="AA79" s="11"/>
      <c r="AB79" s="101"/>
      <c r="AC79" s="11"/>
      <c r="AD79" s="11"/>
      <c r="AE79" s="11"/>
      <c r="AF79" s="11"/>
      <c r="AG79" s="11"/>
      <c r="AH79" s="11"/>
      <c r="AI79" s="11"/>
      <c r="AJ79" s="11"/>
      <c r="AK79" s="11"/>
      <c r="AL79" s="102"/>
      <c r="AM79" s="11"/>
      <c r="AN79" s="11"/>
      <c r="AO79" s="11"/>
      <c r="AP79" s="11"/>
      <c r="AQ79" s="11"/>
      <c r="AR79" s="11"/>
      <c r="AS79" s="11"/>
      <c r="AT79" s="11"/>
      <c r="AU79" s="11"/>
      <c r="AV79" s="11"/>
      <c r="AW79" s="11"/>
      <c r="AX79" s="11"/>
      <c r="AY79" s="11"/>
      <c r="AZ79" s="11"/>
      <c r="BA79" s="11"/>
      <c r="BB79" s="11"/>
      <c r="BC79" s="102"/>
      <c r="BD79" s="102"/>
      <c r="BE79" s="11"/>
      <c r="BF79" s="11"/>
      <c r="BG79" s="5"/>
      <c r="BH79" s="5"/>
      <c r="BJ79" s="5"/>
      <c r="BK79" s="5"/>
    </row>
    <row r="80" spans="3:63" ht="15.75" hidden="1" customHeight="1">
      <c r="C80" s="11"/>
      <c r="D80" s="101"/>
      <c r="E80" s="11"/>
      <c r="F80" s="11"/>
      <c r="G80" s="11"/>
      <c r="H80" s="102"/>
      <c r="I80" s="11"/>
      <c r="J80" s="11"/>
      <c r="K80" s="11"/>
      <c r="L80" s="11"/>
      <c r="P80" s="11"/>
      <c r="Q80" s="11"/>
      <c r="R80" s="11"/>
      <c r="S80" s="101"/>
      <c r="T80" s="11"/>
      <c r="U80" s="11"/>
      <c r="V80" s="11"/>
      <c r="X80" s="11"/>
      <c r="Y80" s="11"/>
      <c r="Z80" s="11"/>
      <c r="AA80" s="11"/>
      <c r="AB80" s="101"/>
      <c r="AC80" s="11"/>
      <c r="AD80" s="11"/>
      <c r="AE80" s="11"/>
      <c r="AF80" s="11"/>
      <c r="AG80" s="11"/>
      <c r="AH80" s="11"/>
      <c r="AI80" s="11"/>
      <c r="AJ80" s="11"/>
      <c r="AK80" s="11"/>
      <c r="AL80" s="102"/>
      <c r="AM80" s="11"/>
      <c r="AN80" s="11"/>
      <c r="AO80" s="11"/>
      <c r="AP80" s="11"/>
      <c r="AQ80" s="11"/>
      <c r="AR80" s="11"/>
      <c r="AS80" s="11"/>
      <c r="AT80" s="11"/>
      <c r="AU80" s="11"/>
      <c r="AV80" s="11"/>
      <c r="AW80" s="11"/>
      <c r="AX80" s="11"/>
      <c r="AY80" s="11"/>
      <c r="AZ80" s="11"/>
      <c r="BA80" s="11"/>
      <c r="BB80" s="11"/>
      <c r="BC80" s="102"/>
      <c r="BD80" s="102"/>
      <c r="BE80" s="11"/>
      <c r="BF80" s="11"/>
      <c r="BG80" s="5"/>
      <c r="BH80" s="5"/>
      <c r="BJ80" s="5"/>
      <c r="BK80" s="5"/>
    </row>
    <row r="81" spans="3:63" ht="15.75" hidden="1" customHeight="1">
      <c r="C81" s="11"/>
      <c r="D81" s="101"/>
      <c r="E81" s="11"/>
      <c r="F81" s="11"/>
      <c r="G81" s="11"/>
      <c r="H81" s="102"/>
      <c r="I81" s="11"/>
      <c r="J81" s="11"/>
      <c r="K81" s="11"/>
      <c r="L81" s="11"/>
      <c r="P81" s="11"/>
      <c r="Q81" s="11"/>
      <c r="R81" s="11"/>
      <c r="S81" s="101"/>
      <c r="T81" s="11"/>
      <c r="U81" s="11"/>
      <c r="V81" s="11"/>
      <c r="X81" s="11"/>
      <c r="Y81" s="11"/>
      <c r="Z81" s="11"/>
      <c r="AA81" s="11"/>
      <c r="AB81" s="101"/>
      <c r="AC81" s="11"/>
      <c r="AD81" s="11"/>
      <c r="AE81" s="11"/>
      <c r="AF81" s="11"/>
      <c r="AG81" s="11"/>
      <c r="AH81" s="11"/>
      <c r="AI81" s="11"/>
      <c r="AJ81" s="11"/>
      <c r="AK81" s="11"/>
      <c r="AL81" s="102"/>
      <c r="AM81" s="11"/>
      <c r="AN81" s="11"/>
      <c r="AO81" s="11"/>
      <c r="AP81" s="11"/>
      <c r="AQ81" s="11"/>
      <c r="AR81" s="11"/>
      <c r="AS81" s="11"/>
      <c r="AT81" s="11"/>
      <c r="AU81" s="11"/>
      <c r="AV81" s="11"/>
      <c r="AW81" s="11"/>
      <c r="AX81" s="11"/>
      <c r="AY81" s="11"/>
      <c r="AZ81" s="11"/>
      <c r="BA81" s="11"/>
      <c r="BB81" s="11"/>
      <c r="BC81" s="102"/>
      <c r="BD81" s="102"/>
      <c r="BE81" s="11"/>
      <c r="BF81" s="11"/>
      <c r="BG81" s="5"/>
      <c r="BH81" s="5"/>
      <c r="BJ81" s="5"/>
      <c r="BK81" s="5"/>
    </row>
    <row r="82" spans="3:63" ht="15.75" hidden="1" customHeight="1">
      <c r="C82" s="11"/>
      <c r="D82" s="101"/>
      <c r="E82" s="11"/>
      <c r="F82" s="11"/>
      <c r="G82" s="11"/>
      <c r="H82" s="102"/>
      <c r="I82" s="11"/>
      <c r="J82" s="11"/>
      <c r="K82" s="11"/>
      <c r="L82" s="11"/>
      <c r="P82" s="11"/>
      <c r="Q82" s="11"/>
      <c r="R82" s="11"/>
      <c r="S82" s="101"/>
      <c r="T82" s="11"/>
      <c r="U82" s="11"/>
      <c r="V82" s="11"/>
      <c r="X82" s="11"/>
      <c r="Y82" s="11"/>
      <c r="Z82" s="11"/>
      <c r="AA82" s="11"/>
      <c r="AB82" s="101"/>
      <c r="AC82" s="11"/>
      <c r="AD82" s="11"/>
      <c r="AE82" s="11"/>
      <c r="AF82" s="11"/>
      <c r="AG82" s="11"/>
      <c r="AH82" s="11"/>
      <c r="AI82" s="11"/>
      <c r="AJ82" s="11"/>
      <c r="AK82" s="11"/>
      <c r="AL82" s="102"/>
      <c r="AM82" s="11"/>
      <c r="AN82" s="11"/>
      <c r="AO82" s="11"/>
      <c r="AP82" s="11"/>
      <c r="AQ82" s="11"/>
      <c r="AR82" s="11"/>
      <c r="AS82" s="11"/>
      <c r="AT82" s="11"/>
      <c r="AU82" s="11"/>
      <c r="AV82" s="11"/>
      <c r="AW82" s="11"/>
      <c r="AX82" s="11"/>
      <c r="AY82" s="11"/>
      <c r="AZ82" s="11"/>
      <c r="BA82" s="11"/>
      <c r="BB82" s="11"/>
      <c r="BC82" s="102"/>
      <c r="BD82" s="102"/>
      <c r="BE82" s="11"/>
      <c r="BF82" s="11"/>
      <c r="BG82" s="5"/>
      <c r="BH82" s="5"/>
      <c r="BJ82" s="5"/>
      <c r="BK82" s="5"/>
    </row>
    <row r="83" spans="3:63" ht="15.75" hidden="1" customHeight="1">
      <c r="C83" s="11"/>
      <c r="D83" s="101"/>
      <c r="E83" s="11"/>
      <c r="F83" s="11"/>
      <c r="G83" s="11"/>
      <c r="H83" s="102"/>
      <c r="I83" s="11"/>
      <c r="J83" s="11"/>
      <c r="K83" s="11"/>
      <c r="L83" s="11"/>
      <c r="P83" s="11"/>
      <c r="Q83" s="11"/>
      <c r="R83" s="11"/>
      <c r="S83" s="101"/>
      <c r="T83" s="11"/>
      <c r="U83" s="11"/>
      <c r="V83" s="11"/>
      <c r="X83" s="11"/>
      <c r="Y83" s="11"/>
      <c r="Z83" s="11"/>
      <c r="AA83" s="11"/>
      <c r="AB83" s="101"/>
      <c r="AC83" s="11"/>
      <c r="AD83" s="11"/>
      <c r="AE83" s="11"/>
      <c r="AF83" s="11"/>
      <c r="AG83" s="11"/>
      <c r="AH83" s="11"/>
      <c r="AI83" s="11"/>
      <c r="AJ83" s="11"/>
      <c r="AK83" s="11"/>
      <c r="AL83" s="102"/>
      <c r="AM83" s="11"/>
      <c r="AN83" s="11"/>
      <c r="AO83" s="11"/>
      <c r="AP83" s="11"/>
      <c r="AQ83" s="11"/>
      <c r="AR83" s="11"/>
      <c r="AS83" s="11"/>
      <c r="AT83" s="11"/>
      <c r="AU83" s="11"/>
      <c r="AV83" s="11"/>
      <c r="AW83" s="11"/>
      <c r="AX83" s="11"/>
      <c r="AY83" s="11"/>
      <c r="AZ83" s="11"/>
      <c r="BA83" s="11"/>
      <c r="BB83" s="11"/>
      <c r="BC83" s="102"/>
      <c r="BD83" s="102"/>
      <c r="BE83" s="11"/>
      <c r="BF83" s="11"/>
      <c r="BG83" s="5"/>
      <c r="BH83" s="5"/>
      <c r="BJ83" s="5"/>
      <c r="BK83" s="5"/>
    </row>
    <row r="84" spans="3:63" ht="15.75" hidden="1" customHeight="1">
      <c r="C84" s="11"/>
      <c r="D84" s="101"/>
      <c r="E84" s="11"/>
      <c r="F84" s="11"/>
      <c r="G84" s="11"/>
      <c r="H84" s="102"/>
      <c r="I84" s="11"/>
      <c r="J84" s="11"/>
      <c r="K84" s="11"/>
      <c r="L84" s="11"/>
      <c r="P84" s="11"/>
      <c r="Q84" s="11"/>
      <c r="R84" s="11"/>
      <c r="S84" s="101"/>
      <c r="T84" s="11"/>
      <c r="U84" s="11"/>
      <c r="V84" s="11"/>
      <c r="X84" s="11"/>
      <c r="Y84" s="11"/>
      <c r="Z84" s="11"/>
      <c r="AA84" s="11"/>
      <c r="AB84" s="101"/>
      <c r="AC84" s="11"/>
      <c r="AD84" s="11"/>
      <c r="AE84" s="11"/>
      <c r="AF84" s="11"/>
      <c r="AG84" s="11"/>
      <c r="AH84" s="11"/>
      <c r="AI84" s="11"/>
      <c r="AJ84" s="11"/>
      <c r="AK84" s="11"/>
      <c r="AL84" s="102"/>
      <c r="AM84" s="11"/>
      <c r="AN84" s="11"/>
      <c r="AO84" s="11"/>
      <c r="AP84" s="11"/>
      <c r="AQ84" s="11"/>
      <c r="AR84" s="11"/>
      <c r="AS84" s="11"/>
      <c r="AT84" s="11"/>
      <c r="AU84" s="11"/>
      <c r="AV84" s="11"/>
      <c r="AW84" s="11"/>
      <c r="AX84" s="11"/>
      <c r="AY84" s="11"/>
      <c r="AZ84" s="11"/>
      <c r="BA84" s="11"/>
      <c r="BB84" s="11"/>
      <c r="BC84" s="102"/>
      <c r="BD84" s="102"/>
      <c r="BE84" s="11"/>
      <c r="BF84" s="11"/>
      <c r="BG84" s="5"/>
      <c r="BH84" s="5"/>
      <c r="BJ84" s="5"/>
      <c r="BK84" s="5"/>
    </row>
    <row r="85" spans="3:63" ht="15.75" hidden="1" customHeight="1">
      <c r="C85" s="11"/>
      <c r="D85" s="101"/>
      <c r="E85" s="11"/>
      <c r="F85" s="11"/>
      <c r="G85" s="11"/>
      <c r="H85" s="102"/>
      <c r="I85" s="11"/>
      <c r="J85" s="11"/>
      <c r="K85" s="11"/>
      <c r="L85" s="11"/>
      <c r="P85" s="11"/>
      <c r="Q85" s="11"/>
      <c r="R85" s="11"/>
      <c r="S85" s="101"/>
      <c r="T85" s="11"/>
      <c r="U85" s="11"/>
      <c r="V85" s="11"/>
      <c r="X85" s="11"/>
      <c r="Y85" s="11"/>
      <c r="Z85" s="11"/>
      <c r="AA85" s="11"/>
      <c r="AB85" s="101"/>
      <c r="AC85" s="11"/>
      <c r="AD85" s="11"/>
      <c r="AE85" s="11"/>
      <c r="AF85" s="11"/>
      <c r="AG85" s="11"/>
      <c r="AH85" s="11"/>
      <c r="AI85" s="11"/>
      <c r="AJ85" s="11"/>
      <c r="AK85" s="11"/>
      <c r="AL85" s="102"/>
      <c r="AM85" s="11"/>
      <c r="AN85" s="11"/>
      <c r="AO85" s="11"/>
      <c r="AP85" s="11"/>
      <c r="AQ85" s="11"/>
      <c r="AR85" s="11"/>
      <c r="AS85" s="11"/>
      <c r="AT85" s="11"/>
      <c r="AU85" s="11"/>
      <c r="AV85" s="11"/>
      <c r="AW85" s="11"/>
      <c r="AX85" s="11"/>
      <c r="AY85" s="11"/>
      <c r="AZ85" s="11"/>
      <c r="BA85" s="11"/>
      <c r="BB85" s="11"/>
      <c r="BC85" s="102"/>
      <c r="BD85" s="102"/>
      <c r="BE85" s="11"/>
      <c r="BF85" s="11"/>
      <c r="BG85" s="5"/>
      <c r="BH85" s="5"/>
      <c r="BJ85" s="5"/>
      <c r="BK85" s="5"/>
    </row>
    <row r="86" spans="3:63" ht="15.75" hidden="1" customHeight="1">
      <c r="C86" s="11"/>
      <c r="D86" s="101"/>
      <c r="E86" s="11"/>
      <c r="F86" s="11"/>
      <c r="G86" s="11"/>
      <c r="H86" s="102"/>
      <c r="I86" s="11"/>
      <c r="J86" s="11"/>
      <c r="K86" s="11"/>
      <c r="L86" s="11"/>
      <c r="P86" s="11"/>
      <c r="Q86" s="11"/>
      <c r="R86" s="11"/>
      <c r="S86" s="101"/>
      <c r="T86" s="11"/>
      <c r="U86" s="11"/>
      <c r="V86" s="11"/>
      <c r="X86" s="11"/>
      <c r="Y86" s="11"/>
      <c r="Z86" s="11"/>
      <c r="AA86" s="11"/>
      <c r="AB86" s="101"/>
      <c r="AC86" s="11"/>
      <c r="AD86" s="11"/>
      <c r="AE86" s="11"/>
      <c r="AF86" s="11"/>
      <c r="AG86" s="11"/>
      <c r="AH86" s="11"/>
      <c r="AI86" s="11"/>
      <c r="AJ86" s="11"/>
      <c r="AK86" s="11"/>
      <c r="AL86" s="102"/>
      <c r="AM86" s="11"/>
      <c r="AN86" s="11"/>
      <c r="AO86" s="11"/>
      <c r="AP86" s="11"/>
      <c r="AQ86" s="11"/>
      <c r="AR86" s="11"/>
      <c r="AS86" s="11"/>
      <c r="AT86" s="11"/>
      <c r="AU86" s="11"/>
      <c r="AV86" s="11"/>
      <c r="AW86" s="11"/>
      <c r="AX86" s="11"/>
      <c r="AY86" s="11"/>
      <c r="AZ86" s="11"/>
      <c r="BA86" s="11"/>
      <c r="BB86" s="11"/>
      <c r="BC86" s="102"/>
      <c r="BD86" s="102"/>
      <c r="BE86" s="11"/>
      <c r="BF86" s="11"/>
      <c r="BG86" s="5"/>
      <c r="BH86" s="5"/>
      <c r="BJ86" s="5"/>
      <c r="BK86" s="5"/>
    </row>
    <row r="87" spans="3:63" ht="15.75" hidden="1" customHeight="1">
      <c r="C87" s="11"/>
      <c r="D87" s="101"/>
      <c r="E87" s="11"/>
      <c r="F87" s="11"/>
      <c r="G87" s="11"/>
      <c r="H87" s="102"/>
      <c r="I87" s="11"/>
      <c r="J87" s="11"/>
      <c r="K87" s="11"/>
      <c r="L87" s="11"/>
      <c r="P87" s="11"/>
      <c r="Q87" s="11"/>
      <c r="R87" s="11"/>
      <c r="S87" s="101"/>
      <c r="T87" s="11"/>
      <c r="U87" s="11"/>
      <c r="V87" s="11"/>
      <c r="X87" s="11"/>
      <c r="Y87" s="11"/>
      <c r="Z87" s="11"/>
      <c r="AA87" s="11"/>
      <c r="AB87" s="101"/>
      <c r="AC87" s="11"/>
      <c r="AD87" s="11"/>
      <c r="AE87" s="11"/>
      <c r="AF87" s="11"/>
      <c r="AG87" s="11"/>
      <c r="AH87" s="11"/>
      <c r="AI87" s="11"/>
      <c r="AJ87" s="11"/>
      <c r="AK87" s="11"/>
      <c r="AL87" s="102"/>
      <c r="AM87" s="11"/>
      <c r="AN87" s="11"/>
      <c r="AO87" s="11"/>
      <c r="AP87" s="11"/>
      <c r="AQ87" s="11"/>
      <c r="AR87" s="11"/>
      <c r="AS87" s="11"/>
      <c r="AT87" s="11"/>
      <c r="AU87" s="11"/>
      <c r="AV87" s="11"/>
      <c r="AW87" s="11"/>
      <c r="AX87" s="11"/>
      <c r="AY87" s="11"/>
      <c r="AZ87" s="11"/>
      <c r="BA87" s="11"/>
      <c r="BB87" s="11"/>
      <c r="BC87" s="102"/>
      <c r="BD87" s="102"/>
      <c r="BE87" s="11"/>
      <c r="BF87" s="11"/>
      <c r="BG87" s="5"/>
      <c r="BH87" s="5"/>
      <c r="BJ87" s="5"/>
      <c r="BK87" s="5"/>
    </row>
    <row r="88" spans="3:63" ht="15.75" hidden="1" customHeight="1">
      <c r="C88" s="11"/>
      <c r="D88" s="101"/>
      <c r="E88" s="11"/>
      <c r="F88" s="11"/>
      <c r="G88" s="11"/>
      <c r="H88" s="102"/>
      <c r="I88" s="11"/>
      <c r="J88" s="11"/>
      <c r="K88" s="11"/>
      <c r="L88" s="11"/>
      <c r="P88" s="11"/>
      <c r="Q88" s="11"/>
      <c r="R88" s="11"/>
      <c r="S88" s="101"/>
      <c r="T88" s="11"/>
      <c r="U88" s="11"/>
      <c r="V88" s="11"/>
      <c r="X88" s="11"/>
      <c r="Y88" s="11"/>
      <c r="Z88" s="11"/>
      <c r="AA88" s="11"/>
      <c r="AB88" s="101"/>
      <c r="AC88" s="11"/>
      <c r="AD88" s="11"/>
      <c r="AE88" s="11"/>
      <c r="AF88" s="11"/>
      <c r="AG88" s="11"/>
      <c r="AH88" s="11"/>
      <c r="AI88" s="11"/>
      <c r="AJ88" s="11"/>
      <c r="AK88" s="11"/>
      <c r="AL88" s="102"/>
      <c r="AM88" s="11"/>
      <c r="AN88" s="11"/>
      <c r="AO88" s="11"/>
      <c r="AP88" s="11"/>
      <c r="AQ88" s="11"/>
      <c r="AR88" s="11"/>
      <c r="AS88" s="11"/>
      <c r="AT88" s="11"/>
      <c r="AU88" s="11"/>
      <c r="AV88" s="11"/>
      <c r="AW88" s="11"/>
      <c r="AX88" s="11"/>
      <c r="AY88" s="11"/>
      <c r="AZ88" s="11"/>
      <c r="BA88" s="11"/>
      <c r="BB88" s="11"/>
      <c r="BC88" s="102"/>
      <c r="BD88" s="102"/>
      <c r="BE88" s="11"/>
      <c r="BF88" s="11"/>
      <c r="BG88" s="5"/>
      <c r="BH88" s="5"/>
      <c r="BJ88" s="5"/>
      <c r="BK88" s="5"/>
    </row>
    <row r="89" spans="3:63" ht="15.75" hidden="1" customHeight="1">
      <c r="C89" s="11"/>
      <c r="D89" s="101"/>
      <c r="E89" s="11"/>
      <c r="F89" s="11"/>
      <c r="G89" s="11"/>
      <c r="H89" s="102"/>
      <c r="I89" s="11"/>
      <c r="J89" s="11"/>
      <c r="K89" s="11"/>
      <c r="L89" s="11"/>
      <c r="P89" s="11"/>
      <c r="Q89" s="11"/>
      <c r="R89" s="11"/>
      <c r="S89" s="101"/>
      <c r="T89" s="11"/>
      <c r="U89" s="11"/>
      <c r="V89" s="11"/>
      <c r="X89" s="11"/>
      <c r="Y89" s="11"/>
      <c r="Z89" s="11"/>
      <c r="AA89" s="11"/>
      <c r="AB89" s="101"/>
      <c r="AC89" s="11"/>
      <c r="AD89" s="11"/>
      <c r="AE89" s="11"/>
      <c r="AF89" s="11"/>
      <c r="AG89" s="11"/>
      <c r="AH89" s="11"/>
      <c r="AI89" s="11"/>
      <c r="AJ89" s="11"/>
      <c r="AK89" s="11"/>
      <c r="AL89" s="102"/>
      <c r="AM89" s="11"/>
      <c r="AN89" s="11"/>
      <c r="AO89" s="11"/>
      <c r="AP89" s="11"/>
      <c r="AQ89" s="11"/>
      <c r="AR89" s="11"/>
      <c r="AS89" s="11"/>
      <c r="AT89" s="11"/>
      <c r="AU89" s="11"/>
      <c r="AV89" s="11"/>
      <c r="AW89" s="11"/>
      <c r="AX89" s="11"/>
      <c r="AY89" s="11"/>
      <c r="AZ89" s="11"/>
      <c r="BA89" s="11"/>
      <c r="BB89" s="11"/>
      <c r="BC89" s="102"/>
      <c r="BD89" s="102"/>
      <c r="BE89" s="11"/>
      <c r="BF89" s="11"/>
      <c r="BG89" s="5"/>
      <c r="BH89" s="5"/>
      <c r="BJ89" s="5"/>
      <c r="BK89" s="5"/>
    </row>
    <row r="90" spans="3:63" ht="15.75" hidden="1" customHeight="1">
      <c r="C90" s="11"/>
      <c r="D90" s="101"/>
      <c r="E90" s="11"/>
      <c r="F90" s="11"/>
      <c r="G90" s="11"/>
      <c r="H90" s="102"/>
      <c r="I90" s="11"/>
      <c r="J90" s="11"/>
      <c r="K90" s="11"/>
      <c r="L90" s="11"/>
      <c r="P90" s="11"/>
      <c r="Q90" s="11"/>
      <c r="R90" s="11"/>
      <c r="S90" s="101"/>
      <c r="T90" s="11"/>
      <c r="U90" s="11"/>
      <c r="V90" s="11"/>
      <c r="X90" s="11"/>
      <c r="Y90" s="11"/>
      <c r="Z90" s="11"/>
      <c r="AA90" s="11"/>
      <c r="AB90" s="101"/>
      <c r="AC90" s="11"/>
      <c r="AD90" s="11"/>
      <c r="AE90" s="11"/>
      <c r="AF90" s="11"/>
      <c r="AG90" s="11"/>
      <c r="AH90" s="11"/>
      <c r="AI90" s="11"/>
      <c r="AJ90" s="11"/>
      <c r="AK90" s="11"/>
      <c r="AL90" s="102"/>
      <c r="AM90" s="11"/>
      <c r="AN90" s="11"/>
      <c r="AO90" s="11"/>
      <c r="AP90" s="11"/>
      <c r="AQ90" s="11"/>
      <c r="AR90" s="11"/>
      <c r="AS90" s="11"/>
      <c r="AT90" s="11"/>
      <c r="AU90" s="11"/>
      <c r="AV90" s="11"/>
      <c r="AW90" s="11"/>
      <c r="AX90" s="11"/>
      <c r="AY90" s="11"/>
      <c r="AZ90" s="11"/>
      <c r="BA90" s="11"/>
      <c r="BB90" s="11"/>
      <c r="BC90" s="102"/>
      <c r="BD90" s="102"/>
      <c r="BE90" s="11"/>
      <c r="BF90" s="11"/>
      <c r="BG90" s="5"/>
      <c r="BH90" s="5"/>
      <c r="BJ90" s="5"/>
      <c r="BK90" s="5"/>
    </row>
    <row r="91" spans="3:63" ht="15.75" hidden="1" customHeight="1">
      <c r="C91" s="11"/>
      <c r="D91" s="101"/>
      <c r="E91" s="11"/>
      <c r="F91" s="11"/>
      <c r="G91" s="11"/>
      <c r="H91" s="102"/>
      <c r="I91" s="11"/>
      <c r="J91" s="11"/>
      <c r="K91" s="11"/>
      <c r="L91" s="11"/>
      <c r="P91" s="11"/>
      <c r="Q91" s="11"/>
      <c r="R91" s="11"/>
      <c r="S91" s="101"/>
      <c r="T91" s="11"/>
      <c r="U91" s="11"/>
      <c r="V91" s="11"/>
      <c r="X91" s="11"/>
      <c r="Y91" s="11"/>
      <c r="Z91" s="11"/>
      <c r="AA91" s="11"/>
      <c r="AB91" s="101"/>
      <c r="AC91" s="11"/>
      <c r="AD91" s="11"/>
      <c r="AE91" s="11"/>
      <c r="AF91" s="11"/>
      <c r="AG91" s="11"/>
      <c r="AH91" s="11"/>
      <c r="AI91" s="11"/>
      <c r="AJ91" s="11"/>
      <c r="AK91" s="11"/>
      <c r="AL91" s="102"/>
      <c r="AM91" s="11"/>
      <c r="AN91" s="11"/>
      <c r="AO91" s="11"/>
      <c r="AP91" s="11"/>
      <c r="AQ91" s="11"/>
      <c r="AR91" s="11"/>
      <c r="AS91" s="11"/>
      <c r="AT91" s="11"/>
      <c r="AU91" s="11"/>
      <c r="AV91" s="11"/>
      <c r="AW91" s="11"/>
      <c r="AX91" s="11"/>
      <c r="AY91" s="11"/>
      <c r="AZ91" s="11"/>
      <c r="BA91" s="11"/>
      <c r="BB91" s="11"/>
      <c r="BC91" s="102"/>
      <c r="BD91" s="102"/>
      <c r="BE91" s="11"/>
      <c r="BF91" s="11"/>
      <c r="BG91" s="5"/>
      <c r="BH91" s="5"/>
      <c r="BJ91" s="5"/>
      <c r="BK91" s="5"/>
    </row>
    <row r="92" spans="3:63" ht="15.75" hidden="1" customHeight="1">
      <c r="C92" s="11"/>
      <c r="D92" s="101"/>
      <c r="E92" s="11"/>
      <c r="F92" s="11"/>
      <c r="G92" s="11"/>
      <c r="H92" s="102"/>
      <c r="I92" s="11"/>
      <c r="J92" s="11"/>
      <c r="K92" s="11"/>
      <c r="L92" s="11"/>
      <c r="P92" s="11"/>
      <c r="Q92" s="11"/>
      <c r="R92" s="11"/>
      <c r="S92" s="101"/>
      <c r="T92" s="11"/>
      <c r="U92" s="11"/>
      <c r="V92" s="11"/>
      <c r="X92" s="11"/>
      <c r="Y92" s="11"/>
      <c r="Z92" s="11"/>
      <c r="AA92" s="11"/>
      <c r="AB92" s="101"/>
      <c r="AC92" s="11"/>
      <c r="AD92" s="11"/>
      <c r="AE92" s="11"/>
      <c r="AF92" s="11"/>
      <c r="AG92" s="11"/>
      <c r="AH92" s="11"/>
      <c r="AI92" s="11"/>
      <c r="AJ92" s="11"/>
      <c r="AK92" s="11"/>
      <c r="AL92" s="102"/>
      <c r="AM92" s="11"/>
      <c r="AN92" s="11"/>
      <c r="AO92" s="11"/>
      <c r="AP92" s="11"/>
      <c r="AQ92" s="11"/>
      <c r="AR92" s="11"/>
      <c r="AS92" s="11"/>
      <c r="AT92" s="11"/>
      <c r="AU92" s="11"/>
      <c r="AV92" s="11"/>
      <c r="AW92" s="11"/>
      <c r="AX92" s="11"/>
      <c r="AY92" s="11"/>
      <c r="AZ92" s="11"/>
      <c r="BA92" s="11"/>
      <c r="BB92" s="11"/>
      <c r="BC92" s="102"/>
      <c r="BD92" s="102"/>
      <c r="BE92" s="11"/>
      <c r="BF92" s="11"/>
      <c r="BG92" s="5"/>
      <c r="BH92" s="5"/>
      <c r="BJ92" s="5"/>
      <c r="BK92" s="5"/>
    </row>
    <row r="93" spans="3:63" ht="15.75" hidden="1" customHeight="1">
      <c r="C93" s="11"/>
      <c r="D93" s="101"/>
      <c r="E93" s="11"/>
      <c r="F93" s="11"/>
      <c r="G93" s="11"/>
      <c r="H93" s="102"/>
      <c r="I93" s="11"/>
      <c r="J93" s="11"/>
      <c r="K93" s="11"/>
      <c r="L93" s="11"/>
      <c r="P93" s="11"/>
      <c r="Q93" s="11"/>
      <c r="R93" s="11"/>
      <c r="S93" s="101"/>
      <c r="T93" s="11"/>
      <c r="U93" s="11"/>
      <c r="V93" s="11"/>
      <c r="X93" s="11"/>
      <c r="Y93" s="11"/>
      <c r="Z93" s="11"/>
      <c r="AA93" s="11"/>
      <c r="AB93" s="101"/>
      <c r="AC93" s="11"/>
      <c r="AD93" s="11"/>
      <c r="AE93" s="11"/>
      <c r="AF93" s="11"/>
      <c r="AG93" s="11"/>
      <c r="AH93" s="11"/>
      <c r="AI93" s="11"/>
      <c r="AJ93" s="11"/>
      <c r="AK93" s="11"/>
      <c r="AL93" s="102"/>
      <c r="AM93" s="11"/>
      <c r="AN93" s="11"/>
      <c r="AO93" s="11"/>
      <c r="AP93" s="11"/>
      <c r="AQ93" s="11"/>
      <c r="AR93" s="11"/>
      <c r="AS93" s="11"/>
      <c r="AT93" s="11"/>
      <c r="AU93" s="11"/>
      <c r="AV93" s="11"/>
      <c r="AW93" s="11"/>
      <c r="AX93" s="11"/>
      <c r="AY93" s="11"/>
      <c r="AZ93" s="11"/>
      <c r="BA93" s="11"/>
      <c r="BB93" s="11"/>
      <c r="BC93" s="102"/>
      <c r="BD93" s="102"/>
      <c r="BE93" s="11"/>
      <c r="BF93" s="11"/>
      <c r="BG93" s="5"/>
      <c r="BH93" s="5"/>
      <c r="BJ93" s="5"/>
      <c r="BK93" s="5"/>
    </row>
    <row r="94" spans="3:63" ht="15.75" hidden="1" customHeight="1">
      <c r="C94" s="11"/>
      <c r="D94" s="101"/>
      <c r="E94" s="11"/>
      <c r="F94" s="11"/>
      <c r="G94" s="11"/>
      <c r="H94" s="102"/>
      <c r="I94" s="11"/>
      <c r="J94" s="11"/>
      <c r="K94" s="11"/>
      <c r="L94" s="11"/>
      <c r="P94" s="11"/>
      <c r="Q94" s="11"/>
      <c r="R94" s="11"/>
      <c r="S94" s="101"/>
      <c r="T94" s="11"/>
      <c r="U94" s="11"/>
      <c r="V94" s="11"/>
      <c r="X94" s="11"/>
      <c r="Y94" s="11"/>
      <c r="Z94" s="11"/>
      <c r="AA94" s="11"/>
      <c r="AB94" s="101"/>
      <c r="AC94" s="11"/>
      <c r="AD94" s="11"/>
      <c r="AE94" s="11"/>
      <c r="AF94" s="11"/>
      <c r="AG94" s="11"/>
      <c r="AH94" s="11"/>
      <c r="AI94" s="11"/>
      <c r="AJ94" s="11"/>
      <c r="AK94" s="11"/>
      <c r="AL94" s="102"/>
      <c r="AM94" s="11"/>
      <c r="AN94" s="11"/>
      <c r="AO94" s="11"/>
      <c r="AP94" s="11"/>
      <c r="AQ94" s="11"/>
      <c r="AR94" s="11"/>
      <c r="AS94" s="11"/>
      <c r="AT94" s="11"/>
      <c r="AU94" s="11"/>
      <c r="AV94" s="11"/>
      <c r="AW94" s="11"/>
      <c r="AX94" s="11"/>
      <c r="AY94" s="11"/>
      <c r="AZ94" s="11"/>
      <c r="BA94" s="11"/>
      <c r="BB94" s="11"/>
      <c r="BC94" s="102"/>
      <c r="BD94" s="102"/>
      <c r="BE94" s="11"/>
      <c r="BF94" s="11"/>
      <c r="BG94" s="5"/>
      <c r="BH94" s="5"/>
      <c r="BJ94" s="5"/>
      <c r="BK94" s="5"/>
    </row>
    <row r="95" spans="3:63" ht="15.75" hidden="1" customHeight="1">
      <c r="C95" s="11"/>
      <c r="D95" s="101"/>
      <c r="E95" s="11"/>
      <c r="F95" s="11"/>
      <c r="G95" s="11"/>
      <c r="H95" s="102"/>
      <c r="I95" s="11"/>
      <c r="J95" s="11"/>
      <c r="K95" s="11"/>
      <c r="L95" s="11"/>
      <c r="P95" s="11"/>
      <c r="Q95" s="11"/>
      <c r="R95" s="11"/>
      <c r="S95" s="101"/>
      <c r="T95" s="11"/>
      <c r="U95" s="11"/>
      <c r="V95" s="11"/>
      <c r="X95" s="11"/>
      <c r="Y95" s="11"/>
      <c r="Z95" s="11"/>
      <c r="AA95" s="11"/>
      <c r="AB95" s="101"/>
      <c r="AC95" s="11"/>
      <c r="AD95" s="11"/>
      <c r="AE95" s="11"/>
      <c r="AF95" s="11"/>
      <c r="AG95" s="11"/>
      <c r="AH95" s="11"/>
      <c r="AI95" s="11"/>
      <c r="AJ95" s="11"/>
      <c r="AK95" s="11"/>
      <c r="AL95" s="102"/>
      <c r="AM95" s="11"/>
      <c r="AN95" s="11"/>
      <c r="AO95" s="11"/>
      <c r="AP95" s="11"/>
      <c r="AQ95" s="11"/>
      <c r="AR95" s="11"/>
      <c r="AS95" s="11"/>
      <c r="AT95" s="11"/>
      <c r="AU95" s="11"/>
      <c r="AV95" s="11"/>
      <c r="AW95" s="11"/>
      <c r="AX95" s="11"/>
      <c r="AY95" s="11"/>
      <c r="AZ95" s="11"/>
      <c r="BA95" s="11"/>
      <c r="BB95" s="11"/>
      <c r="BC95" s="102"/>
      <c r="BD95" s="102"/>
      <c r="BE95" s="11"/>
      <c r="BF95" s="11"/>
      <c r="BG95" s="5"/>
      <c r="BH95" s="5"/>
      <c r="BJ95" s="5"/>
      <c r="BK95" s="5"/>
    </row>
    <row r="96" spans="3:63" ht="15.75" hidden="1" customHeight="1">
      <c r="C96" s="11"/>
      <c r="D96" s="101"/>
      <c r="E96" s="11"/>
      <c r="F96" s="11"/>
      <c r="G96" s="11"/>
      <c r="H96" s="102"/>
      <c r="I96" s="11"/>
      <c r="J96" s="11"/>
      <c r="K96" s="11"/>
      <c r="L96" s="11"/>
      <c r="P96" s="11"/>
      <c r="Q96" s="11"/>
      <c r="R96" s="11"/>
      <c r="S96" s="101"/>
      <c r="T96" s="11"/>
      <c r="U96" s="11"/>
      <c r="V96" s="11"/>
      <c r="X96" s="11"/>
      <c r="Y96" s="11"/>
      <c r="Z96" s="11"/>
      <c r="AA96" s="11"/>
      <c r="AB96" s="101"/>
      <c r="AC96" s="11"/>
      <c r="AD96" s="11"/>
      <c r="AE96" s="11"/>
      <c r="AF96" s="11"/>
      <c r="AG96" s="11"/>
      <c r="AH96" s="11"/>
      <c r="AI96" s="11"/>
      <c r="AJ96" s="11"/>
      <c r="AK96" s="11"/>
      <c r="AL96" s="102"/>
      <c r="AM96" s="11"/>
      <c r="AN96" s="11"/>
      <c r="AO96" s="11"/>
      <c r="AP96" s="11"/>
      <c r="AQ96" s="11"/>
      <c r="AR96" s="11"/>
      <c r="AS96" s="11"/>
      <c r="AT96" s="11"/>
      <c r="AU96" s="11"/>
      <c r="AV96" s="11"/>
      <c r="AW96" s="11"/>
      <c r="AX96" s="11"/>
      <c r="AY96" s="11"/>
      <c r="AZ96" s="11"/>
      <c r="BA96" s="11"/>
      <c r="BB96" s="11"/>
      <c r="BC96" s="102"/>
      <c r="BD96" s="102"/>
      <c r="BE96" s="11"/>
      <c r="BF96" s="11"/>
      <c r="BG96" s="5"/>
      <c r="BH96" s="5"/>
      <c r="BJ96" s="5"/>
      <c r="BK96" s="5"/>
    </row>
    <row r="97" spans="3:63" ht="15.75" hidden="1" customHeight="1">
      <c r="C97" s="11"/>
      <c r="D97" s="101"/>
      <c r="E97" s="11"/>
      <c r="F97" s="11"/>
      <c r="G97" s="11"/>
      <c r="H97" s="102"/>
      <c r="I97" s="11"/>
      <c r="J97" s="11"/>
      <c r="K97" s="11"/>
      <c r="L97" s="11"/>
      <c r="P97" s="11"/>
      <c r="Q97" s="11"/>
      <c r="R97" s="11"/>
      <c r="S97" s="101"/>
      <c r="T97" s="11"/>
      <c r="U97" s="11"/>
      <c r="V97" s="11"/>
      <c r="X97" s="11"/>
      <c r="Y97" s="11"/>
      <c r="Z97" s="11"/>
      <c r="AA97" s="11"/>
      <c r="AB97" s="101"/>
      <c r="AC97" s="11"/>
      <c r="AD97" s="11"/>
      <c r="AE97" s="11"/>
      <c r="AF97" s="11"/>
      <c r="AG97" s="11"/>
      <c r="AH97" s="11"/>
      <c r="AI97" s="11"/>
      <c r="AJ97" s="11"/>
      <c r="AK97" s="11"/>
      <c r="AL97" s="102"/>
      <c r="AM97" s="11"/>
      <c r="AN97" s="11"/>
      <c r="AO97" s="11"/>
      <c r="AP97" s="11"/>
      <c r="AQ97" s="11"/>
      <c r="AR97" s="11"/>
      <c r="AS97" s="11"/>
      <c r="AT97" s="11"/>
      <c r="AU97" s="11"/>
      <c r="AV97" s="11"/>
      <c r="AW97" s="11"/>
      <c r="AX97" s="11"/>
      <c r="AY97" s="11"/>
      <c r="AZ97" s="11"/>
      <c r="BA97" s="11"/>
      <c r="BB97" s="11"/>
      <c r="BC97" s="102"/>
      <c r="BD97" s="102"/>
      <c r="BE97" s="11"/>
      <c r="BF97" s="11"/>
      <c r="BG97" s="5"/>
      <c r="BH97" s="5"/>
      <c r="BJ97" s="5"/>
      <c r="BK97" s="5"/>
    </row>
    <row r="98" spans="3:63" ht="15.75" hidden="1" customHeight="1">
      <c r="C98" s="11"/>
      <c r="D98" s="101"/>
      <c r="E98" s="11"/>
      <c r="F98" s="11"/>
      <c r="G98" s="11"/>
      <c r="H98" s="102"/>
      <c r="I98" s="11"/>
      <c r="J98" s="11"/>
      <c r="K98" s="11"/>
      <c r="L98" s="11"/>
      <c r="P98" s="11"/>
      <c r="Q98" s="11"/>
      <c r="R98" s="11"/>
      <c r="S98" s="101"/>
      <c r="T98" s="11"/>
      <c r="U98" s="11"/>
      <c r="V98" s="11"/>
      <c r="X98" s="11"/>
      <c r="Y98" s="11"/>
      <c r="Z98" s="11"/>
      <c r="AA98" s="11"/>
      <c r="AB98" s="101"/>
      <c r="AC98" s="11"/>
      <c r="AD98" s="11"/>
      <c r="AE98" s="11"/>
      <c r="AF98" s="11"/>
      <c r="AG98" s="11"/>
      <c r="AH98" s="11"/>
      <c r="AI98" s="11"/>
      <c r="AJ98" s="11"/>
      <c r="AK98" s="11"/>
      <c r="AL98" s="102"/>
      <c r="AM98" s="11"/>
      <c r="AN98" s="11"/>
      <c r="AO98" s="11"/>
      <c r="AP98" s="11"/>
      <c r="AQ98" s="11"/>
      <c r="AR98" s="11"/>
      <c r="AS98" s="11"/>
      <c r="AT98" s="11"/>
      <c r="AU98" s="11"/>
      <c r="AV98" s="11"/>
      <c r="AW98" s="11"/>
      <c r="AX98" s="11"/>
      <c r="AY98" s="11"/>
      <c r="AZ98" s="11"/>
      <c r="BA98" s="11"/>
      <c r="BB98" s="11"/>
      <c r="BC98" s="102"/>
      <c r="BD98" s="102"/>
      <c r="BE98" s="11"/>
      <c r="BF98" s="11"/>
      <c r="BG98" s="5"/>
      <c r="BH98" s="5"/>
      <c r="BJ98" s="5"/>
      <c r="BK98" s="5"/>
    </row>
    <row r="99" spans="3:63" ht="15.75" hidden="1" customHeight="1">
      <c r="C99" s="11"/>
      <c r="D99" s="101"/>
      <c r="E99" s="11"/>
      <c r="F99" s="11"/>
      <c r="G99" s="11"/>
      <c r="H99" s="102"/>
      <c r="I99" s="11"/>
      <c r="J99" s="11"/>
      <c r="K99" s="11"/>
      <c r="L99" s="11"/>
      <c r="P99" s="11"/>
      <c r="Q99" s="11"/>
      <c r="R99" s="11"/>
      <c r="S99" s="101"/>
      <c r="T99" s="11"/>
      <c r="U99" s="11"/>
      <c r="V99" s="11"/>
      <c r="X99" s="11"/>
      <c r="Y99" s="11"/>
      <c r="Z99" s="11"/>
      <c r="AA99" s="11"/>
      <c r="AB99" s="101"/>
      <c r="AC99" s="11"/>
      <c r="AD99" s="11"/>
      <c r="AE99" s="11"/>
      <c r="AF99" s="11"/>
      <c r="AG99" s="11"/>
      <c r="AH99" s="11"/>
      <c r="AI99" s="11"/>
      <c r="AJ99" s="11"/>
      <c r="AK99" s="11"/>
      <c r="AL99" s="102"/>
      <c r="AM99" s="11"/>
      <c r="AN99" s="11"/>
      <c r="AO99" s="11"/>
      <c r="AP99" s="11"/>
      <c r="AQ99" s="11"/>
      <c r="AR99" s="11"/>
      <c r="AS99" s="11"/>
      <c r="AT99" s="11"/>
      <c r="AU99" s="11"/>
      <c r="AV99" s="11"/>
      <c r="AW99" s="11"/>
      <c r="AX99" s="11"/>
      <c r="AY99" s="11"/>
      <c r="AZ99" s="11"/>
      <c r="BA99" s="11"/>
      <c r="BB99" s="11"/>
      <c r="BC99" s="102"/>
      <c r="BD99" s="102"/>
      <c r="BE99" s="11"/>
      <c r="BF99" s="11"/>
      <c r="BG99" s="5"/>
      <c r="BH99" s="5"/>
      <c r="BJ99" s="5"/>
      <c r="BK99" s="5"/>
    </row>
    <row r="100" spans="3:63" ht="15.75" hidden="1" customHeight="1">
      <c r="C100" s="11"/>
      <c r="D100" s="101"/>
      <c r="E100" s="11"/>
      <c r="F100" s="11"/>
      <c r="G100" s="11"/>
      <c r="H100" s="102"/>
      <c r="I100" s="11"/>
      <c r="J100" s="11"/>
      <c r="K100" s="11"/>
      <c r="L100" s="11"/>
      <c r="P100" s="11"/>
      <c r="Q100" s="11"/>
      <c r="R100" s="11"/>
      <c r="S100" s="101"/>
      <c r="T100" s="11"/>
      <c r="U100" s="11"/>
      <c r="V100" s="11"/>
      <c r="X100" s="11"/>
      <c r="Y100" s="11"/>
      <c r="Z100" s="11"/>
      <c r="AA100" s="11"/>
      <c r="AB100" s="101"/>
      <c r="AC100" s="11"/>
      <c r="AD100" s="11"/>
      <c r="AE100" s="11"/>
      <c r="AF100" s="11"/>
      <c r="AG100" s="11"/>
      <c r="AH100" s="11"/>
      <c r="AI100" s="11"/>
      <c r="AJ100" s="11"/>
      <c r="AK100" s="11"/>
      <c r="AL100" s="102"/>
      <c r="AM100" s="11"/>
      <c r="AN100" s="11"/>
      <c r="AO100" s="11"/>
      <c r="AP100" s="11"/>
      <c r="AQ100" s="11"/>
      <c r="AR100" s="11"/>
      <c r="AS100" s="11"/>
      <c r="AT100" s="11"/>
      <c r="AU100" s="11"/>
      <c r="AV100" s="11"/>
      <c r="AW100" s="11"/>
      <c r="AX100" s="11"/>
      <c r="AY100" s="11"/>
      <c r="AZ100" s="11"/>
      <c r="BA100" s="11"/>
      <c r="BB100" s="11"/>
      <c r="BC100" s="102"/>
      <c r="BD100" s="102"/>
      <c r="BE100" s="11"/>
      <c r="BF100" s="11"/>
      <c r="BG100" s="5"/>
      <c r="BH100" s="5"/>
      <c r="BJ100" s="5"/>
      <c r="BK100" s="5"/>
    </row>
    <row r="101" spans="3:63" ht="15.75" hidden="1" customHeight="1">
      <c r="C101" s="11"/>
      <c r="D101" s="101"/>
      <c r="E101" s="11"/>
      <c r="F101" s="11"/>
      <c r="G101" s="11"/>
      <c r="H101" s="102"/>
      <c r="I101" s="11"/>
      <c r="J101" s="11"/>
      <c r="K101" s="11"/>
      <c r="L101" s="11"/>
      <c r="P101" s="11"/>
      <c r="Q101" s="11"/>
      <c r="R101" s="11"/>
      <c r="S101" s="101"/>
      <c r="T101" s="11"/>
      <c r="U101" s="11"/>
      <c r="V101" s="11"/>
      <c r="X101" s="11"/>
      <c r="Y101" s="11"/>
      <c r="Z101" s="11"/>
      <c r="AA101" s="11"/>
      <c r="AB101" s="101"/>
      <c r="AC101" s="11"/>
      <c r="AD101" s="11"/>
      <c r="AE101" s="11"/>
      <c r="AF101" s="11"/>
      <c r="AG101" s="11"/>
      <c r="AH101" s="11"/>
      <c r="AI101" s="11"/>
      <c r="AJ101" s="11"/>
      <c r="AK101" s="11"/>
      <c r="AL101" s="102"/>
      <c r="AM101" s="11"/>
      <c r="AN101" s="11"/>
      <c r="AO101" s="11"/>
      <c r="AP101" s="11"/>
      <c r="AQ101" s="11"/>
      <c r="AR101" s="11"/>
      <c r="AS101" s="11"/>
      <c r="AT101" s="11"/>
      <c r="AU101" s="11"/>
      <c r="AV101" s="11"/>
      <c r="AW101" s="11"/>
      <c r="AX101" s="11"/>
      <c r="AY101" s="11"/>
      <c r="AZ101" s="11"/>
      <c r="BA101" s="11"/>
      <c r="BB101" s="11"/>
      <c r="BC101" s="102"/>
      <c r="BD101" s="102"/>
      <c r="BE101" s="11"/>
      <c r="BF101" s="11"/>
      <c r="BG101" s="5"/>
      <c r="BH101" s="5"/>
      <c r="BJ101" s="5"/>
      <c r="BK101" s="5"/>
    </row>
    <row r="102" spans="3:63" ht="15.75" hidden="1" customHeight="1">
      <c r="C102" s="11"/>
      <c r="D102" s="101"/>
      <c r="E102" s="11"/>
      <c r="F102" s="11"/>
      <c r="G102" s="11"/>
      <c r="H102" s="102"/>
      <c r="I102" s="11"/>
      <c r="J102" s="11"/>
      <c r="K102" s="11"/>
      <c r="L102" s="11"/>
      <c r="P102" s="11"/>
      <c r="Q102" s="11"/>
      <c r="R102" s="11"/>
      <c r="S102" s="101"/>
      <c r="T102" s="11"/>
      <c r="U102" s="11"/>
      <c r="V102" s="11"/>
      <c r="X102" s="11"/>
      <c r="Y102" s="11"/>
      <c r="Z102" s="11"/>
      <c r="AA102" s="11"/>
      <c r="AB102" s="101"/>
      <c r="AC102" s="11"/>
      <c r="AD102" s="11"/>
      <c r="AE102" s="11"/>
      <c r="AF102" s="11"/>
      <c r="AG102" s="11"/>
      <c r="AH102" s="11"/>
      <c r="AI102" s="11"/>
      <c r="AJ102" s="11"/>
      <c r="AK102" s="11"/>
      <c r="AL102" s="102"/>
      <c r="AM102" s="11"/>
      <c r="AN102" s="11"/>
      <c r="AO102" s="11"/>
      <c r="AP102" s="11"/>
      <c r="AQ102" s="11"/>
      <c r="AR102" s="11"/>
      <c r="AS102" s="11"/>
      <c r="AT102" s="11"/>
      <c r="AU102" s="11"/>
      <c r="AV102" s="11"/>
      <c r="AW102" s="11"/>
      <c r="AX102" s="11"/>
      <c r="AY102" s="11"/>
      <c r="AZ102" s="11"/>
      <c r="BA102" s="11"/>
      <c r="BB102" s="11"/>
      <c r="BC102" s="102"/>
      <c r="BD102" s="102"/>
      <c r="BE102" s="11"/>
      <c r="BF102" s="11"/>
      <c r="BG102" s="5"/>
      <c r="BH102" s="5"/>
      <c r="BJ102" s="5"/>
      <c r="BK102" s="5"/>
    </row>
    <row r="103" spans="3:63" ht="15.75" hidden="1" customHeight="1">
      <c r="C103" s="11"/>
      <c r="D103" s="101"/>
      <c r="E103" s="11"/>
      <c r="F103" s="11"/>
      <c r="G103" s="11"/>
      <c r="H103" s="102"/>
      <c r="I103" s="11"/>
      <c r="J103" s="11"/>
      <c r="K103" s="11"/>
      <c r="L103" s="11"/>
      <c r="P103" s="11"/>
      <c r="Q103" s="11"/>
      <c r="R103" s="11"/>
      <c r="S103" s="101"/>
      <c r="T103" s="11"/>
      <c r="U103" s="11"/>
      <c r="V103" s="11"/>
      <c r="X103" s="11"/>
      <c r="Y103" s="11"/>
      <c r="Z103" s="11"/>
      <c r="AA103" s="11"/>
      <c r="AB103" s="101"/>
      <c r="AC103" s="11"/>
      <c r="AD103" s="11"/>
      <c r="AE103" s="11"/>
      <c r="AF103" s="11"/>
      <c r="AG103" s="11"/>
      <c r="AH103" s="11"/>
      <c r="AI103" s="11"/>
      <c r="AJ103" s="11"/>
      <c r="AK103" s="11"/>
      <c r="AL103" s="102"/>
      <c r="AM103" s="11"/>
      <c r="AN103" s="11"/>
      <c r="AO103" s="11"/>
      <c r="AP103" s="11"/>
      <c r="AQ103" s="11"/>
      <c r="AR103" s="11"/>
      <c r="AS103" s="11"/>
      <c r="AT103" s="11"/>
      <c r="AU103" s="11"/>
      <c r="AV103" s="11"/>
      <c r="AW103" s="11"/>
      <c r="AX103" s="11"/>
      <c r="AY103" s="11"/>
      <c r="AZ103" s="11"/>
      <c r="BA103" s="11"/>
      <c r="BB103" s="11"/>
      <c r="BC103" s="102"/>
      <c r="BD103" s="102"/>
      <c r="BE103" s="11"/>
      <c r="BF103" s="11"/>
      <c r="BG103" s="5"/>
      <c r="BH103" s="5"/>
      <c r="BJ103" s="5"/>
      <c r="BK103" s="5"/>
    </row>
    <row r="104" spans="3:63" ht="15.75" hidden="1" customHeight="1">
      <c r="C104" s="11"/>
      <c r="D104" s="101"/>
      <c r="E104" s="11"/>
      <c r="F104" s="11"/>
      <c r="G104" s="11"/>
      <c r="H104" s="102"/>
      <c r="I104" s="11"/>
      <c r="J104" s="11"/>
      <c r="K104" s="11"/>
      <c r="L104" s="11"/>
      <c r="P104" s="11"/>
      <c r="Q104" s="11"/>
      <c r="R104" s="11"/>
      <c r="S104" s="101"/>
      <c r="T104" s="11"/>
      <c r="U104" s="11"/>
      <c r="V104" s="11"/>
      <c r="X104" s="11"/>
      <c r="Y104" s="11"/>
      <c r="Z104" s="11"/>
      <c r="AA104" s="11"/>
      <c r="AB104" s="101"/>
      <c r="AC104" s="11"/>
      <c r="AD104" s="11"/>
      <c r="AE104" s="11"/>
      <c r="AF104" s="11"/>
      <c r="AG104" s="11"/>
      <c r="AH104" s="11"/>
      <c r="AI104" s="11"/>
      <c r="AJ104" s="11"/>
      <c r="AK104" s="11"/>
      <c r="AL104" s="102"/>
      <c r="AM104" s="11"/>
      <c r="AN104" s="11"/>
      <c r="AO104" s="11"/>
      <c r="AP104" s="11"/>
      <c r="AQ104" s="11"/>
      <c r="AR104" s="11"/>
      <c r="AS104" s="11"/>
      <c r="AT104" s="11"/>
      <c r="AU104" s="11"/>
      <c r="AV104" s="11"/>
      <c r="AW104" s="11"/>
      <c r="AX104" s="11"/>
      <c r="AY104" s="11"/>
      <c r="AZ104" s="11"/>
      <c r="BA104" s="11"/>
      <c r="BB104" s="11"/>
      <c r="BC104" s="102"/>
      <c r="BD104" s="102"/>
      <c r="BE104" s="11"/>
      <c r="BF104" s="11"/>
      <c r="BG104" s="5"/>
      <c r="BH104" s="5"/>
      <c r="BJ104" s="5"/>
      <c r="BK104" s="5"/>
    </row>
    <row r="105" spans="3:63" ht="15.75" hidden="1" customHeight="1">
      <c r="C105" s="11"/>
      <c r="D105" s="101"/>
      <c r="E105" s="11"/>
      <c r="F105" s="11"/>
      <c r="G105" s="11"/>
      <c r="H105" s="102"/>
      <c r="I105" s="11"/>
      <c r="J105" s="11"/>
      <c r="K105" s="11"/>
      <c r="L105" s="11"/>
      <c r="P105" s="11"/>
      <c r="Q105" s="11"/>
      <c r="R105" s="11"/>
      <c r="S105" s="101"/>
      <c r="T105" s="11"/>
      <c r="U105" s="11"/>
      <c r="V105" s="11"/>
      <c r="X105" s="11"/>
      <c r="Y105" s="11"/>
      <c r="Z105" s="11"/>
      <c r="AA105" s="11"/>
      <c r="AB105" s="101"/>
      <c r="AC105" s="11"/>
      <c r="AD105" s="11"/>
      <c r="AE105" s="11"/>
      <c r="AF105" s="11"/>
      <c r="AG105" s="11"/>
      <c r="AH105" s="11"/>
      <c r="AI105" s="11"/>
      <c r="AJ105" s="11"/>
      <c r="AK105" s="11"/>
      <c r="AL105" s="102"/>
      <c r="AM105" s="11"/>
      <c r="AN105" s="11"/>
      <c r="AO105" s="11"/>
      <c r="AP105" s="11"/>
      <c r="AQ105" s="11"/>
      <c r="AR105" s="11"/>
      <c r="AS105" s="11"/>
      <c r="AT105" s="11"/>
      <c r="AU105" s="11"/>
      <c r="AV105" s="11"/>
      <c r="AW105" s="11"/>
      <c r="AX105" s="11"/>
      <c r="AY105" s="11"/>
      <c r="AZ105" s="11"/>
      <c r="BA105" s="11"/>
      <c r="BB105" s="11"/>
      <c r="BC105" s="102"/>
      <c r="BD105" s="102"/>
      <c r="BE105" s="11"/>
      <c r="BF105" s="11"/>
      <c r="BG105" s="5"/>
      <c r="BH105" s="5"/>
      <c r="BJ105" s="5"/>
      <c r="BK105" s="5"/>
    </row>
    <row r="106" spans="3:63" ht="15.75" hidden="1" customHeight="1">
      <c r="C106" s="11"/>
      <c r="D106" s="101"/>
      <c r="E106" s="11"/>
      <c r="F106" s="11"/>
      <c r="G106" s="11"/>
      <c r="H106" s="102"/>
      <c r="I106" s="11"/>
      <c r="J106" s="11"/>
      <c r="K106" s="11"/>
      <c r="L106" s="11"/>
      <c r="P106" s="11"/>
      <c r="Q106" s="11"/>
      <c r="R106" s="11"/>
      <c r="S106" s="101"/>
      <c r="T106" s="11"/>
      <c r="U106" s="11"/>
      <c r="V106" s="11"/>
      <c r="X106" s="11"/>
      <c r="Y106" s="11"/>
      <c r="Z106" s="11"/>
      <c r="AA106" s="11"/>
      <c r="AB106" s="101"/>
      <c r="AC106" s="11"/>
      <c r="AD106" s="11"/>
      <c r="AE106" s="11"/>
      <c r="AF106" s="11"/>
      <c r="AG106" s="11"/>
      <c r="AH106" s="11"/>
      <c r="AI106" s="11"/>
      <c r="AJ106" s="11"/>
      <c r="AK106" s="11"/>
      <c r="AL106" s="102"/>
      <c r="AM106" s="11"/>
      <c r="AN106" s="11"/>
      <c r="AO106" s="11"/>
      <c r="AP106" s="11"/>
      <c r="AQ106" s="11"/>
      <c r="AR106" s="11"/>
      <c r="AS106" s="11"/>
      <c r="AT106" s="11"/>
      <c r="AU106" s="11"/>
      <c r="AV106" s="11"/>
      <c r="AW106" s="11"/>
      <c r="AX106" s="11"/>
      <c r="AY106" s="11"/>
      <c r="AZ106" s="11"/>
      <c r="BA106" s="11"/>
      <c r="BB106" s="11"/>
      <c r="BC106" s="102"/>
      <c r="BD106" s="102"/>
      <c r="BE106" s="11"/>
      <c r="BF106" s="11"/>
      <c r="BG106" s="5"/>
      <c r="BH106" s="5"/>
      <c r="BJ106" s="5"/>
      <c r="BK106" s="5"/>
    </row>
    <row r="107" spans="3:63" ht="15.75" hidden="1" customHeight="1">
      <c r="C107" s="11"/>
      <c r="D107" s="101"/>
      <c r="E107" s="11"/>
      <c r="F107" s="11"/>
      <c r="G107" s="11"/>
      <c r="H107" s="102"/>
      <c r="I107" s="11"/>
      <c r="J107" s="11"/>
      <c r="K107" s="11"/>
      <c r="L107" s="11"/>
      <c r="P107" s="11"/>
      <c r="Q107" s="11"/>
      <c r="R107" s="11"/>
      <c r="S107" s="101"/>
      <c r="T107" s="11"/>
      <c r="U107" s="11"/>
      <c r="V107" s="11"/>
      <c r="X107" s="11"/>
      <c r="Y107" s="11"/>
      <c r="Z107" s="11"/>
      <c r="AA107" s="11"/>
      <c r="AB107" s="101"/>
      <c r="AC107" s="11"/>
      <c r="AD107" s="11"/>
      <c r="AE107" s="11"/>
      <c r="AF107" s="11"/>
      <c r="AG107" s="11"/>
      <c r="AH107" s="11"/>
      <c r="AI107" s="11"/>
      <c r="AJ107" s="11"/>
      <c r="AK107" s="11"/>
      <c r="AL107" s="102"/>
      <c r="AM107" s="11"/>
      <c r="AN107" s="11"/>
      <c r="AO107" s="11"/>
      <c r="AP107" s="11"/>
      <c r="AQ107" s="11"/>
      <c r="AR107" s="11"/>
      <c r="AS107" s="11"/>
      <c r="AT107" s="11"/>
      <c r="AU107" s="11"/>
      <c r="AV107" s="11"/>
      <c r="AW107" s="11"/>
      <c r="AX107" s="11"/>
      <c r="AY107" s="11"/>
      <c r="AZ107" s="11"/>
      <c r="BA107" s="11"/>
      <c r="BB107" s="11"/>
      <c r="BC107" s="102"/>
      <c r="BD107" s="102"/>
      <c r="BE107" s="11"/>
      <c r="BF107" s="11"/>
      <c r="BG107" s="5"/>
      <c r="BH107" s="5"/>
      <c r="BJ107" s="5"/>
      <c r="BK107" s="5"/>
    </row>
    <row r="108" spans="3:63" ht="15.75" hidden="1" customHeight="1">
      <c r="C108" s="11"/>
      <c r="D108" s="101"/>
      <c r="E108" s="11"/>
      <c r="F108" s="11"/>
      <c r="G108" s="11"/>
      <c r="H108" s="102"/>
      <c r="I108" s="11"/>
      <c r="J108" s="11"/>
      <c r="K108" s="11"/>
      <c r="L108" s="11"/>
      <c r="P108" s="11"/>
      <c r="Q108" s="11"/>
      <c r="R108" s="11"/>
      <c r="S108" s="101"/>
      <c r="T108" s="11"/>
      <c r="U108" s="11"/>
      <c r="V108" s="11"/>
      <c r="X108" s="11"/>
      <c r="Y108" s="11"/>
      <c r="Z108" s="11"/>
      <c r="AA108" s="11"/>
      <c r="AB108" s="101"/>
      <c r="AC108" s="11"/>
      <c r="AD108" s="11"/>
      <c r="AE108" s="11"/>
      <c r="AF108" s="11"/>
      <c r="AG108" s="11"/>
      <c r="AH108" s="11"/>
      <c r="AI108" s="11"/>
      <c r="AJ108" s="11"/>
      <c r="AK108" s="11"/>
      <c r="AL108" s="102"/>
      <c r="AM108" s="11"/>
      <c r="AN108" s="11"/>
      <c r="AO108" s="11"/>
      <c r="AP108" s="11"/>
      <c r="AQ108" s="11"/>
      <c r="AR108" s="11"/>
      <c r="AS108" s="11"/>
      <c r="AT108" s="11"/>
      <c r="AU108" s="11"/>
      <c r="AV108" s="11"/>
      <c r="AW108" s="11"/>
      <c r="AX108" s="11"/>
      <c r="AY108" s="11"/>
      <c r="AZ108" s="11"/>
      <c r="BA108" s="11"/>
      <c r="BB108" s="11"/>
      <c r="BC108" s="102"/>
      <c r="BD108" s="102"/>
      <c r="BE108" s="11"/>
      <c r="BF108" s="11"/>
      <c r="BG108" s="5"/>
      <c r="BH108" s="5"/>
      <c r="BJ108" s="5"/>
      <c r="BK108" s="5"/>
    </row>
    <row r="109" spans="3:63" ht="15.75" hidden="1" customHeight="1">
      <c r="C109" s="11"/>
      <c r="D109" s="101"/>
      <c r="E109" s="11"/>
      <c r="F109" s="11"/>
      <c r="G109" s="11"/>
      <c r="H109" s="102"/>
      <c r="I109" s="11"/>
      <c r="J109" s="11"/>
      <c r="K109" s="11"/>
      <c r="L109" s="11"/>
      <c r="P109" s="11"/>
      <c r="Q109" s="11"/>
      <c r="R109" s="11"/>
      <c r="S109" s="101"/>
      <c r="T109" s="11"/>
      <c r="U109" s="11"/>
      <c r="V109" s="11"/>
      <c r="X109" s="11"/>
      <c r="Y109" s="11"/>
      <c r="Z109" s="11"/>
      <c r="AA109" s="11"/>
      <c r="AB109" s="101"/>
      <c r="AC109" s="11"/>
      <c r="AD109" s="11"/>
      <c r="AE109" s="11"/>
      <c r="AF109" s="11"/>
      <c r="AG109" s="11"/>
      <c r="AH109" s="11"/>
      <c r="AI109" s="11"/>
      <c r="AJ109" s="11"/>
      <c r="AK109" s="11"/>
      <c r="AL109" s="102"/>
      <c r="AM109" s="11"/>
      <c r="AN109" s="11"/>
      <c r="AO109" s="11"/>
      <c r="AP109" s="11"/>
      <c r="AQ109" s="11"/>
      <c r="AR109" s="11"/>
      <c r="AS109" s="11"/>
      <c r="AT109" s="11"/>
      <c r="AU109" s="11"/>
      <c r="AV109" s="11"/>
      <c r="AW109" s="11"/>
      <c r="AX109" s="11"/>
      <c r="AY109" s="11"/>
      <c r="AZ109" s="11"/>
      <c r="BA109" s="11"/>
      <c r="BB109" s="11"/>
      <c r="BC109" s="102"/>
      <c r="BD109" s="102"/>
      <c r="BE109" s="11"/>
      <c r="BF109" s="11"/>
      <c r="BG109" s="5"/>
      <c r="BH109" s="5"/>
      <c r="BJ109" s="5"/>
      <c r="BK109" s="5"/>
    </row>
    <row r="110" spans="3:63" ht="15.75" hidden="1" customHeight="1">
      <c r="C110" s="11"/>
      <c r="D110" s="101"/>
      <c r="E110" s="11"/>
      <c r="F110" s="11"/>
      <c r="G110" s="11"/>
      <c r="H110" s="102"/>
      <c r="I110" s="11"/>
      <c r="J110" s="11"/>
      <c r="K110" s="11"/>
      <c r="L110" s="11"/>
      <c r="P110" s="11"/>
      <c r="Q110" s="11"/>
      <c r="R110" s="11"/>
      <c r="S110" s="101"/>
      <c r="T110" s="11"/>
      <c r="U110" s="11"/>
      <c r="V110" s="11"/>
      <c r="X110" s="11"/>
      <c r="Y110" s="11"/>
      <c r="Z110" s="11"/>
      <c r="AA110" s="11"/>
      <c r="AB110" s="101"/>
      <c r="AC110" s="11"/>
      <c r="AD110" s="11"/>
      <c r="AE110" s="11"/>
      <c r="AF110" s="11"/>
      <c r="AG110" s="11"/>
      <c r="AH110" s="11"/>
      <c r="AI110" s="11"/>
      <c r="AJ110" s="11"/>
      <c r="AK110" s="11"/>
      <c r="AL110" s="102"/>
      <c r="AM110" s="11"/>
      <c r="AN110" s="11"/>
      <c r="AO110" s="11"/>
      <c r="AP110" s="11"/>
      <c r="AQ110" s="11"/>
      <c r="AR110" s="11"/>
      <c r="AS110" s="11"/>
      <c r="AT110" s="11"/>
      <c r="AU110" s="11"/>
      <c r="AV110" s="11"/>
      <c r="AW110" s="11"/>
      <c r="AX110" s="11"/>
      <c r="AY110" s="11"/>
      <c r="AZ110" s="11"/>
      <c r="BA110" s="11"/>
      <c r="BB110" s="11"/>
      <c r="BC110" s="102"/>
      <c r="BD110" s="102"/>
      <c r="BE110" s="11"/>
      <c r="BF110" s="11"/>
      <c r="BG110" s="5"/>
      <c r="BH110" s="5"/>
      <c r="BJ110" s="5"/>
      <c r="BK110" s="5"/>
    </row>
    <row r="111" spans="3:63" ht="15.75" hidden="1" customHeight="1">
      <c r="C111" s="11"/>
      <c r="D111" s="101"/>
      <c r="E111" s="11"/>
      <c r="F111" s="11"/>
      <c r="G111" s="11"/>
      <c r="H111" s="102"/>
      <c r="I111" s="11"/>
      <c r="J111" s="11"/>
      <c r="K111" s="11"/>
      <c r="L111" s="11"/>
      <c r="P111" s="11"/>
      <c r="Q111" s="11"/>
      <c r="R111" s="11"/>
      <c r="S111" s="101"/>
      <c r="T111" s="11"/>
      <c r="U111" s="11"/>
      <c r="V111" s="11"/>
      <c r="X111" s="11"/>
      <c r="Y111" s="11"/>
      <c r="Z111" s="11"/>
      <c r="AA111" s="11"/>
      <c r="AB111" s="101"/>
      <c r="AC111" s="11"/>
      <c r="AD111" s="11"/>
      <c r="AE111" s="11"/>
      <c r="AF111" s="11"/>
      <c r="AG111" s="11"/>
      <c r="AH111" s="11"/>
      <c r="AI111" s="11"/>
      <c r="AJ111" s="11"/>
      <c r="AK111" s="11"/>
      <c r="AL111" s="102"/>
      <c r="AM111" s="11"/>
      <c r="AN111" s="11"/>
      <c r="AO111" s="11"/>
      <c r="AP111" s="11"/>
      <c r="AQ111" s="11"/>
      <c r="AR111" s="11"/>
      <c r="AS111" s="11"/>
      <c r="AT111" s="11"/>
      <c r="AU111" s="11"/>
      <c r="AV111" s="11"/>
      <c r="AW111" s="11"/>
      <c r="AX111" s="11"/>
      <c r="AY111" s="11"/>
      <c r="AZ111" s="11"/>
      <c r="BA111" s="11"/>
      <c r="BB111" s="11"/>
      <c r="BC111" s="102"/>
      <c r="BD111" s="102"/>
      <c r="BE111" s="11"/>
      <c r="BF111" s="11"/>
      <c r="BG111" s="5"/>
      <c r="BH111" s="5"/>
      <c r="BJ111" s="5"/>
      <c r="BK111" s="5"/>
    </row>
    <row r="112" spans="3:63" ht="15.75" hidden="1" customHeight="1">
      <c r="C112" s="11"/>
      <c r="D112" s="101"/>
      <c r="E112" s="11"/>
      <c r="F112" s="11"/>
      <c r="G112" s="11"/>
      <c r="H112" s="102"/>
      <c r="I112" s="11"/>
      <c r="J112" s="11"/>
      <c r="K112" s="11"/>
      <c r="L112" s="11"/>
      <c r="P112" s="11"/>
      <c r="Q112" s="11"/>
      <c r="R112" s="11"/>
      <c r="S112" s="101"/>
      <c r="T112" s="11"/>
      <c r="U112" s="11"/>
      <c r="V112" s="11"/>
      <c r="X112" s="11"/>
      <c r="Y112" s="11"/>
      <c r="Z112" s="11"/>
      <c r="AA112" s="11"/>
      <c r="AB112" s="101"/>
      <c r="AC112" s="11"/>
      <c r="AD112" s="11"/>
      <c r="AE112" s="11"/>
      <c r="AF112" s="11"/>
      <c r="AG112" s="11"/>
      <c r="AH112" s="11"/>
      <c r="AI112" s="11"/>
      <c r="AJ112" s="11"/>
      <c r="AK112" s="11"/>
      <c r="AL112" s="102"/>
      <c r="AM112" s="11"/>
      <c r="AN112" s="11"/>
      <c r="AO112" s="11"/>
      <c r="AP112" s="11"/>
      <c r="AQ112" s="11"/>
      <c r="AR112" s="11"/>
      <c r="AS112" s="11"/>
      <c r="AT112" s="11"/>
      <c r="AU112" s="11"/>
      <c r="AV112" s="11"/>
      <c r="AW112" s="11"/>
      <c r="AX112" s="11"/>
      <c r="AY112" s="11"/>
      <c r="AZ112" s="11"/>
      <c r="BA112" s="11"/>
      <c r="BB112" s="11"/>
      <c r="BC112" s="102"/>
      <c r="BD112" s="102"/>
      <c r="BE112" s="11"/>
      <c r="BF112" s="11"/>
      <c r="BG112" s="5"/>
      <c r="BH112" s="5"/>
      <c r="BJ112" s="5"/>
      <c r="BK112" s="5"/>
    </row>
    <row r="113" spans="3:63" ht="15.75" hidden="1" customHeight="1">
      <c r="C113" s="11"/>
      <c r="D113" s="101"/>
      <c r="E113" s="11"/>
      <c r="F113" s="11"/>
      <c r="G113" s="11"/>
      <c r="H113" s="102"/>
      <c r="I113" s="11"/>
      <c r="J113" s="11"/>
      <c r="K113" s="11"/>
      <c r="L113" s="11"/>
      <c r="P113" s="11"/>
      <c r="Q113" s="11"/>
      <c r="R113" s="11"/>
      <c r="S113" s="101"/>
      <c r="T113" s="11"/>
      <c r="U113" s="11"/>
      <c r="V113" s="11"/>
      <c r="X113" s="11"/>
      <c r="Y113" s="11"/>
      <c r="Z113" s="11"/>
      <c r="AA113" s="11"/>
      <c r="AB113" s="101"/>
      <c r="AC113" s="11"/>
      <c r="AD113" s="11"/>
      <c r="AE113" s="11"/>
      <c r="AF113" s="11"/>
      <c r="AG113" s="11"/>
      <c r="AH113" s="11"/>
      <c r="AI113" s="11"/>
      <c r="AJ113" s="11"/>
      <c r="AK113" s="11"/>
      <c r="AL113" s="102"/>
      <c r="AM113" s="11"/>
      <c r="AN113" s="11"/>
      <c r="AO113" s="11"/>
      <c r="AP113" s="11"/>
      <c r="AQ113" s="11"/>
      <c r="AR113" s="11"/>
      <c r="AS113" s="11"/>
      <c r="AT113" s="11"/>
      <c r="AU113" s="11"/>
      <c r="AV113" s="11"/>
      <c r="AW113" s="11"/>
      <c r="AX113" s="11"/>
      <c r="AY113" s="11"/>
      <c r="AZ113" s="11"/>
      <c r="BA113" s="11"/>
      <c r="BB113" s="11"/>
      <c r="BC113" s="102"/>
      <c r="BD113" s="102"/>
      <c r="BE113" s="11"/>
      <c r="BF113" s="11"/>
      <c r="BG113" s="5"/>
      <c r="BH113" s="5"/>
      <c r="BJ113" s="5"/>
      <c r="BK113" s="5"/>
    </row>
    <row r="114" spans="3:63" ht="15.75" hidden="1" customHeight="1">
      <c r="C114" s="11"/>
      <c r="D114" s="101"/>
      <c r="E114" s="11"/>
      <c r="F114" s="11"/>
      <c r="G114" s="11"/>
      <c r="H114" s="102"/>
      <c r="I114" s="11"/>
      <c r="J114" s="11"/>
      <c r="K114" s="11"/>
      <c r="L114" s="11"/>
      <c r="P114" s="11"/>
      <c r="Q114" s="11"/>
      <c r="R114" s="11"/>
      <c r="S114" s="101"/>
      <c r="T114" s="11"/>
      <c r="U114" s="11"/>
      <c r="V114" s="11"/>
      <c r="X114" s="11"/>
      <c r="Y114" s="11"/>
      <c r="Z114" s="11"/>
      <c r="AA114" s="11"/>
      <c r="AB114" s="101"/>
      <c r="AC114" s="11"/>
      <c r="AD114" s="11"/>
      <c r="AE114" s="11"/>
      <c r="AF114" s="11"/>
      <c r="AG114" s="11"/>
      <c r="AH114" s="11"/>
      <c r="AI114" s="11"/>
      <c r="AJ114" s="11"/>
      <c r="AK114" s="11"/>
      <c r="AL114" s="102"/>
      <c r="AM114" s="11"/>
      <c r="AN114" s="11"/>
      <c r="AO114" s="11"/>
      <c r="AP114" s="11"/>
      <c r="AQ114" s="11"/>
      <c r="AR114" s="11"/>
      <c r="AS114" s="11"/>
      <c r="AT114" s="11"/>
      <c r="AU114" s="11"/>
      <c r="AV114" s="11"/>
      <c r="AW114" s="11"/>
      <c r="AX114" s="11"/>
      <c r="AY114" s="11"/>
      <c r="AZ114" s="11"/>
      <c r="BA114" s="11"/>
      <c r="BB114" s="11"/>
      <c r="BC114" s="102"/>
      <c r="BD114" s="102"/>
      <c r="BE114" s="11"/>
      <c r="BF114" s="11"/>
      <c r="BG114" s="5"/>
      <c r="BH114" s="5"/>
      <c r="BJ114" s="5"/>
      <c r="BK114" s="5"/>
    </row>
    <row r="115" spans="3:63" ht="15.75" hidden="1" customHeight="1">
      <c r="C115" s="11"/>
      <c r="D115" s="101"/>
      <c r="E115" s="11"/>
      <c r="F115" s="11"/>
      <c r="G115" s="11"/>
      <c r="H115" s="102"/>
      <c r="I115" s="11"/>
      <c r="J115" s="11"/>
      <c r="K115" s="11"/>
      <c r="L115" s="11"/>
      <c r="P115" s="11"/>
      <c r="Q115" s="11"/>
      <c r="R115" s="11"/>
      <c r="S115" s="101"/>
      <c r="T115" s="11"/>
      <c r="U115" s="11"/>
      <c r="V115" s="11"/>
      <c r="X115" s="11"/>
      <c r="Y115" s="11"/>
      <c r="Z115" s="11"/>
      <c r="AA115" s="11"/>
      <c r="AB115" s="101"/>
      <c r="AC115" s="11"/>
      <c r="AD115" s="11"/>
      <c r="AE115" s="11"/>
      <c r="AF115" s="11"/>
      <c r="AG115" s="11"/>
      <c r="AH115" s="11"/>
      <c r="AI115" s="11"/>
      <c r="AJ115" s="11"/>
      <c r="AK115" s="11"/>
      <c r="AL115" s="102"/>
      <c r="AM115" s="11"/>
      <c r="AN115" s="11"/>
      <c r="AO115" s="11"/>
      <c r="AP115" s="11"/>
      <c r="AQ115" s="11"/>
      <c r="AR115" s="11"/>
      <c r="AS115" s="11"/>
      <c r="AT115" s="11"/>
      <c r="AU115" s="11"/>
      <c r="AV115" s="11"/>
      <c r="AW115" s="11"/>
      <c r="AX115" s="11"/>
      <c r="AY115" s="11"/>
      <c r="AZ115" s="11"/>
      <c r="BA115" s="11"/>
      <c r="BB115" s="11"/>
      <c r="BC115" s="102"/>
      <c r="BD115" s="102"/>
      <c r="BE115" s="11"/>
      <c r="BF115" s="11"/>
      <c r="BG115" s="5"/>
      <c r="BH115" s="5"/>
      <c r="BJ115" s="5"/>
      <c r="BK115" s="5"/>
    </row>
    <row r="116" spans="3:63" ht="15.75" hidden="1" customHeight="1">
      <c r="C116" s="11"/>
      <c r="D116" s="101"/>
      <c r="E116" s="11"/>
      <c r="F116" s="11"/>
      <c r="G116" s="11"/>
      <c r="H116" s="102"/>
      <c r="I116" s="11"/>
      <c r="J116" s="11"/>
      <c r="K116" s="11"/>
      <c r="L116" s="11"/>
      <c r="P116" s="11"/>
      <c r="Q116" s="11"/>
      <c r="R116" s="11"/>
      <c r="S116" s="101"/>
      <c r="T116" s="11"/>
      <c r="U116" s="11"/>
      <c r="V116" s="11"/>
      <c r="X116" s="11"/>
      <c r="Y116" s="11"/>
      <c r="Z116" s="11"/>
      <c r="AA116" s="11"/>
      <c r="AB116" s="101"/>
      <c r="AC116" s="11"/>
      <c r="AD116" s="11"/>
      <c r="AE116" s="11"/>
      <c r="AF116" s="11"/>
      <c r="AG116" s="11"/>
      <c r="AH116" s="11"/>
      <c r="AI116" s="11"/>
      <c r="AJ116" s="11"/>
      <c r="AK116" s="11"/>
      <c r="AL116" s="102"/>
      <c r="AM116" s="11"/>
      <c r="AN116" s="11"/>
      <c r="AO116" s="11"/>
      <c r="AP116" s="11"/>
      <c r="AQ116" s="11"/>
      <c r="AR116" s="11"/>
      <c r="AS116" s="11"/>
      <c r="AT116" s="11"/>
      <c r="AU116" s="11"/>
      <c r="AV116" s="11"/>
      <c r="AW116" s="11"/>
      <c r="AX116" s="11"/>
      <c r="AY116" s="11"/>
      <c r="AZ116" s="11"/>
      <c r="BA116" s="11"/>
      <c r="BB116" s="11"/>
      <c r="BC116" s="102"/>
      <c r="BD116" s="102"/>
      <c r="BE116" s="11"/>
      <c r="BF116" s="11"/>
      <c r="BG116" s="5"/>
      <c r="BH116" s="5"/>
      <c r="BJ116" s="5"/>
      <c r="BK116" s="5"/>
    </row>
    <row r="117" spans="3:63" ht="15.75" hidden="1" customHeight="1">
      <c r="C117" s="11"/>
      <c r="D117" s="101"/>
      <c r="E117" s="11"/>
      <c r="F117" s="11"/>
      <c r="G117" s="11"/>
      <c r="H117" s="102"/>
      <c r="I117" s="11"/>
      <c r="J117" s="11"/>
      <c r="K117" s="11"/>
      <c r="L117" s="11"/>
      <c r="P117" s="11"/>
      <c r="Q117" s="11"/>
      <c r="R117" s="11"/>
      <c r="S117" s="101"/>
      <c r="T117" s="11"/>
      <c r="U117" s="11"/>
      <c r="V117" s="11"/>
      <c r="X117" s="11"/>
      <c r="Y117" s="11"/>
      <c r="Z117" s="11"/>
      <c r="AA117" s="11"/>
      <c r="AB117" s="101"/>
      <c r="AC117" s="11"/>
      <c r="AD117" s="11"/>
      <c r="AE117" s="11"/>
      <c r="AF117" s="11"/>
      <c r="AG117" s="11"/>
      <c r="AH117" s="11"/>
      <c r="AI117" s="11"/>
      <c r="AJ117" s="11"/>
      <c r="AK117" s="11"/>
      <c r="AL117" s="102"/>
      <c r="AM117" s="11"/>
      <c r="AN117" s="11"/>
      <c r="AO117" s="11"/>
      <c r="AP117" s="11"/>
      <c r="AQ117" s="11"/>
      <c r="AR117" s="11"/>
      <c r="AS117" s="11"/>
      <c r="AT117" s="11"/>
      <c r="AU117" s="11"/>
      <c r="AV117" s="11"/>
      <c r="AW117" s="11"/>
      <c r="AX117" s="11"/>
      <c r="AY117" s="11"/>
      <c r="AZ117" s="11"/>
      <c r="BA117" s="11"/>
      <c r="BB117" s="11"/>
      <c r="BC117" s="102"/>
      <c r="BD117" s="102"/>
      <c r="BE117" s="11"/>
      <c r="BF117" s="11"/>
      <c r="BG117" s="5"/>
      <c r="BH117" s="5"/>
      <c r="BJ117" s="5"/>
      <c r="BK117" s="5"/>
    </row>
    <row r="118" spans="3:63" ht="15.75" hidden="1" customHeight="1">
      <c r="C118" s="11"/>
      <c r="D118" s="101"/>
      <c r="E118" s="11"/>
      <c r="F118" s="11"/>
      <c r="G118" s="11"/>
      <c r="H118" s="102"/>
      <c r="I118" s="11"/>
      <c r="J118" s="11"/>
      <c r="K118" s="11"/>
      <c r="L118" s="11"/>
      <c r="P118" s="11"/>
      <c r="Q118" s="11"/>
      <c r="R118" s="11"/>
      <c r="S118" s="101"/>
      <c r="T118" s="11"/>
      <c r="U118" s="11"/>
      <c r="V118" s="11"/>
      <c r="X118" s="11"/>
      <c r="Y118" s="11"/>
      <c r="Z118" s="11"/>
      <c r="AA118" s="11"/>
      <c r="AB118" s="101"/>
      <c r="AC118" s="11"/>
      <c r="AD118" s="11"/>
      <c r="AE118" s="11"/>
      <c r="AF118" s="11"/>
      <c r="AG118" s="11"/>
      <c r="AH118" s="11"/>
      <c r="AI118" s="11"/>
      <c r="AJ118" s="11"/>
      <c r="AK118" s="11"/>
      <c r="AL118" s="102"/>
      <c r="AM118" s="11"/>
      <c r="AN118" s="11"/>
      <c r="AO118" s="11"/>
      <c r="AP118" s="11"/>
      <c r="AQ118" s="11"/>
      <c r="AR118" s="11"/>
      <c r="AS118" s="11"/>
      <c r="AT118" s="11"/>
      <c r="AU118" s="11"/>
      <c r="AV118" s="11"/>
      <c r="AW118" s="11"/>
      <c r="AX118" s="11"/>
      <c r="AY118" s="11"/>
      <c r="AZ118" s="11"/>
      <c r="BA118" s="11"/>
      <c r="BB118" s="11"/>
      <c r="BC118" s="102"/>
      <c r="BD118" s="102"/>
      <c r="BE118" s="11"/>
      <c r="BF118" s="11"/>
      <c r="BG118" s="5"/>
      <c r="BH118" s="5"/>
      <c r="BJ118" s="5"/>
      <c r="BK118" s="5"/>
    </row>
    <row r="119" spans="3:63" ht="15.75" hidden="1" customHeight="1">
      <c r="C119" s="11"/>
      <c r="D119" s="101"/>
      <c r="E119" s="11"/>
      <c r="F119" s="11"/>
      <c r="G119" s="11"/>
      <c r="H119" s="102"/>
      <c r="I119" s="11"/>
      <c r="J119" s="11"/>
      <c r="K119" s="11"/>
      <c r="L119" s="11"/>
      <c r="P119" s="11"/>
      <c r="Q119" s="11"/>
      <c r="R119" s="11"/>
      <c r="S119" s="101"/>
      <c r="T119" s="11"/>
      <c r="U119" s="11"/>
      <c r="V119" s="11"/>
      <c r="X119" s="11"/>
      <c r="Y119" s="11"/>
      <c r="Z119" s="11"/>
      <c r="AA119" s="11"/>
      <c r="AB119" s="101"/>
      <c r="AC119" s="11"/>
      <c r="AD119" s="11"/>
      <c r="AE119" s="11"/>
      <c r="AF119" s="11"/>
      <c r="AG119" s="11"/>
      <c r="AH119" s="11"/>
      <c r="AI119" s="11"/>
      <c r="AJ119" s="11"/>
      <c r="AK119" s="11"/>
      <c r="AL119" s="102"/>
      <c r="AM119" s="11"/>
      <c r="AN119" s="11"/>
      <c r="AO119" s="11"/>
      <c r="AP119" s="11"/>
      <c r="AQ119" s="11"/>
      <c r="AR119" s="11"/>
      <c r="AS119" s="11"/>
      <c r="AT119" s="11"/>
      <c r="AU119" s="11"/>
      <c r="AV119" s="11"/>
      <c r="AW119" s="11"/>
      <c r="AX119" s="11"/>
      <c r="AY119" s="11"/>
      <c r="AZ119" s="11"/>
      <c r="BA119" s="11"/>
      <c r="BB119" s="11"/>
      <c r="BC119" s="102"/>
      <c r="BD119" s="102"/>
      <c r="BE119" s="11"/>
      <c r="BF119" s="11"/>
      <c r="BG119" s="5"/>
      <c r="BH119" s="5"/>
      <c r="BJ119" s="5"/>
      <c r="BK119" s="5"/>
    </row>
    <row r="120" spans="3:63" ht="15.75" hidden="1" customHeight="1">
      <c r="C120" s="11"/>
      <c r="D120" s="101"/>
      <c r="E120" s="11"/>
      <c r="F120" s="11"/>
      <c r="G120" s="11"/>
      <c r="H120" s="102"/>
      <c r="I120" s="11"/>
      <c r="J120" s="11"/>
      <c r="K120" s="11"/>
      <c r="L120" s="11"/>
      <c r="P120" s="11"/>
      <c r="Q120" s="11"/>
      <c r="R120" s="11"/>
      <c r="S120" s="101"/>
      <c r="T120" s="11"/>
      <c r="U120" s="11"/>
      <c r="V120" s="11"/>
      <c r="X120" s="11"/>
      <c r="Y120" s="11"/>
      <c r="Z120" s="11"/>
      <c r="AA120" s="11"/>
      <c r="AB120" s="101"/>
      <c r="AC120" s="11"/>
      <c r="AD120" s="11"/>
      <c r="AE120" s="11"/>
      <c r="AF120" s="11"/>
      <c r="AG120" s="11"/>
      <c r="AH120" s="11"/>
      <c r="AI120" s="11"/>
      <c r="AJ120" s="11"/>
      <c r="AK120" s="11"/>
      <c r="AL120" s="102"/>
      <c r="AM120" s="11"/>
      <c r="AN120" s="11"/>
      <c r="AO120" s="11"/>
      <c r="AP120" s="11"/>
      <c r="AQ120" s="11"/>
      <c r="AR120" s="11"/>
      <c r="AS120" s="11"/>
      <c r="AT120" s="11"/>
      <c r="AU120" s="11"/>
      <c r="AV120" s="11"/>
      <c r="AW120" s="11"/>
      <c r="AX120" s="11"/>
      <c r="AY120" s="11"/>
      <c r="AZ120" s="11"/>
      <c r="BA120" s="11"/>
      <c r="BB120" s="11"/>
      <c r="BC120" s="102"/>
      <c r="BD120" s="102"/>
      <c r="BE120" s="11"/>
      <c r="BF120" s="11"/>
      <c r="BG120" s="5"/>
      <c r="BH120" s="5"/>
      <c r="BJ120" s="5"/>
      <c r="BK120" s="5"/>
    </row>
    <row r="121" spans="3:63" ht="15.75" hidden="1" customHeight="1">
      <c r="C121" s="11"/>
      <c r="D121" s="101"/>
      <c r="E121" s="11"/>
      <c r="F121" s="11"/>
      <c r="G121" s="11"/>
      <c r="H121" s="102"/>
      <c r="I121" s="11"/>
      <c r="J121" s="11"/>
      <c r="K121" s="11"/>
      <c r="L121" s="11"/>
      <c r="P121" s="11"/>
      <c r="Q121" s="11"/>
      <c r="R121" s="11"/>
      <c r="S121" s="101"/>
      <c r="T121" s="11"/>
      <c r="U121" s="11"/>
      <c r="V121" s="11"/>
      <c r="X121" s="11"/>
      <c r="Y121" s="11"/>
      <c r="Z121" s="11"/>
      <c r="AA121" s="11"/>
      <c r="AB121" s="101"/>
      <c r="AC121" s="11"/>
      <c r="AD121" s="11"/>
      <c r="AE121" s="11"/>
      <c r="AF121" s="11"/>
      <c r="AG121" s="11"/>
      <c r="AH121" s="11"/>
      <c r="AI121" s="11"/>
      <c r="AJ121" s="11"/>
      <c r="AK121" s="11"/>
      <c r="AL121" s="102"/>
      <c r="AM121" s="11"/>
      <c r="AN121" s="11"/>
      <c r="AO121" s="11"/>
      <c r="AP121" s="11"/>
      <c r="AQ121" s="11"/>
      <c r="AR121" s="11"/>
      <c r="AS121" s="11"/>
      <c r="AT121" s="11"/>
      <c r="AU121" s="11"/>
      <c r="AV121" s="11"/>
      <c r="AW121" s="11"/>
      <c r="AX121" s="11"/>
      <c r="AY121" s="11"/>
      <c r="AZ121" s="11"/>
      <c r="BA121" s="11"/>
      <c r="BB121" s="11"/>
      <c r="BC121" s="102"/>
      <c r="BD121" s="102"/>
      <c r="BE121" s="11"/>
      <c r="BF121" s="11"/>
      <c r="BG121" s="5"/>
      <c r="BH121" s="5"/>
      <c r="BJ121" s="5"/>
      <c r="BK121" s="5"/>
    </row>
    <row r="122" spans="3:63" ht="15.75" hidden="1" customHeight="1">
      <c r="C122" s="11"/>
      <c r="D122" s="101"/>
      <c r="E122" s="11"/>
      <c r="F122" s="11"/>
      <c r="G122" s="11"/>
      <c r="H122" s="102"/>
      <c r="I122" s="11"/>
      <c r="J122" s="11"/>
      <c r="K122" s="11"/>
      <c r="L122" s="11"/>
      <c r="P122" s="11"/>
      <c r="Q122" s="11"/>
      <c r="R122" s="11"/>
      <c r="S122" s="101"/>
      <c r="T122" s="11"/>
      <c r="U122" s="11"/>
      <c r="V122" s="11"/>
      <c r="X122" s="11"/>
      <c r="Y122" s="11"/>
      <c r="Z122" s="11"/>
      <c r="AA122" s="11"/>
      <c r="AB122" s="101"/>
      <c r="AC122" s="11"/>
      <c r="AD122" s="11"/>
      <c r="AE122" s="11"/>
      <c r="AF122" s="11"/>
      <c r="AG122" s="11"/>
      <c r="AH122" s="11"/>
      <c r="AI122" s="11"/>
      <c r="AJ122" s="11"/>
      <c r="AK122" s="11"/>
      <c r="AL122" s="102"/>
      <c r="AM122" s="11"/>
      <c r="AN122" s="11"/>
      <c r="AO122" s="11"/>
      <c r="AP122" s="11"/>
      <c r="AQ122" s="11"/>
      <c r="AR122" s="11"/>
      <c r="AS122" s="11"/>
      <c r="AT122" s="11"/>
      <c r="AU122" s="11"/>
      <c r="AV122" s="11"/>
      <c r="AW122" s="11"/>
      <c r="AX122" s="11"/>
      <c r="AY122" s="11"/>
      <c r="AZ122" s="11"/>
      <c r="BA122" s="11"/>
      <c r="BB122" s="11"/>
      <c r="BC122" s="102"/>
      <c r="BD122" s="102"/>
      <c r="BE122" s="11"/>
      <c r="BF122" s="11"/>
      <c r="BG122" s="5"/>
      <c r="BH122" s="5"/>
      <c r="BJ122" s="5"/>
      <c r="BK122" s="5"/>
    </row>
    <row r="123" spans="3:63" ht="15.75" hidden="1" customHeight="1">
      <c r="C123" s="11"/>
      <c r="D123" s="101"/>
      <c r="E123" s="11"/>
      <c r="F123" s="11"/>
      <c r="G123" s="11"/>
      <c r="H123" s="102"/>
      <c r="I123" s="11"/>
      <c r="J123" s="11"/>
      <c r="K123" s="11"/>
      <c r="L123" s="11"/>
      <c r="P123" s="11"/>
      <c r="Q123" s="11"/>
      <c r="R123" s="11"/>
      <c r="S123" s="101"/>
      <c r="T123" s="11"/>
      <c r="U123" s="11"/>
      <c r="V123" s="11"/>
      <c r="X123" s="11"/>
      <c r="Y123" s="11"/>
      <c r="Z123" s="11"/>
      <c r="AA123" s="11"/>
      <c r="AB123" s="101"/>
      <c r="AC123" s="11"/>
      <c r="AD123" s="11"/>
      <c r="AE123" s="11"/>
      <c r="AF123" s="11"/>
      <c r="AG123" s="11"/>
      <c r="AH123" s="11"/>
      <c r="AI123" s="11"/>
      <c r="AJ123" s="11"/>
      <c r="AK123" s="11"/>
      <c r="AL123" s="102"/>
      <c r="AM123" s="11"/>
      <c r="AN123" s="11"/>
      <c r="AO123" s="11"/>
      <c r="AP123" s="11"/>
      <c r="AQ123" s="11"/>
      <c r="AR123" s="11"/>
      <c r="AS123" s="11"/>
      <c r="AT123" s="11"/>
      <c r="AU123" s="11"/>
      <c r="AV123" s="11"/>
      <c r="AW123" s="11"/>
      <c r="AX123" s="11"/>
      <c r="AY123" s="11"/>
      <c r="AZ123" s="11"/>
      <c r="BA123" s="11"/>
      <c r="BB123" s="11"/>
      <c r="BC123" s="102"/>
      <c r="BD123" s="102"/>
      <c r="BE123" s="11"/>
      <c r="BF123" s="11"/>
      <c r="BG123" s="5"/>
      <c r="BH123" s="5"/>
      <c r="BJ123" s="5"/>
      <c r="BK123" s="5"/>
    </row>
    <row r="124" spans="3:63" ht="15.75" hidden="1" customHeight="1">
      <c r="C124" s="11"/>
      <c r="D124" s="101"/>
      <c r="E124" s="11"/>
      <c r="F124" s="11"/>
      <c r="G124" s="11"/>
      <c r="H124" s="102"/>
      <c r="I124" s="11"/>
      <c r="J124" s="11"/>
      <c r="K124" s="11"/>
      <c r="L124" s="11"/>
      <c r="P124" s="11"/>
      <c r="Q124" s="11"/>
      <c r="R124" s="11"/>
      <c r="S124" s="101"/>
      <c r="T124" s="11"/>
      <c r="U124" s="11"/>
      <c r="V124" s="11"/>
      <c r="X124" s="11"/>
      <c r="Y124" s="11"/>
      <c r="Z124" s="11"/>
      <c r="AA124" s="11"/>
      <c r="AB124" s="101"/>
      <c r="AC124" s="11"/>
      <c r="AD124" s="11"/>
      <c r="AE124" s="11"/>
      <c r="AF124" s="11"/>
      <c r="AG124" s="11"/>
      <c r="AH124" s="11"/>
      <c r="AI124" s="11"/>
      <c r="AJ124" s="11"/>
      <c r="AK124" s="11"/>
      <c r="AL124" s="102"/>
      <c r="AM124" s="11"/>
      <c r="AN124" s="11"/>
      <c r="AO124" s="11"/>
      <c r="AP124" s="11"/>
      <c r="AQ124" s="11"/>
      <c r="AR124" s="11"/>
      <c r="AS124" s="11"/>
      <c r="AT124" s="11"/>
      <c r="AU124" s="11"/>
      <c r="AV124" s="11"/>
      <c r="AW124" s="11"/>
      <c r="AX124" s="11"/>
      <c r="AY124" s="11"/>
      <c r="AZ124" s="11"/>
      <c r="BA124" s="11"/>
      <c r="BB124" s="11"/>
      <c r="BC124" s="102"/>
      <c r="BD124" s="102"/>
      <c r="BE124" s="11"/>
      <c r="BF124" s="11"/>
      <c r="BG124" s="5"/>
      <c r="BH124" s="5"/>
      <c r="BJ124" s="5"/>
      <c r="BK124" s="5"/>
    </row>
    <row r="125" spans="3:63" ht="15.75" hidden="1" customHeight="1">
      <c r="C125" s="11"/>
      <c r="D125" s="101"/>
      <c r="E125" s="11"/>
      <c r="F125" s="11"/>
      <c r="G125" s="11"/>
      <c r="H125" s="102"/>
      <c r="I125" s="11"/>
      <c r="J125" s="11"/>
      <c r="K125" s="11"/>
      <c r="L125" s="11"/>
      <c r="P125" s="11"/>
      <c r="Q125" s="11"/>
      <c r="R125" s="11"/>
      <c r="S125" s="101"/>
      <c r="T125" s="11"/>
      <c r="U125" s="11"/>
      <c r="V125" s="11"/>
      <c r="X125" s="11"/>
      <c r="Y125" s="11"/>
      <c r="Z125" s="11"/>
      <c r="AA125" s="11"/>
      <c r="AB125" s="101"/>
      <c r="AC125" s="11"/>
      <c r="AD125" s="11"/>
      <c r="AE125" s="11"/>
      <c r="AF125" s="11"/>
      <c r="AG125" s="11"/>
      <c r="AH125" s="11"/>
      <c r="AI125" s="11"/>
      <c r="AJ125" s="11"/>
      <c r="AK125" s="11"/>
      <c r="AL125" s="102"/>
      <c r="AM125" s="11"/>
      <c r="AN125" s="11"/>
      <c r="AO125" s="11"/>
      <c r="AP125" s="11"/>
      <c r="AQ125" s="11"/>
      <c r="AR125" s="11"/>
      <c r="AS125" s="11"/>
      <c r="AT125" s="11"/>
      <c r="AU125" s="11"/>
      <c r="AV125" s="11"/>
      <c r="AW125" s="11"/>
      <c r="AX125" s="11"/>
      <c r="AY125" s="11"/>
      <c r="AZ125" s="11"/>
      <c r="BA125" s="11"/>
      <c r="BB125" s="11"/>
      <c r="BC125" s="102"/>
      <c r="BD125" s="102"/>
      <c r="BE125" s="11"/>
      <c r="BF125" s="11"/>
      <c r="BG125" s="5"/>
      <c r="BH125" s="5"/>
      <c r="BJ125" s="5"/>
      <c r="BK125" s="5"/>
    </row>
    <row r="126" spans="3:63" ht="15.75" hidden="1" customHeight="1">
      <c r="C126" s="11"/>
      <c r="D126" s="101"/>
      <c r="E126" s="11"/>
      <c r="F126" s="11"/>
      <c r="G126" s="11"/>
      <c r="H126" s="102"/>
      <c r="I126" s="11"/>
      <c r="J126" s="11"/>
      <c r="K126" s="11"/>
      <c r="L126" s="11"/>
      <c r="P126" s="11"/>
      <c r="Q126" s="11"/>
      <c r="R126" s="11"/>
      <c r="S126" s="101"/>
      <c r="T126" s="11"/>
      <c r="U126" s="11"/>
      <c r="V126" s="11"/>
      <c r="X126" s="11"/>
      <c r="Y126" s="11"/>
      <c r="Z126" s="11"/>
      <c r="AA126" s="11"/>
      <c r="AB126" s="101"/>
      <c r="AC126" s="11"/>
      <c r="AD126" s="11"/>
      <c r="AE126" s="11"/>
      <c r="AF126" s="11"/>
      <c r="AG126" s="11"/>
      <c r="AH126" s="11"/>
      <c r="AI126" s="11"/>
      <c r="AJ126" s="11"/>
      <c r="AK126" s="11"/>
      <c r="AL126" s="102"/>
      <c r="AM126" s="11"/>
      <c r="AN126" s="11"/>
      <c r="AO126" s="11"/>
      <c r="AP126" s="11"/>
      <c r="AQ126" s="11"/>
      <c r="AR126" s="11"/>
      <c r="AS126" s="11"/>
      <c r="AT126" s="11"/>
      <c r="AU126" s="11"/>
      <c r="AV126" s="11"/>
      <c r="AW126" s="11"/>
      <c r="AX126" s="11"/>
      <c r="AY126" s="11"/>
      <c r="AZ126" s="11"/>
      <c r="BA126" s="11"/>
      <c r="BB126" s="11"/>
      <c r="BC126" s="102"/>
      <c r="BD126" s="102"/>
      <c r="BE126" s="11"/>
      <c r="BF126" s="11"/>
      <c r="BG126" s="5"/>
      <c r="BH126" s="5"/>
      <c r="BJ126" s="5"/>
      <c r="BK126" s="5"/>
    </row>
    <row r="127" spans="3:63" ht="15.75" hidden="1" customHeight="1">
      <c r="C127" s="11"/>
      <c r="D127" s="101"/>
      <c r="E127" s="11"/>
      <c r="F127" s="11"/>
      <c r="G127" s="11"/>
      <c r="H127" s="102"/>
      <c r="I127" s="11"/>
      <c r="J127" s="11"/>
      <c r="K127" s="11"/>
      <c r="L127" s="11"/>
      <c r="P127" s="11"/>
      <c r="Q127" s="11"/>
      <c r="R127" s="11"/>
      <c r="S127" s="101"/>
      <c r="T127" s="11"/>
      <c r="U127" s="11"/>
      <c r="V127" s="11"/>
      <c r="X127" s="11"/>
      <c r="Y127" s="11"/>
      <c r="Z127" s="11"/>
      <c r="AA127" s="11"/>
      <c r="AB127" s="101"/>
      <c r="AC127" s="11"/>
      <c r="AD127" s="11"/>
      <c r="AE127" s="11"/>
      <c r="AF127" s="11"/>
      <c r="AG127" s="11"/>
      <c r="AH127" s="11"/>
      <c r="AI127" s="11"/>
      <c r="AJ127" s="11"/>
      <c r="AK127" s="11"/>
      <c r="AL127" s="102"/>
      <c r="AM127" s="11"/>
      <c r="AN127" s="11"/>
      <c r="AO127" s="11"/>
      <c r="AP127" s="11"/>
      <c r="AQ127" s="11"/>
      <c r="AR127" s="11"/>
      <c r="AS127" s="11"/>
      <c r="AT127" s="11"/>
      <c r="AU127" s="11"/>
      <c r="AV127" s="11"/>
      <c r="AW127" s="11"/>
      <c r="AX127" s="11"/>
      <c r="AY127" s="11"/>
      <c r="AZ127" s="11"/>
      <c r="BA127" s="11"/>
      <c r="BB127" s="11"/>
      <c r="BC127" s="102"/>
      <c r="BD127" s="102"/>
      <c r="BE127" s="11"/>
      <c r="BF127" s="11"/>
      <c r="BG127" s="5"/>
      <c r="BH127" s="5"/>
      <c r="BJ127" s="5"/>
      <c r="BK127" s="5"/>
    </row>
    <row r="128" spans="3:63" ht="15.75" hidden="1" customHeight="1">
      <c r="C128" s="11"/>
      <c r="D128" s="101"/>
      <c r="E128" s="11"/>
      <c r="F128" s="11"/>
      <c r="G128" s="11"/>
      <c r="H128" s="102"/>
      <c r="I128" s="11"/>
      <c r="J128" s="11"/>
      <c r="K128" s="11"/>
      <c r="L128" s="11"/>
      <c r="P128" s="11"/>
      <c r="Q128" s="11"/>
      <c r="R128" s="11"/>
      <c r="S128" s="101"/>
      <c r="T128" s="11"/>
      <c r="U128" s="11"/>
      <c r="V128" s="11"/>
      <c r="X128" s="11"/>
      <c r="Y128" s="11"/>
      <c r="Z128" s="11"/>
      <c r="AA128" s="11"/>
      <c r="AB128" s="101"/>
      <c r="AC128" s="11"/>
      <c r="AD128" s="11"/>
      <c r="AE128" s="11"/>
      <c r="AF128" s="11"/>
      <c r="AG128" s="11"/>
      <c r="AH128" s="11"/>
      <c r="AI128" s="11"/>
      <c r="AJ128" s="11"/>
      <c r="AK128" s="11"/>
      <c r="AL128" s="102"/>
      <c r="AM128" s="11"/>
      <c r="AN128" s="11"/>
      <c r="AO128" s="11"/>
      <c r="AP128" s="11"/>
      <c r="AQ128" s="11"/>
      <c r="AR128" s="11"/>
      <c r="AS128" s="11"/>
      <c r="AT128" s="11"/>
      <c r="AU128" s="11"/>
      <c r="AV128" s="11"/>
      <c r="AW128" s="11"/>
      <c r="AX128" s="11"/>
      <c r="AY128" s="11"/>
      <c r="AZ128" s="11"/>
      <c r="BA128" s="11"/>
      <c r="BB128" s="11"/>
      <c r="BC128" s="102"/>
      <c r="BD128" s="102"/>
      <c r="BE128" s="11"/>
      <c r="BF128" s="11"/>
      <c r="BG128" s="5"/>
      <c r="BH128" s="5"/>
      <c r="BJ128" s="5"/>
      <c r="BK128" s="5"/>
    </row>
    <row r="129" spans="3:63" ht="15.75" hidden="1" customHeight="1">
      <c r="C129" s="11"/>
      <c r="D129" s="101"/>
      <c r="E129" s="11"/>
      <c r="F129" s="11"/>
      <c r="G129" s="11"/>
      <c r="H129" s="102"/>
      <c r="I129" s="11"/>
      <c r="J129" s="11"/>
      <c r="K129" s="11"/>
      <c r="L129" s="11"/>
      <c r="P129" s="11"/>
      <c r="Q129" s="11"/>
      <c r="R129" s="11"/>
      <c r="S129" s="101"/>
      <c r="T129" s="11"/>
      <c r="U129" s="11"/>
      <c r="V129" s="11"/>
      <c r="X129" s="11"/>
      <c r="Y129" s="11"/>
      <c r="Z129" s="11"/>
      <c r="AA129" s="11"/>
      <c r="AB129" s="101"/>
      <c r="AC129" s="11"/>
      <c r="AD129" s="11"/>
      <c r="AE129" s="11"/>
      <c r="AF129" s="11"/>
      <c r="AG129" s="11"/>
      <c r="AH129" s="11"/>
      <c r="AI129" s="11"/>
      <c r="AJ129" s="11"/>
      <c r="AK129" s="11"/>
      <c r="AL129" s="102"/>
      <c r="AM129" s="11"/>
      <c r="AN129" s="11"/>
      <c r="AO129" s="11"/>
      <c r="AP129" s="11"/>
      <c r="AQ129" s="11"/>
      <c r="AR129" s="11"/>
      <c r="AS129" s="11"/>
      <c r="AT129" s="11"/>
      <c r="AU129" s="11"/>
      <c r="AV129" s="11"/>
      <c r="AW129" s="11"/>
      <c r="AX129" s="11"/>
      <c r="AY129" s="11"/>
      <c r="AZ129" s="11"/>
      <c r="BA129" s="11"/>
      <c r="BB129" s="11"/>
      <c r="BC129" s="102"/>
      <c r="BD129" s="102"/>
      <c r="BE129" s="11"/>
      <c r="BF129" s="11"/>
      <c r="BG129" s="5"/>
      <c r="BH129" s="5"/>
      <c r="BJ129" s="5"/>
      <c r="BK129" s="5"/>
    </row>
    <row r="130" spans="3:63" ht="15.75" hidden="1" customHeight="1">
      <c r="C130" s="11"/>
      <c r="D130" s="101"/>
      <c r="E130" s="11"/>
      <c r="F130" s="11"/>
      <c r="G130" s="11"/>
      <c r="H130" s="102"/>
      <c r="I130" s="11"/>
      <c r="J130" s="11"/>
      <c r="K130" s="11"/>
      <c r="L130" s="11"/>
      <c r="P130" s="11"/>
      <c r="Q130" s="11"/>
      <c r="R130" s="11"/>
      <c r="S130" s="101"/>
      <c r="T130" s="11"/>
      <c r="U130" s="11"/>
      <c r="V130" s="11"/>
      <c r="X130" s="11"/>
      <c r="Y130" s="11"/>
      <c r="Z130" s="11"/>
      <c r="AA130" s="11"/>
      <c r="AB130" s="101"/>
      <c r="AC130" s="11"/>
      <c r="AD130" s="11"/>
      <c r="AE130" s="11"/>
      <c r="AF130" s="11"/>
      <c r="AG130" s="11"/>
      <c r="AH130" s="11"/>
      <c r="AI130" s="11"/>
      <c r="AJ130" s="11"/>
      <c r="AK130" s="11"/>
      <c r="AL130" s="102"/>
      <c r="AM130" s="11"/>
      <c r="AN130" s="11"/>
      <c r="AO130" s="11"/>
      <c r="AP130" s="11"/>
      <c r="AQ130" s="11"/>
      <c r="AR130" s="11"/>
      <c r="AS130" s="11"/>
      <c r="AT130" s="11"/>
      <c r="AU130" s="11"/>
      <c r="AV130" s="11"/>
      <c r="AW130" s="11"/>
      <c r="AX130" s="11"/>
      <c r="AY130" s="11"/>
      <c r="AZ130" s="11"/>
      <c r="BA130" s="11"/>
      <c r="BB130" s="11"/>
      <c r="BC130" s="102"/>
      <c r="BD130" s="102"/>
      <c r="BE130" s="11"/>
      <c r="BF130" s="11"/>
      <c r="BG130" s="5"/>
      <c r="BH130" s="5"/>
      <c r="BJ130" s="5"/>
      <c r="BK130" s="5"/>
    </row>
    <row r="131" spans="3:63" ht="15.75" hidden="1" customHeight="1">
      <c r="C131" s="11"/>
      <c r="D131" s="101"/>
      <c r="E131" s="11"/>
      <c r="F131" s="11"/>
      <c r="G131" s="11"/>
      <c r="H131" s="102"/>
      <c r="I131" s="11"/>
      <c r="J131" s="11"/>
      <c r="K131" s="11"/>
      <c r="L131" s="11"/>
      <c r="P131" s="11"/>
      <c r="Q131" s="11"/>
      <c r="R131" s="11"/>
      <c r="S131" s="101"/>
      <c r="T131" s="11"/>
      <c r="U131" s="11"/>
      <c r="V131" s="11"/>
      <c r="X131" s="11"/>
      <c r="Y131" s="11"/>
      <c r="Z131" s="11"/>
      <c r="AA131" s="11"/>
      <c r="AB131" s="101"/>
      <c r="AC131" s="11"/>
      <c r="AD131" s="11"/>
      <c r="AE131" s="11"/>
      <c r="AF131" s="11"/>
      <c r="AG131" s="11"/>
      <c r="AH131" s="11"/>
      <c r="AI131" s="11"/>
      <c r="AJ131" s="11"/>
      <c r="AK131" s="11"/>
      <c r="AL131" s="102"/>
      <c r="AM131" s="11"/>
      <c r="AN131" s="11"/>
      <c r="AO131" s="11"/>
      <c r="AP131" s="11"/>
      <c r="AQ131" s="11"/>
      <c r="AR131" s="11"/>
      <c r="AS131" s="11"/>
      <c r="AT131" s="11"/>
      <c r="AU131" s="11"/>
      <c r="AV131" s="11"/>
      <c r="AW131" s="11"/>
      <c r="AX131" s="11"/>
      <c r="AY131" s="11"/>
      <c r="AZ131" s="11"/>
      <c r="BA131" s="11"/>
      <c r="BB131" s="11"/>
      <c r="BC131" s="102"/>
      <c r="BD131" s="102"/>
      <c r="BE131" s="11"/>
      <c r="BF131" s="11"/>
      <c r="BG131" s="5"/>
      <c r="BH131" s="5"/>
      <c r="BJ131" s="5"/>
      <c r="BK131" s="5"/>
    </row>
    <row r="132" spans="3:63" ht="15.75" hidden="1" customHeight="1">
      <c r="C132" s="11"/>
      <c r="D132" s="101"/>
      <c r="E132" s="11"/>
      <c r="F132" s="11"/>
      <c r="G132" s="11"/>
      <c r="H132" s="102"/>
      <c r="I132" s="11"/>
      <c r="J132" s="11"/>
      <c r="K132" s="11"/>
      <c r="L132" s="11"/>
      <c r="P132" s="11"/>
      <c r="Q132" s="11"/>
      <c r="R132" s="11"/>
      <c r="S132" s="101"/>
      <c r="T132" s="11"/>
      <c r="U132" s="11"/>
      <c r="V132" s="11"/>
      <c r="X132" s="11"/>
      <c r="Y132" s="11"/>
      <c r="Z132" s="11"/>
      <c r="AA132" s="11"/>
      <c r="AB132" s="101"/>
      <c r="AC132" s="11"/>
      <c r="AD132" s="11"/>
      <c r="AE132" s="11"/>
      <c r="AF132" s="11"/>
      <c r="AG132" s="11"/>
      <c r="AH132" s="11"/>
      <c r="AI132" s="11"/>
      <c r="AJ132" s="11"/>
      <c r="AK132" s="11"/>
      <c r="AL132" s="102"/>
      <c r="AM132" s="11"/>
      <c r="AN132" s="11"/>
      <c r="AO132" s="11"/>
      <c r="AP132" s="11"/>
      <c r="AQ132" s="11"/>
      <c r="AR132" s="11"/>
      <c r="AS132" s="11"/>
      <c r="AT132" s="11"/>
      <c r="AU132" s="11"/>
      <c r="AV132" s="11"/>
      <c r="AW132" s="11"/>
      <c r="AX132" s="11"/>
      <c r="AY132" s="11"/>
      <c r="AZ132" s="11"/>
      <c r="BA132" s="11"/>
      <c r="BB132" s="11"/>
      <c r="BC132" s="102"/>
      <c r="BD132" s="102"/>
      <c r="BE132" s="11"/>
      <c r="BF132" s="11"/>
      <c r="BG132" s="5"/>
      <c r="BH132" s="5"/>
      <c r="BJ132" s="5"/>
      <c r="BK132" s="5"/>
    </row>
    <row r="133" spans="3:63" ht="15.75" hidden="1" customHeight="1">
      <c r="C133" s="11"/>
      <c r="D133" s="101"/>
      <c r="E133" s="11"/>
      <c r="F133" s="11"/>
      <c r="G133" s="11"/>
      <c r="H133" s="102"/>
      <c r="I133" s="11"/>
      <c r="J133" s="11"/>
      <c r="K133" s="11"/>
      <c r="L133" s="11"/>
      <c r="P133" s="11"/>
      <c r="Q133" s="11"/>
      <c r="R133" s="11"/>
      <c r="S133" s="101"/>
      <c r="T133" s="11"/>
      <c r="U133" s="11"/>
      <c r="V133" s="11"/>
      <c r="X133" s="11"/>
      <c r="Y133" s="11"/>
      <c r="Z133" s="11"/>
      <c r="AA133" s="11"/>
      <c r="AB133" s="101"/>
      <c r="AC133" s="11"/>
      <c r="AD133" s="11"/>
      <c r="AE133" s="11"/>
      <c r="AF133" s="11"/>
      <c r="AG133" s="11"/>
      <c r="AH133" s="11"/>
      <c r="AI133" s="11"/>
      <c r="AJ133" s="11"/>
      <c r="AK133" s="11"/>
      <c r="AL133" s="102"/>
      <c r="AM133" s="11"/>
      <c r="AN133" s="11"/>
      <c r="AO133" s="11"/>
      <c r="AP133" s="11"/>
      <c r="AQ133" s="11"/>
      <c r="AR133" s="11"/>
      <c r="AS133" s="11"/>
      <c r="AT133" s="11"/>
      <c r="AU133" s="11"/>
      <c r="AV133" s="11"/>
      <c r="AW133" s="11"/>
      <c r="AX133" s="11"/>
      <c r="AY133" s="11"/>
      <c r="AZ133" s="11"/>
      <c r="BA133" s="11"/>
      <c r="BB133" s="11"/>
      <c r="BC133" s="102"/>
      <c r="BD133" s="102"/>
      <c r="BE133" s="11"/>
      <c r="BF133" s="11"/>
      <c r="BG133" s="5"/>
      <c r="BH133" s="5"/>
      <c r="BJ133" s="5"/>
      <c r="BK133" s="5"/>
    </row>
    <row r="134" spans="3:63" ht="15.75" hidden="1" customHeight="1">
      <c r="C134" s="11"/>
      <c r="D134" s="101"/>
      <c r="E134" s="11"/>
      <c r="F134" s="11"/>
      <c r="G134" s="11"/>
      <c r="H134" s="102"/>
      <c r="I134" s="11"/>
      <c r="J134" s="11"/>
      <c r="K134" s="11"/>
      <c r="L134" s="11"/>
      <c r="P134" s="11"/>
      <c r="Q134" s="11"/>
      <c r="R134" s="11"/>
      <c r="S134" s="101"/>
      <c r="T134" s="11"/>
      <c r="U134" s="11"/>
      <c r="V134" s="11"/>
      <c r="X134" s="11"/>
      <c r="Y134" s="11"/>
      <c r="Z134" s="11"/>
      <c r="AA134" s="11"/>
      <c r="AB134" s="101"/>
      <c r="AC134" s="11"/>
      <c r="AD134" s="11"/>
      <c r="AE134" s="11"/>
      <c r="AF134" s="11"/>
      <c r="AG134" s="11"/>
      <c r="AH134" s="11"/>
      <c r="AI134" s="11"/>
      <c r="AJ134" s="11"/>
      <c r="AK134" s="11"/>
      <c r="AL134" s="102"/>
      <c r="AM134" s="11"/>
      <c r="AN134" s="11"/>
      <c r="AO134" s="11"/>
      <c r="AP134" s="11"/>
      <c r="AQ134" s="11"/>
      <c r="AR134" s="11"/>
      <c r="AS134" s="11"/>
      <c r="AT134" s="11"/>
      <c r="AU134" s="11"/>
      <c r="AV134" s="11"/>
      <c r="AW134" s="11"/>
      <c r="AX134" s="11"/>
      <c r="AY134" s="11"/>
      <c r="AZ134" s="11"/>
      <c r="BA134" s="11"/>
      <c r="BB134" s="11"/>
      <c r="BC134" s="102"/>
      <c r="BD134" s="102"/>
      <c r="BE134" s="11"/>
      <c r="BF134" s="11"/>
      <c r="BG134" s="5"/>
      <c r="BH134" s="5"/>
      <c r="BJ134" s="5"/>
      <c r="BK134" s="5"/>
    </row>
    <row r="135" spans="3:63" ht="15.75" hidden="1" customHeight="1">
      <c r="C135" s="11"/>
      <c r="D135" s="101"/>
      <c r="E135" s="11"/>
      <c r="F135" s="11"/>
      <c r="G135" s="11"/>
      <c r="H135" s="102"/>
      <c r="I135" s="11"/>
      <c r="J135" s="11"/>
      <c r="K135" s="11"/>
      <c r="L135" s="11"/>
      <c r="P135" s="11"/>
      <c r="Q135" s="11"/>
      <c r="R135" s="11"/>
      <c r="S135" s="101"/>
      <c r="T135" s="11"/>
      <c r="U135" s="11"/>
      <c r="V135" s="11"/>
      <c r="X135" s="11"/>
      <c r="Y135" s="11"/>
      <c r="Z135" s="11"/>
      <c r="AA135" s="11"/>
      <c r="AB135" s="101"/>
      <c r="AC135" s="11"/>
      <c r="AD135" s="11"/>
      <c r="AE135" s="11"/>
      <c r="AF135" s="11"/>
      <c r="AG135" s="11"/>
      <c r="AH135" s="11"/>
      <c r="AI135" s="11"/>
      <c r="AJ135" s="11"/>
      <c r="AK135" s="11"/>
      <c r="AL135" s="102"/>
      <c r="AM135" s="11"/>
      <c r="AN135" s="11"/>
      <c r="AO135" s="11"/>
      <c r="AP135" s="11"/>
      <c r="AQ135" s="11"/>
      <c r="AR135" s="11"/>
      <c r="AS135" s="11"/>
      <c r="AT135" s="11"/>
      <c r="AU135" s="11"/>
      <c r="AV135" s="11"/>
      <c r="AW135" s="11"/>
      <c r="AX135" s="11"/>
      <c r="AY135" s="11"/>
      <c r="AZ135" s="11"/>
      <c r="BA135" s="11"/>
      <c r="BB135" s="11"/>
      <c r="BC135" s="102"/>
      <c r="BD135" s="102"/>
      <c r="BE135" s="11"/>
      <c r="BF135" s="11"/>
      <c r="BG135" s="5"/>
      <c r="BH135" s="5"/>
      <c r="BJ135" s="5"/>
      <c r="BK135" s="5"/>
    </row>
    <row r="136" spans="3:63" ht="15.75" hidden="1" customHeight="1">
      <c r="C136" s="11"/>
      <c r="D136" s="101"/>
      <c r="E136" s="11"/>
      <c r="F136" s="11"/>
      <c r="G136" s="11"/>
      <c r="H136" s="102"/>
      <c r="I136" s="11"/>
      <c r="J136" s="11"/>
      <c r="K136" s="11"/>
      <c r="L136" s="11"/>
      <c r="P136" s="11"/>
      <c r="Q136" s="11"/>
      <c r="R136" s="11"/>
      <c r="S136" s="101"/>
      <c r="T136" s="11"/>
      <c r="U136" s="11"/>
      <c r="V136" s="11"/>
      <c r="X136" s="11"/>
      <c r="Y136" s="11"/>
      <c r="Z136" s="11"/>
      <c r="AA136" s="11"/>
      <c r="AB136" s="101"/>
      <c r="AC136" s="11"/>
      <c r="AD136" s="11"/>
      <c r="AE136" s="11"/>
      <c r="AF136" s="11"/>
      <c r="AG136" s="11"/>
      <c r="AH136" s="11"/>
      <c r="AI136" s="11"/>
      <c r="AJ136" s="11"/>
      <c r="AK136" s="11"/>
      <c r="AL136" s="102"/>
      <c r="AM136" s="11"/>
      <c r="AN136" s="11"/>
      <c r="AO136" s="11"/>
      <c r="AP136" s="11"/>
      <c r="AQ136" s="11"/>
      <c r="AR136" s="11"/>
      <c r="AS136" s="11"/>
      <c r="AT136" s="11"/>
      <c r="AU136" s="11"/>
      <c r="AV136" s="11"/>
      <c r="AW136" s="11"/>
      <c r="AX136" s="11"/>
      <c r="AY136" s="11"/>
      <c r="AZ136" s="11"/>
      <c r="BA136" s="11"/>
      <c r="BB136" s="11"/>
      <c r="BC136" s="102"/>
      <c r="BD136" s="102"/>
      <c r="BE136" s="11"/>
      <c r="BF136" s="11"/>
      <c r="BG136" s="5"/>
      <c r="BH136" s="5"/>
      <c r="BJ136" s="5"/>
      <c r="BK136" s="5"/>
    </row>
    <row r="137" spans="3:63" ht="15.75" hidden="1" customHeight="1">
      <c r="C137" s="11"/>
      <c r="D137" s="101"/>
      <c r="E137" s="11"/>
      <c r="F137" s="11"/>
      <c r="G137" s="11"/>
      <c r="H137" s="102"/>
      <c r="I137" s="11"/>
      <c r="J137" s="11"/>
      <c r="K137" s="11"/>
      <c r="L137" s="11"/>
      <c r="P137" s="11"/>
      <c r="Q137" s="11"/>
      <c r="R137" s="11"/>
      <c r="S137" s="101"/>
      <c r="T137" s="11"/>
      <c r="U137" s="11"/>
      <c r="V137" s="11"/>
      <c r="X137" s="11"/>
      <c r="Y137" s="11"/>
      <c r="Z137" s="11"/>
      <c r="AA137" s="11"/>
      <c r="AB137" s="101"/>
      <c r="AC137" s="11"/>
      <c r="AD137" s="11"/>
      <c r="AE137" s="11"/>
      <c r="AF137" s="11"/>
      <c r="AG137" s="11"/>
      <c r="AH137" s="11"/>
      <c r="AI137" s="11"/>
      <c r="AJ137" s="11"/>
      <c r="AK137" s="11"/>
      <c r="AL137" s="102"/>
      <c r="AM137" s="11"/>
      <c r="AN137" s="11"/>
      <c r="AO137" s="11"/>
      <c r="AP137" s="11"/>
      <c r="AQ137" s="11"/>
      <c r="AR137" s="11"/>
      <c r="AS137" s="11"/>
      <c r="AT137" s="11"/>
      <c r="AU137" s="11"/>
      <c r="AV137" s="11"/>
      <c r="AW137" s="11"/>
      <c r="AX137" s="11"/>
      <c r="AY137" s="11"/>
      <c r="AZ137" s="11"/>
      <c r="BA137" s="11"/>
      <c r="BB137" s="11"/>
      <c r="BC137" s="102"/>
      <c r="BD137" s="102"/>
      <c r="BE137" s="11"/>
      <c r="BF137" s="11"/>
      <c r="BG137" s="5"/>
      <c r="BH137" s="5"/>
      <c r="BJ137" s="5"/>
      <c r="BK137" s="5"/>
    </row>
    <row r="138" spans="3:63" ht="15.75" hidden="1" customHeight="1">
      <c r="C138" s="11"/>
      <c r="D138" s="101"/>
      <c r="E138" s="11"/>
      <c r="F138" s="11"/>
      <c r="G138" s="11"/>
      <c r="H138" s="102"/>
      <c r="I138" s="11"/>
      <c r="J138" s="11"/>
      <c r="K138" s="11"/>
      <c r="L138" s="11"/>
      <c r="P138" s="11"/>
      <c r="Q138" s="11"/>
      <c r="R138" s="11"/>
      <c r="S138" s="101"/>
      <c r="T138" s="11"/>
      <c r="U138" s="11"/>
      <c r="V138" s="11"/>
      <c r="X138" s="11"/>
      <c r="Y138" s="11"/>
      <c r="Z138" s="11"/>
      <c r="AA138" s="11"/>
      <c r="AB138" s="101"/>
      <c r="AC138" s="11"/>
      <c r="AD138" s="11"/>
      <c r="AE138" s="11"/>
      <c r="AF138" s="11"/>
      <c r="AG138" s="11"/>
      <c r="AH138" s="11"/>
      <c r="AI138" s="11"/>
      <c r="AJ138" s="11"/>
      <c r="AK138" s="11"/>
      <c r="AL138" s="102"/>
      <c r="AM138" s="11"/>
      <c r="AN138" s="11"/>
      <c r="AO138" s="11"/>
      <c r="AP138" s="11"/>
      <c r="AQ138" s="11"/>
      <c r="AR138" s="11"/>
      <c r="AS138" s="11"/>
      <c r="AT138" s="11"/>
      <c r="AU138" s="11"/>
      <c r="AV138" s="11"/>
      <c r="AW138" s="11"/>
      <c r="AX138" s="11"/>
      <c r="AY138" s="11"/>
      <c r="AZ138" s="11"/>
      <c r="BA138" s="11"/>
      <c r="BB138" s="11"/>
      <c r="BC138" s="102"/>
      <c r="BD138" s="102"/>
      <c r="BE138" s="11"/>
      <c r="BF138" s="11"/>
      <c r="BG138" s="5"/>
      <c r="BH138" s="5"/>
      <c r="BJ138" s="5"/>
      <c r="BK138" s="5"/>
    </row>
    <row r="139" spans="3:63" ht="15.75" hidden="1" customHeight="1">
      <c r="C139" s="11"/>
      <c r="D139" s="101"/>
      <c r="E139" s="11"/>
      <c r="F139" s="11"/>
      <c r="G139" s="11"/>
      <c r="H139" s="102"/>
      <c r="I139" s="11"/>
      <c r="J139" s="11"/>
      <c r="K139" s="11"/>
      <c r="L139" s="11"/>
      <c r="P139" s="11"/>
      <c r="Q139" s="11"/>
      <c r="R139" s="11"/>
      <c r="S139" s="101"/>
      <c r="T139" s="11"/>
      <c r="U139" s="11"/>
      <c r="V139" s="11"/>
      <c r="X139" s="11"/>
      <c r="Y139" s="11"/>
      <c r="Z139" s="11"/>
      <c r="AA139" s="11"/>
      <c r="AB139" s="101"/>
      <c r="AC139" s="11"/>
      <c r="AD139" s="11"/>
      <c r="AE139" s="11"/>
      <c r="AF139" s="11"/>
      <c r="AG139" s="11"/>
      <c r="AH139" s="11"/>
      <c r="AI139" s="11"/>
      <c r="AJ139" s="11"/>
      <c r="AK139" s="11"/>
      <c r="AL139" s="102"/>
      <c r="AM139" s="11"/>
      <c r="AN139" s="11"/>
      <c r="AO139" s="11"/>
      <c r="AP139" s="11"/>
      <c r="AQ139" s="11"/>
      <c r="AR139" s="11"/>
      <c r="AS139" s="11"/>
      <c r="AT139" s="11"/>
      <c r="AU139" s="11"/>
      <c r="AV139" s="11"/>
      <c r="AW139" s="11"/>
      <c r="AX139" s="11"/>
      <c r="AY139" s="11"/>
      <c r="AZ139" s="11"/>
      <c r="BA139" s="11"/>
      <c r="BB139" s="11"/>
      <c r="BC139" s="102"/>
      <c r="BD139" s="102"/>
      <c r="BE139" s="11"/>
      <c r="BF139" s="11"/>
      <c r="BG139" s="5"/>
      <c r="BH139" s="5"/>
      <c r="BJ139" s="5"/>
      <c r="BK139" s="5"/>
    </row>
    <row r="140" spans="3:63" ht="15.75" hidden="1" customHeight="1">
      <c r="C140" s="11"/>
      <c r="D140" s="101"/>
      <c r="E140" s="11"/>
      <c r="F140" s="11"/>
      <c r="G140" s="11"/>
      <c r="H140" s="102"/>
      <c r="I140" s="11"/>
      <c r="J140" s="11"/>
      <c r="K140" s="11"/>
      <c r="L140" s="11"/>
      <c r="P140" s="11"/>
      <c r="Q140" s="11"/>
      <c r="R140" s="11"/>
      <c r="S140" s="101"/>
      <c r="T140" s="11"/>
      <c r="U140" s="11"/>
      <c r="V140" s="11"/>
      <c r="X140" s="11"/>
      <c r="Y140" s="11"/>
      <c r="Z140" s="11"/>
      <c r="AA140" s="11"/>
      <c r="AB140" s="101"/>
      <c r="AC140" s="11"/>
      <c r="AD140" s="11"/>
      <c r="AE140" s="11"/>
      <c r="AF140" s="11"/>
      <c r="AG140" s="11"/>
      <c r="AH140" s="11"/>
      <c r="AI140" s="11"/>
      <c r="AJ140" s="11"/>
      <c r="AK140" s="11"/>
      <c r="AL140" s="102"/>
      <c r="AM140" s="11"/>
      <c r="AN140" s="11"/>
      <c r="AO140" s="11"/>
      <c r="AP140" s="11"/>
      <c r="AQ140" s="11"/>
      <c r="AR140" s="11"/>
      <c r="AS140" s="11"/>
      <c r="AT140" s="11"/>
      <c r="AU140" s="11"/>
      <c r="AV140" s="11"/>
      <c r="AW140" s="11"/>
      <c r="AX140" s="11"/>
      <c r="AY140" s="11"/>
      <c r="AZ140" s="11"/>
      <c r="BA140" s="11"/>
      <c r="BB140" s="11"/>
      <c r="BC140" s="102"/>
      <c r="BD140" s="102"/>
      <c r="BE140" s="11"/>
      <c r="BF140" s="11"/>
      <c r="BG140" s="5"/>
      <c r="BH140" s="5"/>
      <c r="BJ140" s="5"/>
      <c r="BK140" s="5"/>
    </row>
    <row r="141" spans="3:63" ht="15.75" hidden="1" customHeight="1">
      <c r="C141" s="11"/>
      <c r="D141" s="101"/>
      <c r="E141" s="11"/>
      <c r="F141" s="11"/>
      <c r="G141" s="11"/>
      <c r="H141" s="102"/>
      <c r="I141" s="11"/>
      <c r="J141" s="11"/>
      <c r="K141" s="11"/>
      <c r="L141" s="11"/>
      <c r="P141" s="11"/>
      <c r="Q141" s="11"/>
      <c r="R141" s="11"/>
      <c r="S141" s="101"/>
      <c r="T141" s="11"/>
      <c r="U141" s="11"/>
      <c r="V141" s="11"/>
      <c r="X141" s="11"/>
      <c r="Y141" s="11"/>
      <c r="Z141" s="11"/>
      <c r="AA141" s="11"/>
      <c r="AB141" s="101"/>
      <c r="AC141" s="11"/>
      <c r="AD141" s="11"/>
      <c r="AE141" s="11"/>
      <c r="AF141" s="11"/>
      <c r="AG141" s="11"/>
      <c r="AH141" s="11"/>
      <c r="AI141" s="11"/>
      <c r="AJ141" s="11"/>
      <c r="AK141" s="11"/>
      <c r="AL141" s="102"/>
      <c r="AM141" s="11"/>
      <c r="AN141" s="11"/>
      <c r="AO141" s="11"/>
      <c r="AP141" s="11"/>
      <c r="AQ141" s="11"/>
      <c r="AR141" s="11"/>
      <c r="AS141" s="11"/>
      <c r="AT141" s="11"/>
      <c r="AU141" s="11"/>
      <c r="AV141" s="11"/>
      <c r="AW141" s="11"/>
      <c r="AX141" s="11"/>
      <c r="AY141" s="11"/>
      <c r="AZ141" s="11"/>
      <c r="BA141" s="11"/>
      <c r="BB141" s="11"/>
      <c r="BC141" s="102"/>
      <c r="BD141" s="102"/>
      <c r="BE141" s="11"/>
      <c r="BF141" s="11"/>
      <c r="BG141" s="5"/>
      <c r="BH141" s="5"/>
      <c r="BJ141" s="5"/>
      <c r="BK141" s="5"/>
    </row>
    <row r="142" spans="3:63" ht="15.75" hidden="1" customHeight="1">
      <c r="C142" s="11"/>
      <c r="D142" s="101"/>
      <c r="E142" s="11"/>
      <c r="F142" s="11"/>
      <c r="G142" s="11"/>
      <c r="H142" s="102"/>
      <c r="I142" s="11"/>
      <c r="J142" s="11"/>
      <c r="K142" s="11"/>
      <c r="L142" s="11"/>
      <c r="P142" s="11"/>
      <c r="Q142" s="11"/>
      <c r="R142" s="11"/>
      <c r="S142" s="101"/>
      <c r="T142" s="11"/>
      <c r="U142" s="11"/>
      <c r="V142" s="11"/>
      <c r="X142" s="11"/>
      <c r="Y142" s="11"/>
      <c r="Z142" s="11"/>
      <c r="AA142" s="11"/>
      <c r="AB142" s="101"/>
      <c r="AC142" s="11"/>
      <c r="AD142" s="11"/>
      <c r="AE142" s="11"/>
      <c r="AF142" s="11"/>
      <c r="AG142" s="11"/>
      <c r="AH142" s="11"/>
      <c r="AI142" s="11"/>
      <c r="AJ142" s="11"/>
      <c r="AK142" s="11"/>
      <c r="AL142" s="102"/>
      <c r="AM142" s="11"/>
      <c r="AN142" s="11"/>
      <c r="AO142" s="11"/>
      <c r="AP142" s="11"/>
      <c r="AQ142" s="11"/>
      <c r="AR142" s="11"/>
      <c r="AS142" s="11"/>
      <c r="AT142" s="11"/>
      <c r="AU142" s="11"/>
      <c r="AV142" s="11"/>
      <c r="AW142" s="11"/>
      <c r="AX142" s="11"/>
      <c r="AY142" s="11"/>
      <c r="AZ142" s="11"/>
      <c r="BA142" s="11"/>
      <c r="BB142" s="11"/>
      <c r="BC142" s="102"/>
      <c r="BD142" s="102"/>
      <c r="BE142" s="11"/>
      <c r="BF142" s="11"/>
      <c r="BG142" s="5"/>
      <c r="BH142" s="5"/>
      <c r="BJ142" s="5"/>
      <c r="BK142" s="5"/>
    </row>
    <row r="143" spans="3:63" ht="15.75" hidden="1" customHeight="1">
      <c r="C143" s="11"/>
      <c r="D143" s="101"/>
      <c r="E143" s="11"/>
      <c r="F143" s="11"/>
      <c r="G143" s="11"/>
      <c r="H143" s="102"/>
      <c r="I143" s="11"/>
      <c r="J143" s="11"/>
      <c r="K143" s="11"/>
      <c r="L143" s="11"/>
      <c r="P143" s="11"/>
      <c r="Q143" s="11"/>
      <c r="R143" s="11"/>
      <c r="S143" s="101"/>
      <c r="T143" s="11"/>
      <c r="U143" s="11"/>
      <c r="V143" s="11"/>
      <c r="X143" s="11"/>
      <c r="Y143" s="11"/>
      <c r="Z143" s="11"/>
      <c r="AA143" s="11"/>
      <c r="AB143" s="101"/>
      <c r="AC143" s="11"/>
      <c r="AD143" s="11"/>
      <c r="AE143" s="11"/>
      <c r="AF143" s="11"/>
      <c r="AG143" s="11"/>
      <c r="AH143" s="11"/>
      <c r="AI143" s="11"/>
      <c r="AJ143" s="11"/>
      <c r="AK143" s="11"/>
      <c r="AL143" s="102"/>
      <c r="AM143" s="11"/>
      <c r="AN143" s="11"/>
      <c r="AO143" s="11"/>
      <c r="AP143" s="11"/>
      <c r="AQ143" s="11"/>
      <c r="AR143" s="11"/>
      <c r="AS143" s="11"/>
      <c r="AT143" s="11"/>
      <c r="AU143" s="11"/>
      <c r="AV143" s="11"/>
      <c r="AW143" s="11"/>
      <c r="AX143" s="11"/>
      <c r="AY143" s="11"/>
      <c r="AZ143" s="11"/>
      <c r="BA143" s="11"/>
      <c r="BB143" s="11"/>
      <c r="BC143" s="102"/>
      <c r="BD143" s="102"/>
      <c r="BE143" s="11"/>
      <c r="BF143" s="11"/>
      <c r="BG143" s="5"/>
      <c r="BH143" s="5"/>
      <c r="BJ143" s="5"/>
      <c r="BK143" s="5"/>
    </row>
    <row r="144" spans="3:63" ht="15.75" hidden="1" customHeight="1">
      <c r="C144" s="11"/>
      <c r="D144" s="101"/>
      <c r="E144" s="11"/>
      <c r="F144" s="11"/>
      <c r="G144" s="11"/>
      <c r="H144" s="102"/>
      <c r="I144" s="11"/>
      <c r="J144" s="11"/>
      <c r="K144" s="11"/>
      <c r="L144" s="11"/>
      <c r="P144" s="11"/>
      <c r="Q144" s="11"/>
      <c r="R144" s="11"/>
      <c r="S144" s="101"/>
      <c r="T144" s="11"/>
      <c r="U144" s="11"/>
      <c r="V144" s="11"/>
      <c r="X144" s="11"/>
      <c r="Y144" s="11"/>
      <c r="Z144" s="11"/>
      <c r="AA144" s="11"/>
      <c r="AB144" s="101"/>
      <c r="AC144" s="11"/>
      <c r="AD144" s="11"/>
      <c r="AE144" s="11"/>
      <c r="AF144" s="11"/>
      <c r="AG144" s="11"/>
      <c r="AH144" s="11"/>
      <c r="AI144" s="11"/>
      <c r="AJ144" s="11"/>
      <c r="AK144" s="11"/>
      <c r="AL144" s="102"/>
      <c r="AM144" s="11"/>
      <c r="AN144" s="11"/>
      <c r="AO144" s="11"/>
      <c r="AP144" s="11"/>
      <c r="AQ144" s="11"/>
      <c r="AR144" s="11"/>
      <c r="AS144" s="11"/>
      <c r="AT144" s="11"/>
      <c r="AU144" s="11"/>
      <c r="AV144" s="11"/>
      <c r="AW144" s="11"/>
      <c r="AX144" s="11"/>
      <c r="AY144" s="11"/>
      <c r="AZ144" s="11"/>
      <c r="BA144" s="11"/>
      <c r="BB144" s="11"/>
      <c r="BC144" s="102"/>
      <c r="BD144" s="102"/>
      <c r="BE144" s="11"/>
      <c r="BF144" s="11"/>
      <c r="BG144" s="5"/>
      <c r="BH144" s="5"/>
      <c r="BJ144" s="5"/>
      <c r="BK144" s="5"/>
    </row>
    <row r="145" spans="3:63" ht="15.75" hidden="1" customHeight="1">
      <c r="C145" s="11"/>
      <c r="D145" s="101"/>
      <c r="E145" s="11"/>
      <c r="F145" s="11"/>
      <c r="G145" s="11"/>
      <c r="H145" s="102"/>
      <c r="I145" s="11"/>
      <c r="J145" s="11"/>
      <c r="K145" s="11"/>
      <c r="L145" s="11"/>
      <c r="P145" s="11"/>
      <c r="Q145" s="11"/>
      <c r="R145" s="11"/>
      <c r="S145" s="101"/>
      <c r="T145" s="11"/>
      <c r="U145" s="11"/>
      <c r="V145" s="11"/>
      <c r="X145" s="11"/>
      <c r="Y145" s="11"/>
      <c r="Z145" s="11"/>
      <c r="AA145" s="11"/>
      <c r="AB145" s="101"/>
      <c r="AC145" s="11"/>
      <c r="AD145" s="11"/>
      <c r="AE145" s="11"/>
      <c r="AF145" s="11"/>
      <c r="AG145" s="11"/>
      <c r="AH145" s="11"/>
      <c r="AI145" s="11"/>
      <c r="AJ145" s="11"/>
      <c r="AK145" s="11"/>
      <c r="AL145" s="102"/>
      <c r="AM145" s="11"/>
      <c r="AN145" s="11"/>
      <c r="AO145" s="11"/>
      <c r="AP145" s="11"/>
      <c r="AQ145" s="11"/>
      <c r="AR145" s="11"/>
      <c r="AS145" s="11"/>
      <c r="AT145" s="11"/>
      <c r="AU145" s="11"/>
      <c r="AV145" s="11"/>
      <c r="AW145" s="11"/>
      <c r="AX145" s="11"/>
      <c r="AY145" s="11"/>
      <c r="AZ145" s="11"/>
      <c r="BA145" s="11"/>
      <c r="BB145" s="11"/>
      <c r="BC145" s="102"/>
      <c r="BD145" s="102"/>
      <c r="BE145" s="11"/>
      <c r="BF145" s="11"/>
      <c r="BG145" s="5"/>
      <c r="BH145" s="5"/>
      <c r="BJ145" s="5"/>
      <c r="BK145" s="5"/>
    </row>
    <row r="146" spans="3:63" ht="15.75" hidden="1" customHeight="1">
      <c r="C146" s="11"/>
      <c r="D146" s="101"/>
      <c r="E146" s="11"/>
      <c r="F146" s="11"/>
      <c r="G146" s="11"/>
      <c r="H146" s="102"/>
      <c r="I146" s="11"/>
      <c r="J146" s="11"/>
      <c r="K146" s="11"/>
      <c r="L146" s="11"/>
      <c r="P146" s="11"/>
      <c r="Q146" s="11"/>
      <c r="R146" s="11"/>
      <c r="S146" s="101"/>
      <c r="T146" s="11"/>
      <c r="U146" s="11"/>
      <c r="V146" s="11"/>
      <c r="X146" s="11"/>
      <c r="Y146" s="11"/>
      <c r="Z146" s="11"/>
      <c r="AA146" s="11"/>
      <c r="AB146" s="101"/>
      <c r="AC146" s="11"/>
      <c r="AD146" s="11"/>
      <c r="AE146" s="11"/>
      <c r="AF146" s="11"/>
      <c r="AG146" s="11"/>
      <c r="AH146" s="11"/>
      <c r="AI146" s="11"/>
      <c r="AJ146" s="11"/>
      <c r="AK146" s="11"/>
      <c r="AL146" s="102"/>
      <c r="AM146" s="11"/>
      <c r="AN146" s="11"/>
      <c r="AO146" s="11"/>
      <c r="AP146" s="11"/>
      <c r="AQ146" s="11"/>
      <c r="AR146" s="11"/>
      <c r="AS146" s="11"/>
      <c r="AT146" s="11"/>
      <c r="AU146" s="11"/>
      <c r="AV146" s="11"/>
      <c r="AW146" s="11"/>
      <c r="AX146" s="11"/>
      <c r="AY146" s="11"/>
      <c r="AZ146" s="11"/>
      <c r="BA146" s="11"/>
      <c r="BB146" s="11"/>
      <c r="BC146" s="102"/>
      <c r="BD146" s="102"/>
      <c r="BE146" s="11"/>
      <c r="BF146" s="11"/>
      <c r="BG146" s="5"/>
      <c r="BH146" s="5"/>
      <c r="BJ146" s="5"/>
      <c r="BK146" s="5"/>
    </row>
    <row r="147" spans="3:63" ht="15.75" hidden="1" customHeight="1">
      <c r="C147" s="11"/>
      <c r="D147" s="101"/>
      <c r="E147" s="11"/>
      <c r="F147" s="11"/>
      <c r="G147" s="11"/>
      <c r="H147" s="102"/>
      <c r="I147" s="11"/>
      <c r="J147" s="11"/>
      <c r="K147" s="11"/>
      <c r="L147" s="11"/>
      <c r="P147" s="11"/>
      <c r="Q147" s="11"/>
      <c r="R147" s="11"/>
      <c r="S147" s="101"/>
      <c r="T147" s="11"/>
      <c r="U147" s="11"/>
      <c r="V147" s="11"/>
      <c r="X147" s="11"/>
      <c r="Y147" s="11"/>
      <c r="Z147" s="11"/>
      <c r="AA147" s="11"/>
      <c r="AB147" s="101"/>
      <c r="AC147" s="11"/>
      <c r="AD147" s="11"/>
      <c r="AE147" s="11"/>
      <c r="AF147" s="11"/>
      <c r="AG147" s="11"/>
      <c r="AH147" s="11"/>
      <c r="AI147" s="11"/>
      <c r="AJ147" s="11"/>
      <c r="AK147" s="11"/>
      <c r="AL147" s="102"/>
      <c r="AM147" s="11"/>
      <c r="AN147" s="11"/>
      <c r="AO147" s="11"/>
      <c r="AP147" s="11"/>
      <c r="AQ147" s="11"/>
      <c r="AR147" s="11"/>
      <c r="AS147" s="11"/>
      <c r="AT147" s="11"/>
      <c r="AU147" s="11"/>
      <c r="AV147" s="11"/>
      <c r="AW147" s="11"/>
      <c r="AX147" s="11"/>
      <c r="AY147" s="11"/>
      <c r="AZ147" s="11"/>
      <c r="BA147" s="11"/>
      <c r="BB147" s="11"/>
      <c r="BC147" s="102"/>
      <c r="BD147" s="102"/>
      <c r="BE147" s="11"/>
      <c r="BF147" s="11"/>
      <c r="BG147" s="5"/>
      <c r="BH147" s="5"/>
      <c r="BJ147" s="5"/>
      <c r="BK147" s="5"/>
    </row>
    <row r="148" spans="3:63" ht="15.75" hidden="1" customHeight="1">
      <c r="C148" s="11"/>
      <c r="D148" s="101"/>
      <c r="E148" s="11"/>
      <c r="F148" s="11"/>
      <c r="G148" s="11"/>
      <c r="H148" s="102"/>
      <c r="I148" s="11"/>
      <c r="J148" s="11"/>
      <c r="K148" s="11"/>
      <c r="L148" s="11"/>
      <c r="P148" s="11"/>
      <c r="Q148" s="11"/>
      <c r="R148" s="11"/>
      <c r="S148" s="101"/>
      <c r="T148" s="11"/>
      <c r="U148" s="11"/>
      <c r="V148" s="11"/>
      <c r="X148" s="11"/>
      <c r="Y148" s="11"/>
      <c r="Z148" s="11"/>
      <c r="AA148" s="11"/>
      <c r="AB148" s="101"/>
      <c r="AC148" s="11"/>
      <c r="AD148" s="11"/>
      <c r="AE148" s="11"/>
      <c r="AF148" s="11"/>
      <c r="AG148" s="11"/>
      <c r="AH148" s="11"/>
      <c r="AI148" s="11"/>
      <c r="AJ148" s="11"/>
      <c r="AK148" s="11"/>
      <c r="AL148" s="102"/>
      <c r="AM148" s="11"/>
      <c r="AN148" s="11"/>
      <c r="AO148" s="11"/>
      <c r="AP148" s="11"/>
      <c r="AQ148" s="11"/>
      <c r="AR148" s="11"/>
      <c r="AS148" s="11"/>
      <c r="AT148" s="11"/>
      <c r="AU148" s="11"/>
      <c r="AV148" s="11"/>
      <c r="AW148" s="11"/>
      <c r="AX148" s="11"/>
      <c r="AY148" s="11"/>
      <c r="AZ148" s="11"/>
      <c r="BA148" s="11"/>
      <c r="BB148" s="11"/>
      <c r="BC148" s="102"/>
      <c r="BD148" s="102"/>
      <c r="BE148" s="11"/>
      <c r="BF148" s="11"/>
      <c r="BG148" s="5"/>
      <c r="BH148" s="5"/>
      <c r="BJ148" s="5"/>
      <c r="BK148" s="5"/>
    </row>
    <row r="149" spans="3:63" ht="15.75" hidden="1" customHeight="1">
      <c r="C149" s="11"/>
      <c r="D149" s="101"/>
      <c r="E149" s="11"/>
      <c r="F149" s="11"/>
      <c r="G149" s="11"/>
      <c r="H149" s="102"/>
      <c r="I149" s="11"/>
      <c r="J149" s="11"/>
      <c r="K149" s="11"/>
      <c r="L149" s="11"/>
      <c r="P149" s="11"/>
      <c r="Q149" s="11"/>
      <c r="R149" s="11"/>
      <c r="S149" s="101"/>
      <c r="T149" s="11"/>
      <c r="U149" s="11"/>
      <c r="V149" s="11"/>
      <c r="X149" s="11"/>
      <c r="Y149" s="11"/>
      <c r="Z149" s="11"/>
      <c r="AA149" s="11"/>
      <c r="AB149" s="101"/>
      <c r="AC149" s="11"/>
      <c r="AD149" s="11"/>
      <c r="AE149" s="11"/>
      <c r="AF149" s="11"/>
      <c r="AG149" s="11"/>
      <c r="AH149" s="11"/>
      <c r="AI149" s="11"/>
      <c r="AJ149" s="11"/>
      <c r="AK149" s="11"/>
      <c r="AL149" s="102"/>
      <c r="AM149" s="11"/>
      <c r="AN149" s="11"/>
      <c r="AO149" s="11"/>
      <c r="AP149" s="11"/>
      <c r="AQ149" s="11"/>
      <c r="AR149" s="11"/>
      <c r="AS149" s="11"/>
      <c r="AT149" s="11"/>
      <c r="AU149" s="11"/>
      <c r="AV149" s="11"/>
      <c r="AW149" s="11"/>
      <c r="AX149" s="11"/>
      <c r="AY149" s="11"/>
      <c r="AZ149" s="11"/>
      <c r="BA149" s="11"/>
      <c r="BB149" s="11"/>
      <c r="BC149" s="102"/>
      <c r="BD149" s="102"/>
      <c r="BE149" s="11"/>
      <c r="BF149" s="11"/>
      <c r="BG149" s="5"/>
      <c r="BH149" s="5"/>
      <c r="BJ149" s="5"/>
      <c r="BK149" s="5"/>
    </row>
    <row r="150" spans="3:63" ht="15.75" hidden="1" customHeight="1">
      <c r="C150" s="11"/>
      <c r="D150" s="101"/>
      <c r="E150" s="11"/>
      <c r="F150" s="11"/>
      <c r="G150" s="11"/>
      <c r="H150" s="102"/>
      <c r="I150" s="11"/>
      <c r="J150" s="11"/>
      <c r="K150" s="11"/>
      <c r="L150" s="11"/>
      <c r="P150" s="11"/>
      <c r="Q150" s="11"/>
      <c r="R150" s="11"/>
      <c r="S150" s="101"/>
      <c r="T150" s="11"/>
      <c r="U150" s="11"/>
      <c r="V150" s="11"/>
      <c r="X150" s="11"/>
      <c r="Y150" s="11"/>
      <c r="Z150" s="11"/>
      <c r="AA150" s="11"/>
      <c r="AB150" s="101"/>
      <c r="AC150" s="11"/>
      <c r="AD150" s="11"/>
      <c r="AE150" s="11"/>
      <c r="AF150" s="11"/>
      <c r="AG150" s="11"/>
      <c r="AH150" s="11"/>
      <c r="AI150" s="11"/>
      <c r="AJ150" s="11"/>
      <c r="AK150" s="11"/>
      <c r="AL150" s="102"/>
      <c r="AM150" s="11"/>
      <c r="AN150" s="11"/>
      <c r="AO150" s="11"/>
      <c r="AP150" s="11"/>
      <c r="AQ150" s="11"/>
      <c r="AR150" s="11"/>
      <c r="AS150" s="11"/>
      <c r="AT150" s="11"/>
      <c r="AU150" s="11"/>
      <c r="AV150" s="11"/>
      <c r="AW150" s="11"/>
      <c r="AX150" s="11"/>
      <c r="AY150" s="11"/>
      <c r="AZ150" s="11"/>
      <c r="BA150" s="11"/>
      <c r="BB150" s="11"/>
      <c r="BC150" s="102"/>
      <c r="BD150" s="102"/>
      <c r="BE150" s="11"/>
      <c r="BF150" s="11"/>
      <c r="BG150" s="5"/>
      <c r="BH150" s="5"/>
      <c r="BJ150" s="5"/>
      <c r="BK150" s="5"/>
    </row>
    <row r="151" spans="3:63" ht="15.75" hidden="1" customHeight="1">
      <c r="C151" s="11"/>
      <c r="D151" s="101"/>
      <c r="E151" s="11"/>
      <c r="F151" s="11"/>
      <c r="G151" s="11"/>
      <c r="H151" s="102"/>
      <c r="I151" s="11"/>
      <c r="J151" s="11"/>
      <c r="K151" s="11"/>
      <c r="L151" s="11"/>
      <c r="P151" s="11"/>
      <c r="Q151" s="11"/>
      <c r="R151" s="11"/>
      <c r="S151" s="101"/>
      <c r="T151" s="11"/>
      <c r="U151" s="11"/>
      <c r="V151" s="11"/>
      <c r="X151" s="11"/>
      <c r="Y151" s="11"/>
      <c r="Z151" s="11"/>
      <c r="AA151" s="11"/>
      <c r="AB151" s="101"/>
      <c r="AC151" s="11"/>
      <c r="AD151" s="11"/>
      <c r="AE151" s="11"/>
      <c r="AF151" s="11"/>
      <c r="AG151" s="11"/>
      <c r="AH151" s="11"/>
      <c r="AI151" s="11"/>
      <c r="AJ151" s="11"/>
      <c r="AK151" s="11"/>
      <c r="AL151" s="102"/>
      <c r="AM151" s="11"/>
      <c r="AN151" s="11"/>
      <c r="AO151" s="11"/>
      <c r="AP151" s="11"/>
      <c r="AQ151" s="11"/>
      <c r="AR151" s="11"/>
      <c r="AS151" s="11"/>
      <c r="AT151" s="11"/>
      <c r="AU151" s="11"/>
      <c r="AV151" s="11"/>
      <c r="AW151" s="11"/>
      <c r="AX151" s="11"/>
      <c r="AY151" s="11"/>
      <c r="AZ151" s="11"/>
      <c r="BA151" s="11"/>
      <c r="BB151" s="11"/>
      <c r="BC151" s="102"/>
      <c r="BD151" s="102"/>
      <c r="BE151" s="11"/>
      <c r="BF151" s="11"/>
      <c r="BG151" s="5"/>
      <c r="BH151" s="5"/>
      <c r="BJ151" s="5"/>
      <c r="BK151" s="5"/>
    </row>
    <row r="152" spans="3:63" ht="15.75" hidden="1" customHeight="1">
      <c r="C152" s="11"/>
      <c r="D152" s="101"/>
      <c r="E152" s="11"/>
      <c r="F152" s="11"/>
      <c r="G152" s="11"/>
      <c r="H152" s="102"/>
      <c r="I152" s="11"/>
      <c r="J152" s="11"/>
      <c r="K152" s="11"/>
      <c r="L152" s="11"/>
      <c r="P152" s="11"/>
      <c r="Q152" s="11"/>
      <c r="R152" s="11"/>
      <c r="S152" s="101"/>
      <c r="T152" s="11"/>
      <c r="U152" s="11"/>
      <c r="V152" s="11"/>
      <c r="X152" s="11"/>
      <c r="Y152" s="11"/>
      <c r="Z152" s="11"/>
      <c r="AA152" s="11"/>
      <c r="AB152" s="101"/>
      <c r="AC152" s="11"/>
      <c r="AD152" s="11"/>
      <c r="AE152" s="11"/>
      <c r="AF152" s="11"/>
      <c r="AG152" s="11"/>
      <c r="AH152" s="11"/>
      <c r="AI152" s="11"/>
      <c r="AJ152" s="11"/>
      <c r="AK152" s="11"/>
      <c r="AL152" s="102"/>
      <c r="AM152" s="11"/>
      <c r="AN152" s="11"/>
      <c r="AO152" s="11"/>
      <c r="AP152" s="11"/>
      <c r="AQ152" s="11"/>
      <c r="AR152" s="11"/>
      <c r="AS152" s="11"/>
      <c r="AT152" s="11"/>
      <c r="AU152" s="11"/>
      <c r="AV152" s="11"/>
      <c r="AW152" s="11"/>
      <c r="AX152" s="11"/>
      <c r="AY152" s="11"/>
      <c r="AZ152" s="11"/>
      <c r="BA152" s="11"/>
      <c r="BB152" s="11"/>
      <c r="BC152" s="102"/>
      <c r="BD152" s="102"/>
      <c r="BE152" s="11"/>
      <c r="BF152" s="11"/>
      <c r="BG152" s="5"/>
      <c r="BH152" s="5"/>
      <c r="BJ152" s="5"/>
      <c r="BK152" s="5"/>
    </row>
    <row r="153" spans="3:63" ht="15.75" hidden="1" customHeight="1">
      <c r="C153" s="11"/>
      <c r="D153" s="101"/>
      <c r="E153" s="11"/>
      <c r="F153" s="11"/>
      <c r="G153" s="11"/>
      <c r="H153" s="102"/>
      <c r="I153" s="11"/>
      <c r="J153" s="11"/>
      <c r="K153" s="11"/>
      <c r="L153" s="11"/>
      <c r="P153" s="11"/>
      <c r="Q153" s="11"/>
      <c r="R153" s="11"/>
      <c r="S153" s="101"/>
      <c r="T153" s="11"/>
      <c r="U153" s="11"/>
      <c r="V153" s="11"/>
      <c r="X153" s="11"/>
      <c r="Y153" s="11"/>
      <c r="Z153" s="11"/>
      <c r="AA153" s="11"/>
      <c r="AB153" s="101"/>
      <c r="AC153" s="11"/>
      <c r="AD153" s="11"/>
      <c r="AE153" s="11"/>
      <c r="AF153" s="11"/>
      <c r="AG153" s="11"/>
      <c r="AH153" s="11"/>
      <c r="AI153" s="11"/>
      <c r="AJ153" s="11"/>
      <c r="AK153" s="11"/>
      <c r="AL153" s="102"/>
      <c r="AM153" s="11"/>
      <c r="AN153" s="11"/>
      <c r="AO153" s="11"/>
      <c r="AP153" s="11"/>
      <c r="AQ153" s="11"/>
      <c r="AR153" s="11"/>
      <c r="AS153" s="11"/>
      <c r="AT153" s="11"/>
      <c r="AU153" s="11"/>
      <c r="AV153" s="11"/>
      <c r="AW153" s="11"/>
      <c r="AX153" s="11"/>
      <c r="AY153" s="11"/>
      <c r="AZ153" s="11"/>
      <c r="BA153" s="11"/>
      <c r="BB153" s="11"/>
      <c r="BC153" s="102"/>
      <c r="BD153" s="102"/>
      <c r="BE153" s="11"/>
      <c r="BF153" s="11"/>
      <c r="BG153" s="5"/>
      <c r="BH153" s="5"/>
      <c r="BJ153" s="5"/>
      <c r="BK153" s="5"/>
    </row>
    <row r="154" spans="3:63" ht="15.75" hidden="1" customHeight="1">
      <c r="C154" s="11"/>
      <c r="D154" s="101"/>
      <c r="E154" s="11"/>
      <c r="F154" s="11"/>
      <c r="G154" s="11"/>
      <c r="H154" s="102"/>
      <c r="I154" s="11"/>
      <c r="J154" s="11"/>
      <c r="K154" s="11"/>
      <c r="L154" s="11"/>
      <c r="P154" s="11"/>
      <c r="Q154" s="11"/>
      <c r="R154" s="11"/>
      <c r="S154" s="101"/>
      <c r="T154" s="11"/>
      <c r="U154" s="11"/>
      <c r="V154" s="11"/>
      <c r="X154" s="11"/>
      <c r="Y154" s="11"/>
      <c r="Z154" s="11"/>
      <c r="AA154" s="11"/>
      <c r="AB154" s="101"/>
      <c r="AC154" s="11"/>
      <c r="AD154" s="11"/>
      <c r="AE154" s="11"/>
      <c r="AF154" s="11"/>
      <c r="AG154" s="11"/>
      <c r="AH154" s="11"/>
      <c r="AI154" s="11"/>
      <c r="AJ154" s="11"/>
      <c r="AK154" s="11"/>
      <c r="AL154" s="102"/>
      <c r="AM154" s="11"/>
      <c r="AN154" s="11"/>
      <c r="AO154" s="11"/>
      <c r="AP154" s="11"/>
      <c r="AQ154" s="11"/>
      <c r="AR154" s="11"/>
      <c r="AS154" s="11"/>
      <c r="AT154" s="11"/>
      <c r="AU154" s="11"/>
      <c r="AV154" s="11"/>
      <c r="AW154" s="11"/>
      <c r="AX154" s="11"/>
      <c r="AY154" s="11"/>
      <c r="AZ154" s="11"/>
      <c r="BA154" s="11"/>
      <c r="BB154" s="11"/>
      <c r="BC154" s="102"/>
      <c r="BD154" s="102"/>
      <c r="BE154" s="11"/>
      <c r="BF154" s="11"/>
      <c r="BG154" s="5"/>
      <c r="BH154" s="5"/>
      <c r="BJ154" s="5"/>
      <c r="BK154" s="5"/>
    </row>
    <row r="155" spans="3:63" ht="15.75" hidden="1" customHeight="1">
      <c r="C155" s="11"/>
      <c r="D155" s="101"/>
      <c r="E155" s="11"/>
      <c r="F155" s="11"/>
      <c r="G155" s="11"/>
      <c r="H155" s="102"/>
      <c r="I155" s="11"/>
      <c r="J155" s="11"/>
      <c r="K155" s="11"/>
      <c r="L155" s="11"/>
      <c r="P155" s="11"/>
      <c r="Q155" s="11"/>
      <c r="R155" s="11"/>
      <c r="S155" s="101"/>
      <c r="T155" s="11"/>
      <c r="U155" s="11"/>
      <c r="V155" s="11"/>
      <c r="X155" s="11"/>
      <c r="Y155" s="11"/>
      <c r="Z155" s="11"/>
      <c r="AA155" s="11"/>
      <c r="AB155" s="101"/>
      <c r="AC155" s="11"/>
      <c r="AD155" s="11"/>
      <c r="AE155" s="11"/>
      <c r="AF155" s="11"/>
      <c r="AG155" s="11"/>
      <c r="AH155" s="11"/>
      <c r="AI155" s="11"/>
      <c r="AJ155" s="11"/>
      <c r="AK155" s="11"/>
      <c r="AL155" s="102"/>
      <c r="AM155" s="11"/>
      <c r="AN155" s="11"/>
      <c r="AO155" s="11"/>
      <c r="AP155" s="11"/>
      <c r="AQ155" s="11"/>
      <c r="AR155" s="11"/>
      <c r="AS155" s="11"/>
      <c r="AT155" s="11"/>
      <c r="AU155" s="11"/>
      <c r="AV155" s="11"/>
      <c r="AW155" s="11"/>
      <c r="AX155" s="11"/>
      <c r="AY155" s="11"/>
      <c r="AZ155" s="11"/>
      <c r="BA155" s="11"/>
      <c r="BB155" s="11"/>
      <c r="BC155" s="102"/>
      <c r="BD155" s="102"/>
      <c r="BE155" s="11"/>
      <c r="BF155" s="11"/>
      <c r="BG155" s="5"/>
      <c r="BH155" s="5"/>
      <c r="BJ155" s="5"/>
      <c r="BK155" s="5"/>
    </row>
    <row r="156" spans="3:63" ht="15.75" hidden="1" customHeight="1">
      <c r="C156" s="11"/>
      <c r="D156" s="101"/>
      <c r="E156" s="11"/>
      <c r="F156" s="11"/>
      <c r="G156" s="11"/>
      <c r="H156" s="102"/>
      <c r="I156" s="11"/>
      <c r="J156" s="11"/>
      <c r="K156" s="11"/>
      <c r="L156" s="11"/>
      <c r="P156" s="11"/>
      <c r="Q156" s="11"/>
      <c r="R156" s="11"/>
      <c r="S156" s="101"/>
      <c r="T156" s="11"/>
      <c r="U156" s="11"/>
      <c r="V156" s="11"/>
      <c r="X156" s="11"/>
      <c r="Y156" s="11"/>
      <c r="Z156" s="11"/>
      <c r="AA156" s="11"/>
      <c r="AB156" s="101"/>
      <c r="AC156" s="11"/>
      <c r="AD156" s="11"/>
      <c r="AE156" s="11"/>
      <c r="AF156" s="11"/>
      <c r="AG156" s="11"/>
      <c r="AH156" s="11"/>
      <c r="AI156" s="11"/>
      <c r="AJ156" s="11"/>
      <c r="AK156" s="11"/>
      <c r="AL156" s="102"/>
      <c r="AM156" s="11"/>
      <c r="AN156" s="11"/>
      <c r="AO156" s="11"/>
      <c r="AP156" s="11"/>
      <c r="AQ156" s="11"/>
      <c r="AR156" s="11"/>
      <c r="AS156" s="11"/>
      <c r="AT156" s="11"/>
      <c r="AU156" s="11"/>
      <c r="AV156" s="11"/>
      <c r="AW156" s="11"/>
      <c r="AX156" s="11"/>
      <c r="AY156" s="11"/>
      <c r="AZ156" s="11"/>
      <c r="BA156" s="11"/>
      <c r="BB156" s="11"/>
      <c r="BC156" s="102"/>
      <c r="BD156" s="102"/>
      <c r="BE156" s="11"/>
      <c r="BF156" s="11"/>
      <c r="BG156" s="5"/>
      <c r="BH156" s="5"/>
      <c r="BJ156" s="5"/>
      <c r="BK156" s="5"/>
    </row>
    <row r="157" spans="3:63" ht="15.75" hidden="1" customHeight="1">
      <c r="C157" s="11"/>
      <c r="D157" s="101"/>
      <c r="E157" s="11"/>
      <c r="F157" s="11"/>
      <c r="G157" s="11"/>
      <c r="H157" s="102"/>
      <c r="I157" s="11"/>
      <c r="J157" s="11"/>
      <c r="K157" s="11"/>
      <c r="L157" s="11"/>
      <c r="P157" s="11"/>
      <c r="Q157" s="11"/>
      <c r="R157" s="11"/>
      <c r="S157" s="101"/>
      <c r="T157" s="11"/>
      <c r="U157" s="11"/>
      <c r="V157" s="11"/>
      <c r="X157" s="11"/>
      <c r="Y157" s="11"/>
      <c r="Z157" s="11"/>
      <c r="AA157" s="11"/>
      <c r="AB157" s="101"/>
      <c r="AC157" s="11"/>
      <c r="AD157" s="11"/>
      <c r="AE157" s="11"/>
      <c r="AF157" s="11"/>
      <c r="AG157" s="11"/>
      <c r="AH157" s="11"/>
      <c r="AI157" s="11"/>
      <c r="AJ157" s="11"/>
      <c r="AK157" s="11"/>
      <c r="AL157" s="102"/>
      <c r="AM157" s="11"/>
      <c r="AN157" s="11"/>
      <c r="AO157" s="11"/>
      <c r="AP157" s="11"/>
      <c r="AQ157" s="11"/>
      <c r="AR157" s="11"/>
      <c r="AS157" s="11"/>
      <c r="AT157" s="11"/>
      <c r="AU157" s="11"/>
      <c r="AV157" s="11"/>
      <c r="AW157" s="11"/>
      <c r="AX157" s="11"/>
      <c r="AY157" s="11"/>
      <c r="AZ157" s="11"/>
      <c r="BA157" s="11"/>
      <c r="BB157" s="11"/>
      <c r="BC157" s="102"/>
      <c r="BD157" s="102"/>
      <c r="BE157" s="11"/>
      <c r="BF157" s="11"/>
      <c r="BG157" s="5"/>
      <c r="BH157" s="5"/>
      <c r="BJ157" s="5"/>
      <c r="BK157" s="5"/>
    </row>
    <row r="158" spans="3:63" ht="15.75" hidden="1" customHeight="1">
      <c r="C158" s="11"/>
      <c r="D158" s="101"/>
      <c r="E158" s="11"/>
      <c r="F158" s="11"/>
      <c r="G158" s="11"/>
      <c r="H158" s="102"/>
      <c r="I158" s="11"/>
      <c r="J158" s="11"/>
      <c r="K158" s="11"/>
      <c r="L158" s="11"/>
      <c r="P158" s="11"/>
      <c r="Q158" s="11"/>
      <c r="R158" s="11"/>
      <c r="S158" s="101"/>
      <c r="T158" s="11"/>
      <c r="U158" s="11"/>
      <c r="V158" s="11"/>
      <c r="X158" s="11"/>
      <c r="Y158" s="11"/>
      <c r="Z158" s="11"/>
      <c r="AA158" s="11"/>
      <c r="AB158" s="101"/>
      <c r="AC158" s="11"/>
      <c r="AD158" s="11"/>
      <c r="AE158" s="11"/>
      <c r="AF158" s="11"/>
      <c r="AG158" s="11"/>
      <c r="AH158" s="11"/>
      <c r="AI158" s="11"/>
      <c r="AJ158" s="11"/>
      <c r="AK158" s="11"/>
      <c r="AL158" s="102"/>
      <c r="AM158" s="11"/>
      <c r="AN158" s="11"/>
      <c r="AO158" s="11"/>
      <c r="AP158" s="11"/>
      <c r="AQ158" s="11"/>
      <c r="AR158" s="11"/>
      <c r="AS158" s="11"/>
      <c r="AT158" s="11"/>
      <c r="AU158" s="11"/>
      <c r="AV158" s="11"/>
      <c r="AW158" s="11"/>
      <c r="AX158" s="11"/>
      <c r="AY158" s="11"/>
      <c r="AZ158" s="11"/>
      <c r="BA158" s="11"/>
      <c r="BB158" s="11"/>
      <c r="BC158" s="102"/>
      <c r="BD158" s="102"/>
      <c r="BE158" s="11"/>
      <c r="BF158" s="11"/>
      <c r="BG158" s="5"/>
      <c r="BH158" s="5"/>
      <c r="BJ158" s="5"/>
      <c r="BK158" s="5"/>
    </row>
    <row r="159" spans="3:63" ht="15.75" hidden="1" customHeight="1">
      <c r="C159" s="11"/>
      <c r="D159" s="101"/>
      <c r="E159" s="11"/>
      <c r="F159" s="11"/>
      <c r="G159" s="11"/>
      <c r="H159" s="102"/>
      <c r="I159" s="11"/>
      <c r="J159" s="11"/>
      <c r="K159" s="11"/>
      <c r="L159" s="11"/>
      <c r="P159" s="11"/>
      <c r="Q159" s="11"/>
      <c r="R159" s="11"/>
      <c r="S159" s="101"/>
      <c r="T159" s="11"/>
      <c r="U159" s="11"/>
      <c r="V159" s="11"/>
      <c r="X159" s="11"/>
      <c r="Y159" s="11"/>
      <c r="Z159" s="11"/>
      <c r="AA159" s="11"/>
      <c r="AB159" s="101"/>
      <c r="AC159" s="11"/>
      <c r="AD159" s="11"/>
      <c r="AE159" s="11"/>
      <c r="AF159" s="11"/>
      <c r="AG159" s="11"/>
      <c r="AH159" s="11"/>
      <c r="AI159" s="11"/>
      <c r="AJ159" s="11"/>
      <c r="AK159" s="11"/>
      <c r="AL159" s="102"/>
      <c r="AM159" s="11"/>
      <c r="AN159" s="11"/>
      <c r="AO159" s="11"/>
      <c r="AP159" s="11"/>
      <c r="AQ159" s="11"/>
      <c r="AR159" s="11"/>
      <c r="AS159" s="11"/>
      <c r="AT159" s="11"/>
      <c r="AU159" s="11"/>
      <c r="AV159" s="11"/>
      <c r="AW159" s="11"/>
      <c r="AX159" s="11"/>
      <c r="AY159" s="11"/>
      <c r="AZ159" s="11"/>
      <c r="BA159" s="11"/>
      <c r="BB159" s="11"/>
      <c r="BC159" s="102"/>
      <c r="BD159" s="102"/>
      <c r="BE159" s="11"/>
      <c r="BF159" s="11"/>
      <c r="BG159" s="5"/>
      <c r="BH159" s="5"/>
      <c r="BJ159" s="5"/>
      <c r="BK159" s="5"/>
    </row>
    <row r="160" spans="3:63" ht="15.75" hidden="1" customHeight="1">
      <c r="C160" s="11"/>
      <c r="D160" s="101"/>
      <c r="E160" s="11"/>
      <c r="F160" s="11"/>
      <c r="G160" s="11"/>
      <c r="H160" s="102"/>
      <c r="I160" s="11"/>
      <c r="J160" s="11"/>
      <c r="K160" s="11"/>
      <c r="L160" s="11"/>
      <c r="P160" s="11"/>
      <c r="Q160" s="11"/>
      <c r="R160" s="11"/>
      <c r="S160" s="101"/>
      <c r="T160" s="11"/>
      <c r="U160" s="11"/>
      <c r="V160" s="11"/>
      <c r="X160" s="11"/>
      <c r="Y160" s="11"/>
      <c r="Z160" s="11"/>
      <c r="AA160" s="11"/>
      <c r="AB160" s="101"/>
      <c r="AC160" s="11"/>
      <c r="AD160" s="11"/>
      <c r="AE160" s="11"/>
      <c r="AF160" s="11"/>
      <c r="AG160" s="11"/>
      <c r="AH160" s="11"/>
      <c r="AI160" s="11"/>
      <c r="AJ160" s="11"/>
      <c r="AK160" s="11"/>
      <c r="AL160" s="102"/>
      <c r="AM160" s="11"/>
      <c r="AN160" s="11"/>
      <c r="AO160" s="11"/>
      <c r="AP160" s="11"/>
      <c r="AQ160" s="11"/>
      <c r="AR160" s="11"/>
      <c r="AS160" s="11"/>
      <c r="AT160" s="11"/>
      <c r="AU160" s="11"/>
      <c r="AV160" s="11"/>
      <c r="AW160" s="11"/>
      <c r="AX160" s="11"/>
      <c r="AY160" s="11"/>
      <c r="AZ160" s="11"/>
      <c r="BA160" s="11"/>
      <c r="BB160" s="11"/>
      <c r="BC160" s="102"/>
      <c r="BD160" s="102"/>
      <c r="BE160" s="11"/>
      <c r="BF160" s="11"/>
      <c r="BG160" s="5"/>
      <c r="BH160" s="5"/>
      <c r="BJ160" s="5"/>
      <c r="BK160" s="5"/>
    </row>
    <row r="161" spans="3:63" ht="15.75" hidden="1" customHeight="1">
      <c r="C161" s="11"/>
      <c r="D161" s="101"/>
      <c r="E161" s="11"/>
      <c r="F161" s="11"/>
      <c r="G161" s="11"/>
      <c r="H161" s="102"/>
      <c r="I161" s="11"/>
      <c r="J161" s="11"/>
      <c r="K161" s="11"/>
      <c r="L161" s="11"/>
      <c r="P161" s="11"/>
      <c r="Q161" s="11"/>
      <c r="R161" s="11"/>
      <c r="S161" s="101"/>
      <c r="T161" s="11"/>
      <c r="U161" s="11"/>
      <c r="V161" s="11"/>
      <c r="X161" s="11"/>
      <c r="Y161" s="11"/>
      <c r="Z161" s="11"/>
      <c r="AA161" s="11"/>
      <c r="AB161" s="101"/>
      <c r="AC161" s="11"/>
      <c r="AD161" s="11"/>
      <c r="AE161" s="11"/>
      <c r="AF161" s="11"/>
      <c r="AG161" s="11"/>
      <c r="AH161" s="11"/>
      <c r="AI161" s="11"/>
      <c r="AJ161" s="11"/>
      <c r="AK161" s="11"/>
      <c r="AL161" s="102"/>
      <c r="AM161" s="11"/>
      <c r="AN161" s="11"/>
      <c r="AO161" s="11"/>
      <c r="AP161" s="11"/>
      <c r="AQ161" s="11"/>
      <c r="AR161" s="11"/>
      <c r="AS161" s="11"/>
      <c r="AT161" s="11"/>
      <c r="AU161" s="11"/>
      <c r="AV161" s="11"/>
      <c r="AW161" s="11"/>
      <c r="AX161" s="11"/>
      <c r="AY161" s="11"/>
      <c r="AZ161" s="11"/>
      <c r="BA161" s="11"/>
      <c r="BB161" s="11"/>
      <c r="BC161" s="102"/>
      <c r="BD161" s="102"/>
      <c r="BE161" s="11"/>
      <c r="BF161" s="11"/>
      <c r="BG161" s="5"/>
      <c r="BH161" s="5"/>
      <c r="BJ161" s="5"/>
      <c r="BK161" s="5"/>
    </row>
    <row r="162" spans="3:63" ht="15.75" hidden="1" customHeight="1">
      <c r="C162" s="11"/>
      <c r="D162" s="101"/>
      <c r="E162" s="11"/>
      <c r="F162" s="11"/>
      <c r="G162" s="11"/>
      <c r="H162" s="102"/>
      <c r="I162" s="11"/>
      <c r="J162" s="11"/>
      <c r="K162" s="11"/>
      <c r="L162" s="11"/>
      <c r="P162" s="11"/>
      <c r="Q162" s="11"/>
      <c r="R162" s="11"/>
      <c r="S162" s="101"/>
      <c r="T162" s="11"/>
      <c r="U162" s="11"/>
      <c r="V162" s="11"/>
      <c r="X162" s="11"/>
      <c r="Y162" s="11"/>
      <c r="Z162" s="11"/>
      <c r="AA162" s="11"/>
      <c r="AB162" s="101"/>
      <c r="AC162" s="11"/>
      <c r="AD162" s="11"/>
      <c r="AE162" s="11"/>
      <c r="AF162" s="11"/>
      <c r="AG162" s="11"/>
      <c r="AH162" s="11"/>
      <c r="AI162" s="11"/>
      <c r="AJ162" s="11"/>
      <c r="AK162" s="11"/>
      <c r="AL162" s="102"/>
      <c r="AM162" s="11"/>
      <c r="AN162" s="11"/>
      <c r="AO162" s="11"/>
      <c r="AP162" s="11"/>
      <c r="AQ162" s="11"/>
      <c r="AR162" s="11"/>
      <c r="AS162" s="11"/>
      <c r="AT162" s="11"/>
      <c r="AU162" s="11"/>
      <c r="AV162" s="11"/>
      <c r="AW162" s="11"/>
      <c r="AX162" s="11"/>
      <c r="AY162" s="11"/>
      <c r="AZ162" s="11"/>
      <c r="BA162" s="11"/>
      <c r="BB162" s="11"/>
      <c r="BC162" s="102"/>
      <c r="BD162" s="102"/>
      <c r="BE162" s="11"/>
      <c r="BF162" s="11"/>
      <c r="BG162" s="5"/>
      <c r="BH162" s="5"/>
      <c r="BJ162" s="5"/>
      <c r="BK162" s="5"/>
    </row>
    <row r="163" spans="3:63" ht="15.75" hidden="1" customHeight="1">
      <c r="C163" s="11"/>
      <c r="D163" s="101"/>
      <c r="E163" s="11"/>
      <c r="F163" s="11"/>
      <c r="G163" s="11"/>
      <c r="H163" s="102"/>
      <c r="I163" s="11"/>
      <c r="J163" s="11"/>
      <c r="K163" s="11"/>
      <c r="L163" s="11"/>
      <c r="P163" s="11"/>
      <c r="Q163" s="11"/>
      <c r="R163" s="11"/>
      <c r="S163" s="101"/>
      <c r="T163" s="11"/>
      <c r="U163" s="11"/>
      <c r="V163" s="11"/>
      <c r="X163" s="11"/>
      <c r="Y163" s="11"/>
      <c r="Z163" s="11"/>
      <c r="AA163" s="11"/>
      <c r="AB163" s="101"/>
      <c r="AC163" s="11"/>
      <c r="AD163" s="11"/>
      <c r="AE163" s="11"/>
      <c r="AF163" s="11"/>
      <c r="AG163" s="11"/>
      <c r="AH163" s="11"/>
      <c r="AI163" s="11"/>
      <c r="AJ163" s="11"/>
      <c r="AK163" s="11"/>
      <c r="AL163" s="102"/>
      <c r="AM163" s="11"/>
      <c r="AN163" s="11"/>
      <c r="AO163" s="11"/>
      <c r="AP163" s="11"/>
      <c r="AQ163" s="11"/>
      <c r="AR163" s="11"/>
      <c r="AS163" s="11"/>
      <c r="AT163" s="11"/>
      <c r="AU163" s="11"/>
      <c r="AV163" s="11"/>
      <c r="AW163" s="11"/>
      <c r="AX163" s="11"/>
      <c r="AY163" s="11"/>
      <c r="AZ163" s="11"/>
      <c r="BA163" s="11"/>
      <c r="BB163" s="11"/>
      <c r="BC163" s="102"/>
      <c r="BD163" s="102"/>
      <c r="BE163" s="11"/>
      <c r="BF163" s="11"/>
      <c r="BG163" s="5"/>
      <c r="BH163" s="5"/>
      <c r="BJ163" s="5"/>
      <c r="BK163" s="5"/>
    </row>
    <row r="164" spans="3:63" ht="15.75" hidden="1" customHeight="1">
      <c r="C164" s="11"/>
      <c r="D164" s="101"/>
      <c r="E164" s="11"/>
      <c r="F164" s="11"/>
      <c r="G164" s="11"/>
      <c r="H164" s="102"/>
      <c r="I164" s="11"/>
      <c r="J164" s="11"/>
      <c r="K164" s="11"/>
      <c r="L164" s="11"/>
      <c r="P164" s="11"/>
      <c r="Q164" s="11"/>
      <c r="R164" s="11"/>
      <c r="S164" s="101"/>
      <c r="T164" s="11"/>
      <c r="U164" s="11"/>
      <c r="V164" s="11"/>
      <c r="X164" s="11"/>
      <c r="Y164" s="11"/>
      <c r="Z164" s="11"/>
      <c r="AA164" s="11"/>
      <c r="AB164" s="101"/>
      <c r="AC164" s="11"/>
      <c r="AD164" s="11"/>
      <c r="AE164" s="11"/>
      <c r="AF164" s="11"/>
      <c r="AG164" s="11"/>
      <c r="AH164" s="11"/>
      <c r="AI164" s="11"/>
      <c r="AJ164" s="11"/>
      <c r="AK164" s="11"/>
      <c r="AL164" s="102"/>
      <c r="AM164" s="11"/>
      <c r="AN164" s="11"/>
      <c r="AO164" s="11"/>
      <c r="AP164" s="11"/>
      <c r="AQ164" s="11"/>
      <c r="AR164" s="11"/>
      <c r="AS164" s="11"/>
      <c r="AT164" s="11"/>
      <c r="AU164" s="11"/>
      <c r="AV164" s="11"/>
      <c r="AW164" s="11"/>
      <c r="AX164" s="11"/>
      <c r="AY164" s="11"/>
      <c r="AZ164" s="11"/>
      <c r="BA164" s="11"/>
      <c r="BB164" s="11"/>
      <c r="BC164" s="102"/>
      <c r="BD164" s="102"/>
      <c r="BE164" s="11"/>
      <c r="BF164" s="11"/>
      <c r="BG164" s="5"/>
      <c r="BH164" s="5"/>
      <c r="BJ164" s="5"/>
      <c r="BK164" s="5"/>
    </row>
    <row r="165" spans="3:63" ht="15.75" hidden="1" customHeight="1">
      <c r="C165" s="11"/>
      <c r="D165" s="101"/>
      <c r="E165" s="11"/>
      <c r="F165" s="11"/>
      <c r="G165" s="11"/>
      <c r="H165" s="102"/>
      <c r="I165" s="11"/>
      <c r="J165" s="11"/>
      <c r="K165" s="11"/>
      <c r="L165" s="11"/>
      <c r="P165" s="11"/>
      <c r="Q165" s="11"/>
      <c r="R165" s="11"/>
      <c r="S165" s="101"/>
      <c r="T165" s="11"/>
      <c r="U165" s="11"/>
      <c r="V165" s="11"/>
      <c r="X165" s="11"/>
      <c r="Y165" s="11"/>
      <c r="Z165" s="11"/>
      <c r="AA165" s="11"/>
      <c r="AB165" s="101"/>
      <c r="AC165" s="11"/>
      <c r="AD165" s="11"/>
      <c r="AE165" s="11"/>
      <c r="AF165" s="11"/>
      <c r="AG165" s="11"/>
      <c r="AH165" s="11"/>
      <c r="AI165" s="11"/>
      <c r="AJ165" s="11"/>
      <c r="AK165" s="11"/>
      <c r="AL165" s="102"/>
      <c r="AM165" s="11"/>
      <c r="AN165" s="11"/>
      <c r="AO165" s="11"/>
      <c r="AP165" s="11"/>
      <c r="AQ165" s="11"/>
      <c r="AR165" s="11"/>
      <c r="AS165" s="11"/>
      <c r="AT165" s="11"/>
      <c r="AU165" s="11"/>
      <c r="AV165" s="11"/>
      <c r="AW165" s="11"/>
      <c r="AX165" s="11"/>
      <c r="AY165" s="11"/>
      <c r="AZ165" s="11"/>
      <c r="BA165" s="11"/>
      <c r="BB165" s="11"/>
      <c r="BC165" s="102"/>
      <c r="BD165" s="102"/>
      <c r="BE165" s="11"/>
      <c r="BF165" s="11"/>
      <c r="BG165" s="5"/>
      <c r="BH165" s="5"/>
      <c r="BJ165" s="5"/>
      <c r="BK165" s="5"/>
    </row>
    <row r="166" spans="3:63" ht="15.75" hidden="1" customHeight="1">
      <c r="C166" s="11"/>
      <c r="D166" s="101"/>
      <c r="E166" s="11"/>
      <c r="F166" s="11"/>
      <c r="G166" s="11"/>
      <c r="H166" s="102"/>
      <c r="I166" s="11"/>
      <c r="J166" s="11"/>
      <c r="K166" s="11"/>
      <c r="L166" s="11"/>
      <c r="P166" s="11"/>
      <c r="Q166" s="11"/>
      <c r="R166" s="11"/>
      <c r="S166" s="101"/>
      <c r="T166" s="11"/>
      <c r="U166" s="11"/>
      <c r="V166" s="11"/>
      <c r="X166" s="11"/>
      <c r="Y166" s="11"/>
      <c r="Z166" s="11"/>
      <c r="AA166" s="11"/>
      <c r="AB166" s="101"/>
      <c r="AC166" s="11"/>
      <c r="AD166" s="11"/>
      <c r="AE166" s="11"/>
      <c r="AF166" s="11"/>
      <c r="AG166" s="11"/>
      <c r="AH166" s="11"/>
      <c r="AI166" s="11"/>
      <c r="AJ166" s="11"/>
      <c r="AK166" s="11"/>
      <c r="AL166" s="102"/>
      <c r="AM166" s="11"/>
      <c r="AN166" s="11"/>
      <c r="AO166" s="11"/>
      <c r="AP166" s="11"/>
      <c r="AQ166" s="11"/>
      <c r="AR166" s="11"/>
      <c r="AS166" s="11"/>
      <c r="AT166" s="11"/>
      <c r="AU166" s="11"/>
      <c r="AV166" s="11"/>
      <c r="AW166" s="11"/>
      <c r="AX166" s="11"/>
      <c r="AY166" s="11"/>
      <c r="AZ166" s="11"/>
      <c r="BA166" s="11"/>
      <c r="BB166" s="11"/>
      <c r="BC166" s="102"/>
      <c r="BD166" s="102"/>
      <c r="BE166" s="11"/>
      <c r="BF166" s="11"/>
      <c r="BG166" s="5"/>
      <c r="BH166" s="5"/>
      <c r="BJ166" s="5"/>
      <c r="BK166" s="5"/>
    </row>
    <row r="167" spans="3:63" ht="15.75" hidden="1" customHeight="1">
      <c r="C167" s="11"/>
      <c r="D167" s="101"/>
      <c r="E167" s="11"/>
      <c r="F167" s="11"/>
      <c r="G167" s="11"/>
      <c r="H167" s="102"/>
      <c r="I167" s="11"/>
      <c r="J167" s="11"/>
      <c r="K167" s="11"/>
      <c r="L167" s="11"/>
      <c r="P167" s="11"/>
      <c r="Q167" s="11"/>
      <c r="R167" s="11"/>
      <c r="S167" s="101"/>
      <c r="T167" s="11"/>
      <c r="U167" s="11"/>
      <c r="V167" s="11"/>
      <c r="X167" s="11"/>
      <c r="Y167" s="11"/>
      <c r="Z167" s="11"/>
      <c r="AA167" s="11"/>
      <c r="AB167" s="101"/>
      <c r="AC167" s="11"/>
      <c r="AD167" s="11"/>
      <c r="AE167" s="11"/>
      <c r="AF167" s="11"/>
      <c r="AG167" s="11"/>
      <c r="AH167" s="11"/>
      <c r="AI167" s="11"/>
      <c r="AJ167" s="11"/>
      <c r="AK167" s="11"/>
      <c r="AL167" s="102"/>
      <c r="AM167" s="11"/>
      <c r="AN167" s="11"/>
      <c r="AO167" s="11"/>
      <c r="AP167" s="11"/>
      <c r="AQ167" s="11"/>
      <c r="AR167" s="11"/>
      <c r="AS167" s="11"/>
      <c r="AT167" s="11"/>
      <c r="AU167" s="11"/>
      <c r="AV167" s="11"/>
      <c r="AW167" s="11"/>
      <c r="AX167" s="11"/>
      <c r="AY167" s="11"/>
      <c r="AZ167" s="11"/>
      <c r="BA167" s="11"/>
      <c r="BB167" s="11"/>
      <c r="BC167" s="102"/>
      <c r="BD167" s="102"/>
      <c r="BE167" s="11"/>
      <c r="BF167" s="11"/>
      <c r="BG167" s="5"/>
      <c r="BH167" s="5"/>
      <c r="BJ167" s="5"/>
      <c r="BK167" s="5"/>
    </row>
    <row r="168" spans="3:63" ht="15.75" hidden="1" customHeight="1">
      <c r="C168" s="11"/>
      <c r="D168" s="101"/>
      <c r="E168" s="11"/>
      <c r="F168" s="11"/>
      <c r="G168" s="11"/>
      <c r="H168" s="102"/>
      <c r="I168" s="11"/>
      <c r="J168" s="11"/>
      <c r="K168" s="11"/>
      <c r="L168" s="11"/>
      <c r="P168" s="11"/>
      <c r="Q168" s="11"/>
      <c r="R168" s="11"/>
      <c r="S168" s="101"/>
      <c r="T168" s="11"/>
      <c r="U168" s="11"/>
      <c r="V168" s="11"/>
      <c r="X168" s="11"/>
      <c r="Y168" s="11"/>
      <c r="Z168" s="11"/>
      <c r="AA168" s="11"/>
      <c r="AB168" s="101"/>
      <c r="AC168" s="11"/>
      <c r="AD168" s="11"/>
      <c r="AE168" s="11"/>
      <c r="AF168" s="11"/>
      <c r="AG168" s="11"/>
      <c r="AH168" s="11"/>
      <c r="AI168" s="11"/>
      <c r="AJ168" s="11"/>
      <c r="AK168" s="11"/>
      <c r="AL168" s="102"/>
      <c r="AM168" s="11"/>
      <c r="AN168" s="11"/>
      <c r="AO168" s="11"/>
      <c r="AP168" s="11"/>
      <c r="AQ168" s="11"/>
      <c r="AR168" s="11"/>
      <c r="AS168" s="11"/>
      <c r="AT168" s="11"/>
      <c r="AU168" s="11"/>
      <c r="AV168" s="11"/>
      <c r="AW168" s="11"/>
      <c r="AX168" s="11"/>
      <c r="AY168" s="11"/>
      <c r="AZ168" s="11"/>
      <c r="BA168" s="11"/>
      <c r="BB168" s="11"/>
      <c r="BC168" s="102"/>
      <c r="BD168" s="102"/>
      <c r="BE168" s="11"/>
      <c r="BF168" s="11"/>
      <c r="BG168" s="5"/>
      <c r="BH168" s="5"/>
      <c r="BJ168" s="5"/>
      <c r="BK168" s="5"/>
    </row>
    <row r="169" spans="3:63" ht="15.75" hidden="1" customHeight="1">
      <c r="C169" s="11"/>
      <c r="D169" s="101"/>
      <c r="E169" s="11"/>
      <c r="F169" s="11"/>
      <c r="G169" s="11"/>
      <c r="H169" s="102"/>
      <c r="I169" s="11"/>
      <c r="J169" s="11"/>
      <c r="K169" s="11"/>
      <c r="L169" s="11"/>
      <c r="P169" s="11"/>
      <c r="Q169" s="11"/>
      <c r="R169" s="11"/>
      <c r="S169" s="101"/>
      <c r="T169" s="11"/>
      <c r="U169" s="11"/>
      <c r="V169" s="11"/>
      <c r="X169" s="11"/>
      <c r="Y169" s="11"/>
      <c r="Z169" s="11"/>
      <c r="AA169" s="11"/>
      <c r="AB169" s="101"/>
      <c r="AC169" s="11"/>
      <c r="AD169" s="11"/>
      <c r="AE169" s="11"/>
      <c r="AF169" s="11"/>
      <c r="AG169" s="11"/>
      <c r="AH169" s="11"/>
      <c r="AI169" s="11"/>
      <c r="AJ169" s="11"/>
      <c r="AK169" s="11"/>
      <c r="AL169" s="102"/>
      <c r="AM169" s="11"/>
      <c r="AN169" s="11"/>
      <c r="AO169" s="11"/>
      <c r="AP169" s="11"/>
      <c r="AQ169" s="11"/>
      <c r="AR169" s="11"/>
      <c r="AS169" s="11"/>
      <c r="AT169" s="11"/>
      <c r="AU169" s="11"/>
      <c r="AV169" s="11"/>
      <c r="AW169" s="11"/>
      <c r="AX169" s="11"/>
      <c r="AY169" s="11"/>
      <c r="AZ169" s="11"/>
      <c r="BA169" s="11"/>
      <c r="BB169" s="11"/>
      <c r="BC169" s="102"/>
      <c r="BD169" s="102"/>
      <c r="BE169" s="11"/>
      <c r="BF169" s="11"/>
      <c r="BG169" s="5"/>
      <c r="BH169" s="5"/>
      <c r="BJ169" s="5"/>
      <c r="BK169" s="5"/>
    </row>
    <row r="170" spans="3:63" ht="15.75" hidden="1" customHeight="1">
      <c r="C170" s="11"/>
      <c r="D170" s="101"/>
      <c r="E170" s="11"/>
      <c r="F170" s="11"/>
      <c r="G170" s="11"/>
      <c r="H170" s="102"/>
      <c r="I170" s="11"/>
      <c r="J170" s="11"/>
      <c r="K170" s="11"/>
      <c r="L170" s="11"/>
      <c r="P170" s="11"/>
      <c r="Q170" s="11"/>
      <c r="R170" s="11"/>
      <c r="S170" s="101"/>
      <c r="T170" s="11"/>
      <c r="U170" s="11"/>
      <c r="V170" s="11"/>
      <c r="X170" s="11"/>
      <c r="Y170" s="11"/>
      <c r="Z170" s="11"/>
      <c r="AA170" s="11"/>
      <c r="AB170" s="101"/>
      <c r="AC170" s="11"/>
      <c r="AD170" s="11"/>
      <c r="AE170" s="11"/>
      <c r="AF170" s="11"/>
      <c r="AG170" s="11"/>
      <c r="AH170" s="11"/>
      <c r="AI170" s="11"/>
      <c r="AJ170" s="11"/>
      <c r="AK170" s="11"/>
      <c r="AL170" s="102"/>
      <c r="AM170" s="11"/>
      <c r="AN170" s="11"/>
      <c r="AO170" s="11"/>
      <c r="AP170" s="11"/>
      <c r="AQ170" s="11"/>
      <c r="AR170" s="11"/>
      <c r="AS170" s="11"/>
      <c r="AT170" s="11"/>
      <c r="AU170" s="11"/>
      <c r="AV170" s="11"/>
      <c r="AW170" s="11"/>
      <c r="AX170" s="11"/>
      <c r="AY170" s="11"/>
      <c r="AZ170" s="11"/>
      <c r="BA170" s="11"/>
      <c r="BB170" s="11"/>
      <c r="BC170" s="102"/>
      <c r="BD170" s="102"/>
      <c r="BE170" s="11"/>
      <c r="BF170" s="11"/>
      <c r="BG170" s="5"/>
      <c r="BH170" s="5"/>
      <c r="BJ170" s="5"/>
      <c r="BK170" s="5"/>
    </row>
    <row r="171" spans="3:63" ht="15.75" hidden="1" customHeight="1">
      <c r="C171" s="11"/>
      <c r="D171" s="101"/>
      <c r="E171" s="11"/>
      <c r="F171" s="11"/>
      <c r="G171" s="11"/>
      <c r="H171" s="102"/>
      <c r="I171" s="11"/>
      <c r="J171" s="11"/>
      <c r="K171" s="11"/>
      <c r="L171" s="11"/>
      <c r="P171" s="11"/>
      <c r="Q171" s="11"/>
      <c r="R171" s="11"/>
      <c r="S171" s="101"/>
      <c r="T171" s="11"/>
      <c r="U171" s="11"/>
      <c r="V171" s="11"/>
      <c r="X171" s="11"/>
      <c r="Y171" s="11"/>
      <c r="Z171" s="11"/>
      <c r="AA171" s="11"/>
      <c r="AB171" s="101"/>
      <c r="AC171" s="11"/>
      <c r="AD171" s="11"/>
      <c r="AE171" s="11"/>
      <c r="AF171" s="11"/>
      <c r="AG171" s="11"/>
      <c r="AH171" s="11"/>
      <c r="AI171" s="11"/>
      <c r="AJ171" s="11"/>
      <c r="AK171" s="11"/>
      <c r="AL171" s="102"/>
      <c r="AM171" s="11"/>
      <c r="AN171" s="11"/>
      <c r="AO171" s="11"/>
      <c r="AP171" s="11"/>
      <c r="AQ171" s="11"/>
      <c r="AR171" s="11"/>
      <c r="AS171" s="11"/>
      <c r="AT171" s="11"/>
      <c r="AU171" s="11"/>
      <c r="AV171" s="11"/>
      <c r="AW171" s="11"/>
      <c r="AX171" s="11"/>
      <c r="AY171" s="11"/>
      <c r="AZ171" s="11"/>
      <c r="BA171" s="11"/>
      <c r="BB171" s="11"/>
      <c r="BC171" s="102"/>
      <c r="BD171" s="102"/>
      <c r="BE171" s="11"/>
      <c r="BF171" s="11"/>
      <c r="BG171" s="5"/>
      <c r="BH171" s="5"/>
      <c r="BJ171" s="5"/>
      <c r="BK171" s="5"/>
    </row>
    <row r="172" spans="3:63" ht="15.75" hidden="1" customHeight="1">
      <c r="C172" s="11"/>
      <c r="D172" s="101"/>
      <c r="E172" s="11"/>
      <c r="F172" s="11"/>
      <c r="G172" s="11"/>
      <c r="H172" s="102"/>
      <c r="I172" s="11"/>
      <c r="J172" s="11"/>
      <c r="K172" s="11"/>
      <c r="L172" s="11"/>
      <c r="P172" s="11"/>
      <c r="Q172" s="11"/>
      <c r="R172" s="11"/>
      <c r="S172" s="101"/>
      <c r="T172" s="11"/>
      <c r="U172" s="11"/>
      <c r="V172" s="11"/>
      <c r="X172" s="11"/>
      <c r="Y172" s="11"/>
      <c r="Z172" s="11"/>
      <c r="AA172" s="11"/>
      <c r="AB172" s="101"/>
      <c r="AC172" s="11"/>
      <c r="AD172" s="11"/>
      <c r="AE172" s="11"/>
      <c r="AF172" s="11"/>
      <c r="AG172" s="11"/>
      <c r="AH172" s="11"/>
      <c r="AI172" s="11"/>
      <c r="AJ172" s="11"/>
      <c r="AK172" s="11"/>
      <c r="AL172" s="102"/>
      <c r="AM172" s="11"/>
      <c r="AN172" s="11"/>
      <c r="AO172" s="11"/>
      <c r="AP172" s="11"/>
      <c r="AQ172" s="11"/>
      <c r="AR172" s="11"/>
      <c r="AS172" s="11"/>
      <c r="AT172" s="11"/>
      <c r="AU172" s="11"/>
      <c r="AV172" s="11"/>
      <c r="AW172" s="11"/>
      <c r="AX172" s="11"/>
      <c r="AY172" s="11"/>
      <c r="AZ172" s="11"/>
      <c r="BA172" s="11"/>
      <c r="BB172" s="11"/>
      <c r="BC172" s="102"/>
      <c r="BD172" s="102"/>
      <c r="BE172" s="11"/>
      <c r="BF172" s="11"/>
      <c r="BG172" s="5"/>
      <c r="BH172" s="5"/>
      <c r="BJ172" s="5"/>
      <c r="BK172" s="5"/>
    </row>
    <row r="173" spans="3:63" ht="15.75" hidden="1" customHeight="1">
      <c r="C173" s="11"/>
      <c r="D173" s="101"/>
      <c r="E173" s="11"/>
      <c r="F173" s="11"/>
      <c r="G173" s="11"/>
      <c r="H173" s="102"/>
      <c r="I173" s="11"/>
      <c r="J173" s="11"/>
      <c r="K173" s="11"/>
      <c r="L173" s="11"/>
      <c r="P173" s="11"/>
      <c r="Q173" s="11"/>
      <c r="R173" s="11"/>
      <c r="S173" s="101"/>
      <c r="T173" s="11"/>
      <c r="U173" s="11"/>
      <c r="V173" s="11"/>
      <c r="X173" s="11"/>
      <c r="Y173" s="11"/>
      <c r="Z173" s="11"/>
      <c r="AA173" s="11"/>
      <c r="AB173" s="101"/>
      <c r="AC173" s="11"/>
      <c r="AD173" s="11"/>
      <c r="AE173" s="11"/>
      <c r="AF173" s="11"/>
      <c r="AG173" s="11"/>
      <c r="AH173" s="11"/>
      <c r="AI173" s="11"/>
      <c r="AJ173" s="11"/>
      <c r="AK173" s="11"/>
      <c r="AL173" s="102"/>
      <c r="AM173" s="11"/>
      <c r="AN173" s="11"/>
      <c r="AO173" s="11"/>
      <c r="AP173" s="11"/>
      <c r="AQ173" s="11"/>
      <c r="AR173" s="11"/>
      <c r="AS173" s="11"/>
      <c r="AT173" s="11"/>
      <c r="AU173" s="11"/>
      <c r="AV173" s="11"/>
      <c r="AW173" s="11"/>
      <c r="AX173" s="11"/>
      <c r="AY173" s="11"/>
      <c r="AZ173" s="11"/>
      <c r="BA173" s="11"/>
      <c r="BB173" s="11"/>
      <c r="BC173" s="102"/>
      <c r="BD173" s="102"/>
      <c r="BE173" s="11"/>
      <c r="BF173" s="11"/>
      <c r="BG173" s="5"/>
      <c r="BH173" s="5"/>
      <c r="BJ173" s="5"/>
      <c r="BK173" s="5"/>
    </row>
    <row r="174" spans="3:63" ht="15.75" hidden="1" customHeight="1">
      <c r="C174" s="11"/>
      <c r="D174" s="101"/>
      <c r="E174" s="11"/>
      <c r="F174" s="11"/>
      <c r="G174" s="11"/>
      <c r="H174" s="102"/>
      <c r="I174" s="11"/>
      <c r="J174" s="11"/>
      <c r="K174" s="11"/>
      <c r="L174" s="11"/>
      <c r="P174" s="11"/>
      <c r="Q174" s="11"/>
      <c r="R174" s="11"/>
      <c r="S174" s="101"/>
      <c r="T174" s="11"/>
      <c r="U174" s="11"/>
      <c r="V174" s="11"/>
      <c r="X174" s="11"/>
      <c r="Y174" s="11"/>
      <c r="Z174" s="11"/>
      <c r="AA174" s="11"/>
      <c r="AB174" s="101"/>
      <c r="AC174" s="11"/>
      <c r="AD174" s="11"/>
      <c r="AE174" s="11"/>
      <c r="AF174" s="11"/>
      <c r="AG174" s="11"/>
      <c r="AH174" s="11"/>
      <c r="AI174" s="11"/>
      <c r="AJ174" s="11"/>
      <c r="AK174" s="11"/>
      <c r="AL174" s="102"/>
      <c r="AM174" s="11"/>
      <c r="AN174" s="11"/>
      <c r="AO174" s="11"/>
      <c r="AP174" s="11"/>
      <c r="AQ174" s="11"/>
      <c r="AR174" s="11"/>
      <c r="AS174" s="11"/>
      <c r="AT174" s="11"/>
      <c r="AU174" s="11"/>
      <c r="AV174" s="11"/>
      <c r="AW174" s="11"/>
      <c r="AX174" s="11"/>
      <c r="AY174" s="11"/>
      <c r="AZ174" s="11"/>
      <c r="BA174" s="11"/>
      <c r="BB174" s="11"/>
      <c r="BC174" s="102"/>
      <c r="BD174" s="102"/>
      <c r="BE174" s="11"/>
      <c r="BF174" s="11"/>
      <c r="BG174" s="5"/>
      <c r="BH174" s="5"/>
      <c r="BJ174" s="5"/>
      <c r="BK174" s="5"/>
    </row>
    <row r="175" spans="3:63" ht="15.75" hidden="1" customHeight="1">
      <c r="C175" s="11"/>
      <c r="D175" s="101"/>
      <c r="E175" s="11"/>
      <c r="F175" s="11"/>
      <c r="G175" s="11"/>
      <c r="H175" s="102"/>
      <c r="I175" s="11"/>
      <c r="J175" s="11"/>
      <c r="K175" s="11"/>
      <c r="L175" s="11"/>
      <c r="P175" s="11"/>
      <c r="Q175" s="11"/>
      <c r="R175" s="11"/>
      <c r="S175" s="101"/>
      <c r="T175" s="11"/>
      <c r="U175" s="11"/>
      <c r="V175" s="11"/>
      <c r="X175" s="11"/>
      <c r="Y175" s="11"/>
      <c r="Z175" s="11"/>
      <c r="AA175" s="11"/>
      <c r="AB175" s="101"/>
      <c r="AC175" s="11"/>
      <c r="AD175" s="11"/>
      <c r="AE175" s="11"/>
      <c r="AF175" s="11"/>
      <c r="AG175" s="11"/>
      <c r="AH175" s="11"/>
      <c r="AI175" s="11"/>
      <c r="AJ175" s="11"/>
      <c r="AK175" s="11"/>
      <c r="AL175" s="102"/>
      <c r="AM175" s="11"/>
      <c r="AN175" s="11"/>
      <c r="AO175" s="11"/>
      <c r="AP175" s="11"/>
      <c r="AQ175" s="11"/>
      <c r="AR175" s="11"/>
      <c r="AS175" s="11"/>
      <c r="AT175" s="11"/>
      <c r="AU175" s="11"/>
      <c r="AV175" s="11"/>
      <c r="AW175" s="11"/>
      <c r="AX175" s="11"/>
      <c r="AY175" s="11"/>
      <c r="AZ175" s="11"/>
      <c r="BA175" s="11"/>
      <c r="BB175" s="11"/>
      <c r="BC175" s="102"/>
      <c r="BD175" s="102"/>
      <c r="BE175" s="11"/>
      <c r="BF175" s="11"/>
      <c r="BG175" s="5"/>
      <c r="BH175" s="5"/>
      <c r="BJ175" s="5"/>
      <c r="BK175" s="5"/>
    </row>
    <row r="176" spans="3:63" ht="15.75" hidden="1" customHeight="1">
      <c r="C176" s="11"/>
      <c r="D176" s="101"/>
      <c r="E176" s="11"/>
      <c r="F176" s="11"/>
      <c r="G176" s="11"/>
      <c r="H176" s="102"/>
      <c r="I176" s="11"/>
      <c r="J176" s="11"/>
      <c r="K176" s="11"/>
      <c r="L176" s="11"/>
      <c r="P176" s="11"/>
      <c r="Q176" s="11"/>
      <c r="R176" s="11"/>
      <c r="S176" s="101"/>
      <c r="T176" s="11"/>
      <c r="U176" s="11"/>
      <c r="V176" s="11"/>
      <c r="X176" s="11"/>
      <c r="Y176" s="11"/>
      <c r="Z176" s="11"/>
      <c r="AA176" s="11"/>
      <c r="AB176" s="101"/>
      <c r="AC176" s="11"/>
      <c r="AD176" s="11"/>
      <c r="AE176" s="11"/>
      <c r="AF176" s="11"/>
      <c r="AG176" s="11"/>
      <c r="AH176" s="11"/>
      <c r="AI176" s="11"/>
      <c r="AJ176" s="11"/>
      <c r="AK176" s="11"/>
      <c r="AL176" s="102"/>
      <c r="AM176" s="11"/>
      <c r="AN176" s="11"/>
      <c r="AO176" s="11"/>
      <c r="AP176" s="11"/>
      <c r="AQ176" s="11"/>
      <c r="AR176" s="11"/>
      <c r="AS176" s="11"/>
      <c r="AT176" s="11"/>
      <c r="AU176" s="11"/>
      <c r="AV176" s="11"/>
      <c r="AW176" s="11"/>
      <c r="AX176" s="11"/>
      <c r="AY176" s="11"/>
      <c r="AZ176" s="11"/>
      <c r="BA176" s="11"/>
      <c r="BB176" s="11"/>
      <c r="BC176" s="102"/>
      <c r="BD176" s="102"/>
      <c r="BE176" s="11"/>
      <c r="BF176" s="11"/>
      <c r="BG176" s="5"/>
      <c r="BH176" s="5"/>
      <c r="BJ176" s="5"/>
      <c r="BK176" s="5"/>
    </row>
    <row r="177" spans="3:63" ht="15.75" hidden="1" customHeight="1">
      <c r="C177" s="11"/>
      <c r="D177" s="101"/>
      <c r="E177" s="11"/>
      <c r="F177" s="11"/>
      <c r="G177" s="11"/>
      <c r="H177" s="102"/>
      <c r="I177" s="11"/>
      <c r="J177" s="11"/>
      <c r="K177" s="11"/>
      <c r="L177" s="11"/>
      <c r="P177" s="11"/>
      <c r="Q177" s="11"/>
      <c r="R177" s="11"/>
      <c r="S177" s="101"/>
      <c r="T177" s="11"/>
      <c r="U177" s="11"/>
      <c r="V177" s="11"/>
      <c r="X177" s="11"/>
      <c r="Y177" s="11"/>
      <c r="Z177" s="11"/>
      <c r="AA177" s="11"/>
      <c r="AB177" s="101"/>
      <c r="AC177" s="11"/>
      <c r="AD177" s="11"/>
      <c r="AE177" s="11"/>
      <c r="AF177" s="11"/>
      <c r="AG177" s="11"/>
      <c r="AH177" s="11"/>
      <c r="AI177" s="11"/>
      <c r="AJ177" s="11"/>
      <c r="AK177" s="11"/>
      <c r="AL177" s="102"/>
      <c r="AM177" s="11"/>
      <c r="AN177" s="11"/>
      <c r="AO177" s="11"/>
      <c r="AP177" s="11"/>
      <c r="AQ177" s="11"/>
      <c r="AR177" s="11"/>
      <c r="AS177" s="11"/>
      <c r="AT177" s="11"/>
      <c r="AU177" s="11"/>
      <c r="AV177" s="11"/>
      <c r="AW177" s="11"/>
      <c r="AX177" s="11"/>
      <c r="AY177" s="11"/>
      <c r="AZ177" s="11"/>
      <c r="BA177" s="11"/>
      <c r="BB177" s="11"/>
      <c r="BC177" s="102"/>
      <c r="BD177" s="102"/>
      <c r="BE177" s="11"/>
      <c r="BF177" s="11"/>
      <c r="BG177" s="5"/>
      <c r="BH177" s="5"/>
      <c r="BJ177" s="5"/>
      <c r="BK177" s="5"/>
    </row>
    <row r="178" spans="3:63" ht="15.75" hidden="1" customHeight="1">
      <c r="C178" s="11"/>
      <c r="D178" s="101"/>
      <c r="E178" s="11"/>
      <c r="F178" s="11"/>
      <c r="G178" s="11"/>
      <c r="H178" s="102"/>
      <c r="I178" s="11"/>
      <c r="J178" s="11"/>
      <c r="K178" s="11"/>
      <c r="L178" s="11"/>
      <c r="P178" s="11"/>
      <c r="Q178" s="11"/>
      <c r="R178" s="11"/>
      <c r="S178" s="101"/>
      <c r="T178" s="11"/>
      <c r="U178" s="11"/>
      <c r="V178" s="11"/>
      <c r="X178" s="11"/>
      <c r="Y178" s="11"/>
      <c r="Z178" s="11"/>
      <c r="AA178" s="11"/>
      <c r="AB178" s="101"/>
      <c r="AC178" s="11"/>
      <c r="AD178" s="11"/>
      <c r="AE178" s="11"/>
      <c r="AF178" s="11"/>
      <c r="AG178" s="11"/>
      <c r="AH178" s="11"/>
      <c r="AI178" s="11"/>
      <c r="AJ178" s="11"/>
      <c r="AK178" s="11"/>
      <c r="AL178" s="102"/>
      <c r="AM178" s="11"/>
      <c r="AN178" s="11"/>
      <c r="AO178" s="11"/>
      <c r="AP178" s="11"/>
      <c r="AQ178" s="11"/>
      <c r="AR178" s="11"/>
      <c r="AS178" s="11"/>
      <c r="AT178" s="11"/>
      <c r="AU178" s="11"/>
      <c r="AV178" s="11"/>
      <c r="AW178" s="11"/>
      <c r="AX178" s="11"/>
      <c r="AY178" s="11"/>
      <c r="AZ178" s="11"/>
      <c r="BA178" s="11"/>
      <c r="BB178" s="11"/>
      <c r="BC178" s="102"/>
      <c r="BD178" s="102"/>
      <c r="BE178" s="11"/>
      <c r="BF178" s="11"/>
      <c r="BG178" s="5"/>
      <c r="BH178" s="5"/>
      <c r="BJ178" s="5"/>
      <c r="BK178" s="5"/>
    </row>
    <row r="179" spans="3:63" ht="15.75" hidden="1" customHeight="1">
      <c r="C179" s="11"/>
      <c r="D179" s="101"/>
      <c r="E179" s="11"/>
      <c r="F179" s="11"/>
      <c r="G179" s="11"/>
      <c r="H179" s="102"/>
      <c r="I179" s="11"/>
      <c r="J179" s="11"/>
      <c r="K179" s="11"/>
      <c r="L179" s="11"/>
      <c r="P179" s="11"/>
      <c r="Q179" s="11"/>
      <c r="R179" s="11"/>
      <c r="S179" s="101"/>
      <c r="T179" s="11"/>
      <c r="U179" s="11"/>
      <c r="V179" s="11"/>
      <c r="X179" s="11"/>
      <c r="Y179" s="11"/>
      <c r="Z179" s="11"/>
      <c r="AA179" s="11"/>
      <c r="AB179" s="101"/>
      <c r="AC179" s="11"/>
      <c r="AD179" s="11"/>
      <c r="AE179" s="11"/>
      <c r="AF179" s="11"/>
      <c r="AG179" s="11"/>
      <c r="AH179" s="11"/>
      <c r="AI179" s="11"/>
      <c r="AJ179" s="11"/>
      <c r="AK179" s="11"/>
      <c r="AL179" s="102"/>
      <c r="AM179" s="11"/>
      <c r="AN179" s="11"/>
      <c r="AO179" s="11"/>
      <c r="AP179" s="11"/>
      <c r="AQ179" s="11"/>
      <c r="AR179" s="11"/>
      <c r="AS179" s="11"/>
      <c r="AT179" s="11"/>
      <c r="AU179" s="11"/>
      <c r="AV179" s="11"/>
      <c r="AW179" s="11"/>
      <c r="AX179" s="11"/>
      <c r="AY179" s="11"/>
      <c r="AZ179" s="11"/>
      <c r="BA179" s="11"/>
      <c r="BB179" s="11"/>
      <c r="BC179" s="102"/>
      <c r="BD179" s="102"/>
      <c r="BE179" s="11"/>
      <c r="BF179" s="11"/>
      <c r="BG179" s="5"/>
      <c r="BH179" s="5"/>
      <c r="BJ179" s="5"/>
      <c r="BK179" s="5"/>
    </row>
    <row r="180" spans="3:63" ht="15.75" hidden="1" customHeight="1">
      <c r="C180" s="11"/>
      <c r="D180" s="101"/>
      <c r="E180" s="11"/>
      <c r="F180" s="11"/>
      <c r="G180" s="11"/>
      <c r="H180" s="102"/>
      <c r="I180" s="11"/>
      <c r="J180" s="11"/>
      <c r="K180" s="11"/>
      <c r="L180" s="11"/>
      <c r="P180" s="11"/>
      <c r="Q180" s="11"/>
      <c r="R180" s="11"/>
      <c r="S180" s="101"/>
      <c r="T180" s="11"/>
      <c r="U180" s="11"/>
      <c r="V180" s="11"/>
      <c r="X180" s="11"/>
      <c r="Y180" s="11"/>
      <c r="Z180" s="11"/>
      <c r="AA180" s="11"/>
      <c r="AB180" s="101"/>
      <c r="AC180" s="11"/>
      <c r="AD180" s="11"/>
      <c r="AE180" s="11"/>
      <c r="AF180" s="11"/>
      <c r="AG180" s="11"/>
      <c r="AH180" s="11"/>
      <c r="AI180" s="11"/>
      <c r="AJ180" s="11"/>
      <c r="AK180" s="11"/>
      <c r="AL180" s="102"/>
      <c r="AM180" s="11"/>
      <c r="AN180" s="11"/>
      <c r="AO180" s="11"/>
      <c r="AP180" s="11"/>
      <c r="AQ180" s="11"/>
      <c r="AR180" s="11"/>
      <c r="AS180" s="11"/>
      <c r="AT180" s="11"/>
      <c r="AU180" s="11"/>
      <c r="AV180" s="11"/>
      <c r="AW180" s="11"/>
      <c r="AX180" s="11"/>
      <c r="AY180" s="11"/>
      <c r="AZ180" s="11"/>
      <c r="BA180" s="11"/>
      <c r="BB180" s="11"/>
      <c r="BC180" s="102"/>
      <c r="BD180" s="102"/>
      <c r="BE180" s="11"/>
      <c r="BF180" s="11"/>
      <c r="BG180" s="5"/>
      <c r="BH180" s="5"/>
      <c r="BJ180" s="5"/>
      <c r="BK180" s="5"/>
    </row>
    <row r="181" spans="3:63" ht="15.75" hidden="1" customHeight="1">
      <c r="C181" s="11"/>
      <c r="D181" s="101"/>
      <c r="E181" s="11"/>
      <c r="F181" s="11"/>
      <c r="G181" s="11"/>
      <c r="H181" s="102"/>
      <c r="I181" s="11"/>
      <c r="J181" s="11"/>
      <c r="K181" s="11"/>
      <c r="L181" s="11"/>
      <c r="P181" s="11"/>
      <c r="Q181" s="11"/>
      <c r="R181" s="11"/>
      <c r="S181" s="101"/>
      <c r="T181" s="11"/>
      <c r="U181" s="11"/>
      <c r="V181" s="11"/>
      <c r="X181" s="11"/>
      <c r="Y181" s="11"/>
      <c r="Z181" s="11"/>
      <c r="AA181" s="11"/>
      <c r="AB181" s="101"/>
      <c r="AC181" s="11"/>
      <c r="AD181" s="11"/>
      <c r="AE181" s="11"/>
      <c r="AF181" s="11"/>
      <c r="AG181" s="11"/>
      <c r="AH181" s="11"/>
      <c r="AI181" s="11"/>
      <c r="AJ181" s="11"/>
      <c r="AK181" s="11"/>
      <c r="AL181" s="102"/>
      <c r="AM181" s="11"/>
      <c r="AN181" s="11"/>
      <c r="AO181" s="11"/>
      <c r="AP181" s="11"/>
      <c r="AQ181" s="11"/>
      <c r="AR181" s="11"/>
      <c r="AS181" s="11"/>
      <c r="AT181" s="11"/>
      <c r="AU181" s="11"/>
      <c r="AV181" s="11"/>
      <c r="AW181" s="11"/>
      <c r="AX181" s="11"/>
      <c r="AY181" s="11"/>
      <c r="AZ181" s="11"/>
      <c r="BA181" s="11"/>
      <c r="BB181" s="11"/>
      <c r="BC181" s="102"/>
      <c r="BD181" s="102"/>
      <c r="BE181" s="11"/>
      <c r="BF181" s="11"/>
      <c r="BG181" s="5"/>
      <c r="BH181" s="5"/>
      <c r="BJ181" s="5"/>
      <c r="BK181" s="5"/>
    </row>
    <row r="182" spans="3:63" ht="15.75" hidden="1" customHeight="1">
      <c r="C182" s="11"/>
      <c r="D182" s="101"/>
      <c r="E182" s="11"/>
      <c r="F182" s="11"/>
      <c r="G182" s="11"/>
      <c r="H182" s="102"/>
      <c r="I182" s="11"/>
      <c r="J182" s="11"/>
      <c r="K182" s="11"/>
      <c r="L182" s="11"/>
      <c r="P182" s="11"/>
      <c r="Q182" s="11"/>
      <c r="R182" s="11"/>
      <c r="S182" s="101"/>
      <c r="T182" s="11"/>
      <c r="U182" s="11"/>
      <c r="V182" s="11"/>
      <c r="X182" s="11"/>
      <c r="Y182" s="11"/>
      <c r="Z182" s="11"/>
      <c r="AA182" s="11"/>
      <c r="AB182" s="101"/>
      <c r="AC182" s="11"/>
      <c r="AD182" s="11"/>
      <c r="AE182" s="11"/>
      <c r="AF182" s="11"/>
      <c r="AG182" s="11"/>
      <c r="AH182" s="11"/>
      <c r="AI182" s="11"/>
      <c r="AJ182" s="11"/>
      <c r="AK182" s="11"/>
      <c r="AL182" s="102"/>
      <c r="AM182" s="11"/>
      <c r="AN182" s="11"/>
      <c r="AO182" s="11"/>
      <c r="AP182" s="11"/>
      <c r="AQ182" s="11"/>
      <c r="AR182" s="11"/>
      <c r="AS182" s="11"/>
      <c r="AT182" s="11"/>
      <c r="AU182" s="11"/>
      <c r="AV182" s="11"/>
      <c r="AW182" s="11"/>
      <c r="AX182" s="11"/>
      <c r="AY182" s="11"/>
      <c r="AZ182" s="11"/>
      <c r="BA182" s="11"/>
      <c r="BB182" s="11"/>
      <c r="BC182" s="102"/>
      <c r="BD182" s="102"/>
      <c r="BE182" s="11"/>
      <c r="BF182" s="11"/>
      <c r="BG182" s="5"/>
      <c r="BH182" s="5"/>
      <c r="BJ182" s="5"/>
      <c r="BK182" s="5"/>
    </row>
    <row r="183" spans="3:63" ht="15.75" hidden="1" customHeight="1">
      <c r="C183" s="11"/>
      <c r="D183" s="101"/>
      <c r="E183" s="11"/>
      <c r="F183" s="11"/>
      <c r="G183" s="11"/>
      <c r="H183" s="102"/>
      <c r="I183" s="11"/>
      <c r="J183" s="11"/>
      <c r="K183" s="11"/>
      <c r="L183" s="11"/>
      <c r="P183" s="11"/>
      <c r="Q183" s="11"/>
      <c r="R183" s="11"/>
      <c r="S183" s="101"/>
      <c r="T183" s="11"/>
      <c r="U183" s="11"/>
      <c r="V183" s="11"/>
      <c r="X183" s="11"/>
      <c r="Y183" s="11"/>
      <c r="Z183" s="11"/>
      <c r="AA183" s="11"/>
      <c r="AB183" s="101"/>
      <c r="AC183" s="11"/>
      <c r="AD183" s="11"/>
      <c r="AE183" s="11"/>
      <c r="AF183" s="11"/>
      <c r="AG183" s="11"/>
      <c r="AH183" s="11"/>
      <c r="AI183" s="11"/>
      <c r="AJ183" s="11"/>
      <c r="AK183" s="11"/>
      <c r="AL183" s="102"/>
      <c r="AM183" s="11"/>
      <c r="AN183" s="11"/>
      <c r="AO183" s="11"/>
      <c r="AP183" s="11"/>
      <c r="AQ183" s="11"/>
      <c r="AR183" s="11"/>
      <c r="AS183" s="11"/>
      <c r="AT183" s="11"/>
      <c r="AU183" s="11"/>
      <c r="AV183" s="11"/>
      <c r="AW183" s="11"/>
      <c r="AX183" s="11"/>
      <c r="AY183" s="11"/>
      <c r="AZ183" s="11"/>
      <c r="BA183" s="11"/>
      <c r="BB183" s="11"/>
      <c r="BC183" s="102"/>
      <c r="BD183" s="102"/>
      <c r="BE183" s="11"/>
      <c r="BF183" s="11"/>
      <c r="BG183" s="5"/>
      <c r="BH183" s="5"/>
      <c r="BJ183" s="5"/>
      <c r="BK183" s="5"/>
    </row>
    <row r="184" spans="3:63" ht="15.75" hidden="1" customHeight="1">
      <c r="C184" s="11"/>
      <c r="D184" s="101"/>
      <c r="E184" s="11"/>
      <c r="F184" s="11"/>
      <c r="G184" s="11"/>
      <c r="H184" s="102"/>
      <c r="I184" s="11"/>
      <c r="J184" s="11"/>
      <c r="K184" s="11"/>
      <c r="L184" s="11"/>
      <c r="P184" s="11"/>
      <c r="Q184" s="11"/>
      <c r="R184" s="11"/>
      <c r="S184" s="101"/>
      <c r="T184" s="11"/>
      <c r="U184" s="11"/>
      <c r="V184" s="11"/>
      <c r="X184" s="11"/>
      <c r="Y184" s="11"/>
      <c r="Z184" s="11"/>
      <c r="AA184" s="11"/>
      <c r="AB184" s="101"/>
      <c r="AC184" s="11"/>
      <c r="AD184" s="11"/>
      <c r="AE184" s="11"/>
      <c r="AF184" s="11"/>
      <c r="AG184" s="11"/>
      <c r="AH184" s="11"/>
      <c r="AI184" s="11"/>
      <c r="AJ184" s="11"/>
      <c r="AK184" s="11"/>
      <c r="AL184" s="102"/>
      <c r="AM184" s="11"/>
      <c r="AN184" s="11"/>
      <c r="AO184" s="11"/>
      <c r="AP184" s="11"/>
      <c r="AQ184" s="11"/>
      <c r="AR184" s="11"/>
      <c r="AS184" s="11"/>
      <c r="AT184" s="11"/>
      <c r="AU184" s="11"/>
      <c r="AV184" s="11"/>
      <c r="AW184" s="11"/>
      <c r="AX184" s="11"/>
      <c r="AY184" s="11"/>
      <c r="AZ184" s="11"/>
      <c r="BA184" s="11"/>
      <c r="BB184" s="11"/>
      <c r="BC184" s="102"/>
      <c r="BD184" s="102"/>
      <c r="BE184" s="11"/>
      <c r="BF184" s="11"/>
      <c r="BG184" s="5"/>
      <c r="BH184" s="5"/>
      <c r="BJ184" s="5"/>
      <c r="BK184" s="5"/>
    </row>
    <row r="185" spans="3:63" ht="15.75" hidden="1" customHeight="1">
      <c r="C185" s="11"/>
      <c r="D185" s="101"/>
      <c r="E185" s="11"/>
      <c r="F185" s="11"/>
      <c r="G185" s="11"/>
      <c r="H185" s="102"/>
      <c r="I185" s="11"/>
      <c r="J185" s="11"/>
      <c r="K185" s="11"/>
      <c r="L185" s="11"/>
      <c r="P185" s="11"/>
      <c r="Q185" s="11"/>
      <c r="R185" s="11"/>
      <c r="S185" s="101"/>
      <c r="T185" s="11"/>
      <c r="U185" s="11"/>
      <c r="V185" s="11"/>
      <c r="X185" s="11"/>
      <c r="Y185" s="11"/>
      <c r="Z185" s="11"/>
      <c r="AA185" s="11"/>
      <c r="AB185" s="101"/>
      <c r="AC185" s="11"/>
      <c r="AD185" s="11"/>
      <c r="AE185" s="11"/>
      <c r="AF185" s="11"/>
      <c r="AG185" s="11"/>
      <c r="AH185" s="11"/>
      <c r="AI185" s="11"/>
      <c r="AJ185" s="11"/>
      <c r="AK185" s="11"/>
      <c r="AL185" s="102"/>
      <c r="AM185" s="11"/>
      <c r="AN185" s="11"/>
      <c r="AO185" s="11"/>
      <c r="AP185" s="11"/>
      <c r="AQ185" s="11"/>
      <c r="AR185" s="11"/>
      <c r="AS185" s="11"/>
      <c r="AT185" s="11"/>
      <c r="AU185" s="11"/>
      <c r="AV185" s="11"/>
      <c r="AW185" s="11"/>
      <c r="AX185" s="11"/>
      <c r="AY185" s="11"/>
      <c r="AZ185" s="11"/>
      <c r="BA185" s="11"/>
      <c r="BB185" s="11"/>
      <c r="BC185" s="102"/>
      <c r="BD185" s="102"/>
      <c r="BE185" s="11"/>
      <c r="BF185" s="11"/>
      <c r="BG185" s="5"/>
      <c r="BH185" s="5"/>
      <c r="BJ185" s="5"/>
      <c r="BK185" s="5"/>
    </row>
    <row r="186" spans="3:63" ht="15.75" hidden="1" customHeight="1">
      <c r="C186" s="11"/>
      <c r="D186" s="101"/>
      <c r="E186" s="11"/>
      <c r="F186" s="11"/>
      <c r="G186" s="11"/>
      <c r="H186" s="102"/>
      <c r="I186" s="11"/>
      <c r="J186" s="11"/>
      <c r="K186" s="11"/>
      <c r="L186" s="11"/>
      <c r="P186" s="11"/>
      <c r="Q186" s="11"/>
      <c r="R186" s="11"/>
      <c r="S186" s="101"/>
      <c r="T186" s="11"/>
      <c r="U186" s="11"/>
      <c r="V186" s="11"/>
      <c r="X186" s="11"/>
      <c r="Y186" s="11"/>
      <c r="Z186" s="11"/>
      <c r="AA186" s="11"/>
      <c r="AB186" s="101"/>
      <c r="AC186" s="11"/>
      <c r="AD186" s="11"/>
      <c r="AE186" s="11"/>
      <c r="AF186" s="11"/>
      <c r="AG186" s="11"/>
      <c r="AH186" s="11"/>
      <c r="AI186" s="11"/>
      <c r="AJ186" s="11"/>
      <c r="AK186" s="11"/>
      <c r="AL186" s="102"/>
      <c r="AM186" s="11"/>
      <c r="AN186" s="11"/>
      <c r="AO186" s="11"/>
      <c r="AP186" s="11"/>
      <c r="AQ186" s="11"/>
      <c r="AR186" s="11"/>
      <c r="AS186" s="11"/>
      <c r="AT186" s="11"/>
      <c r="AU186" s="11"/>
      <c r="AV186" s="11"/>
      <c r="AW186" s="11"/>
      <c r="AX186" s="11"/>
      <c r="AY186" s="11"/>
      <c r="AZ186" s="11"/>
      <c r="BA186" s="11"/>
      <c r="BB186" s="11"/>
      <c r="BC186" s="102"/>
      <c r="BD186" s="102"/>
      <c r="BE186" s="11"/>
      <c r="BF186" s="11"/>
      <c r="BG186" s="5"/>
      <c r="BH186" s="5"/>
      <c r="BJ186" s="5"/>
      <c r="BK186" s="5"/>
    </row>
    <row r="187" spans="3:63" ht="15.75" hidden="1" customHeight="1">
      <c r="C187" s="11"/>
      <c r="D187" s="101"/>
      <c r="E187" s="11"/>
      <c r="F187" s="11"/>
      <c r="G187" s="11"/>
      <c r="H187" s="102"/>
      <c r="I187" s="11"/>
      <c r="J187" s="11"/>
      <c r="K187" s="11"/>
      <c r="L187" s="11"/>
      <c r="P187" s="11"/>
      <c r="Q187" s="11"/>
      <c r="R187" s="11"/>
      <c r="S187" s="101"/>
      <c r="T187" s="11"/>
      <c r="U187" s="11"/>
      <c r="V187" s="11"/>
      <c r="X187" s="11"/>
      <c r="Y187" s="11"/>
      <c r="Z187" s="11"/>
      <c r="AA187" s="11"/>
      <c r="AB187" s="101"/>
      <c r="AC187" s="11"/>
      <c r="AD187" s="11"/>
      <c r="AE187" s="11"/>
      <c r="AF187" s="11"/>
      <c r="AG187" s="11"/>
      <c r="AH187" s="11"/>
      <c r="AI187" s="11"/>
      <c r="AJ187" s="11"/>
      <c r="AK187" s="11"/>
      <c r="AL187" s="102"/>
      <c r="AM187" s="11"/>
      <c r="AN187" s="11"/>
      <c r="AO187" s="11"/>
      <c r="AP187" s="11"/>
      <c r="AQ187" s="11"/>
      <c r="AR187" s="11"/>
      <c r="AS187" s="11"/>
      <c r="AT187" s="11"/>
      <c r="AU187" s="11"/>
      <c r="AV187" s="11"/>
      <c r="AW187" s="11"/>
      <c r="AX187" s="11"/>
      <c r="AY187" s="11"/>
      <c r="AZ187" s="11"/>
      <c r="BA187" s="11"/>
      <c r="BB187" s="11"/>
      <c r="BC187" s="102"/>
      <c r="BD187" s="102"/>
      <c r="BE187" s="11"/>
      <c r="BF187" s="11"/>
      <c r="BG187" s="5"/>
      <c r="BH187" s="5"/>
      <c r="BJ187" s="5"/>
      <c r="BK187" s="5"/>
    </row>
    <row r="188" spans="3:63" ht="15.75" hidden="1" customHeight="1">
      <c r="C188" s="11"/>
      <c r="D188" s="101"/>
      <c r="E188" s="11"/>
      <c r="F188" s="11"/>
      <c r="G188" s="11"/>
      <c r="H188" s="102"/>
      <c r="I188" s="11"/>
      <c r="J188" s="11"/>
      <c r="K188" s="11"/>
      <c r="L188" s="11"/>
      <c r="P188" s="11"/>
      <c r="Q188" s="11"/>
      <c r="R188" s="11"/>
      <c r="S188" s="101"/>
      <c r="T188" s="11"/>
      <c r="U188" s="11"/>
      <c r="V188" s="11"/>
      <c r="X188" s="11"/>
      <c r="Y188" s="11"/>
      <c r="Z188" s="11"/>
      <c r="AA188" s="11"/>
      <c r="AB188" s="101"/>
      <c r="AC188" s="11"/>
      <c r="AD188" s="11"/>
      <c r="AE188" s="11"/>
      <c r="AF188" s="11"/>
      <c r="AG188" s="11"/>
      <c r="AH188" s="11"/>
      <c r="AI188" s="11"/>
      <c r="AJ188" s="11"/>
      <c r="AK188" s="11"/>
      <c r="AL188" s="102"/>
      <c r="AM188" s="11"/>
      <c r="AN188" s="11"/>
      <c r="AO188" s="11"/>
      <c r="AP188" s="11"/>
      <c r="AQ188" s="11"/>
      <c r="AR188" s="11"/>
      <c r="AS188" s="11"/>
      <c r="AT188" s="11"/>
      <c r="AU188" s="11"/>
      <c r="AV188" s="11"/>
      <c r="AW188" s="11"/>
      <c r="AX188" s="11"/>
      <c r="AY188" s="11"/>
      <c r="AZ188" s="11"/>
      <c r="BA188" s="11"/>
      <c r="BB188" s="11"/>
      <c r="BC188" s="102"/>
      <c r="BD188" s="102"/>
      <c r="BE188" s="11"/>
      <c r="BF188" s="11"/>
      <c r="BG188" s="5"/>
      <c r="BH188" s="5"/>
      <c r="BJ188" s="5"/>
      <c r="BK188" s="5"/>
    </row>
    <row r="189" spans="3:63" ht="15.75" hidden="1" customHeight="1">
      <c r="C189" s="11"/>
      <c r="D189" s="101"/>
      <c r="E189" s="11"/>
      <c r="F189" s="11"/>
      <c r="G189" s="11"/>
      <c r="H189" s="102"/>
      <c r="I189" s="11"/>
      <c r="J189" s="11"/>
      <c r="K189" s="11"/>
      <c r="L189" s="11"/>
      <c r="P189" s="11"/>
      <c r="Q189" s="11"/>
      <c r="R189" s="11"/>
      <c r="S189" s="101"/>
      <c r="T189" s="11"/>
      <c r="U189" s="11"/>
      <c r="V189" s="11"/>
      <c r="X189" s="11"/>
      <c r="Y189" s="11"/>
      <c r="Z189" s="11"/>
      <c r="AA189" s="11"/>
      <c r="AB189" s="101"/>
      <c r="AC189" s="11"/>
      <c r="AD189" s="11"/>
      <c r="AE189" s="11"/>
      <c r="AF189" s="11"/>
      <c r="AG189" s="11"/>
      <c r="AH189" s="11"/>
      <c r="AI189" s="11"/>
      <c r="AJ189" s="11"/>
      <c r="AK189" s="11"/>
      <c r="AL189" s="102"/>
      <c r="AM189" s="11"/>
      <c r="AN189" s="11"/>
      <c r="AO189" s="11"/>
      <c r="AP189" s="11"/>
      <c r="AQ189" s="11"/>
      <c r="AR189" s="11"/>
      <c r="AS189" s="11"/>
      <c r="AT189" s="11"/>
      <c r="AU189" s="11"/>
      <c r="AV189" s="11"/>
      <c r="AW189" s="11"/>
      <c r="AX189" s="11"/>
      <c r="AY189" s="11"/>
      <c r="AZ189" s="11"/>
      <c r="BA189" s="11"/>
      <c r="BB189" s="11"/>
      <c r="BC189" s="102"/>
      <c r="BD189" s="102"/>
      <c r="BE189" s="11"/>
      <c r="BF189" s="11"/>
      <c r="BG189" s="5"/>
      <c r="BH189" s="5"/>
      <c r="BJ189" s="5"/>
      <c r="BK189" s="5"/>
    </row>
    <row r="190" spans="3:63" ht="15.75" hidden="1" customHeight="1">
      <c r="C190" s="11"/>
      <c r="D190" s="101"/>
      <c r="E190" s="11"/>
      <c r="F190" s="11"/>
      <c r="G190" s="11"/>
      <c r="H190" s="102"/>
      <c r="I190" s="11"/>
      <c r="J190" s="11"/>
      <c r="K190" s="11"/>
      <c r="L190" s="11"/>
      <c r="P190" s="11"/>
      <c r="Q190" s="11"/>
      <c r="R190" s="11"/>
      <c r="S190" s="101"/>
      <c r="T190" s="11"/>
      <c r="U190" s="11"/>
      <c r="V190" s="11"/>
      <c r="X190" s="11"/>
      <c r="Y190" s="11"/>
      <c r="Z190" s="11"/>
      <c r="AA190" s="11"/>
      <c r="AB190" s="101"/>
      <c r="AC190" s="11"/>
      <c r="AD190" s="11"/>
      <c r="AE190" s="11"/>
      <c r="AF190" s="11"/>
      <c r="AG190" s="11"/>
      <c r="AH190" s="11"/>
      <c r="AI190" s="11"/>
      <c r="AJ190" s="11"/>
      <c r="AK190" s="11"/>
      <c r="AL190" s="102"/>
      <c r="AM190" s="11"/>
      <c r="AN190" s="11"/>
      <c r="AO190" s="11"/>
      <c r="AP190" s="11"/>
      <c r="AQ190" s="11"/>
      <c r="AR190" s="11"/>
      <c r="AS190" s="11"/>
      <c r="AT190" s="11"/>
      <c r="AU190" s="11"/>
      <c r="AV190" s="11"/>
      <c r="AW190" s="11"/>
      <c r="AX190" s="11"/>
      <c r="AY190" s="11"/>
      <c r="AZ190" s="11"/>
      <c r="BA190" s="11"/>
      <c r="BB190" s="11"/>
      <c r="BC190" s="102"/>
      <c r="BD190" s="102"/>
      <c r="BE190" s="11"/>
      <c r="BF190" s="11"/>
      <c r="BG190" s="5"/>
      <c r="BH190" s="5"/>
      <c r="BJ190" s="5"/>
      <c r="BK190" s="5"/>
    </row>
    <row r="191" spans="3:63" ht="15.75" hidden="1" customHeight="1">
      <c r="C191" s="11"/>
      <c r="D191" s="101"/>
      <c r="E191" s="11"/>
      <c r="F191" s="11"/>
      <c r="G191" s="11"/>
      <c r="H191" s="102"/>
      <c r="I191" s="11"/>
      <c r="J191" s="11"/>
      <c r="K191" s="11"/>
      <c r="L191" s="11"/>
      <c r="P191" s="11"/>
      <c r="Q191" s="11"/>
      <c r="R191" s="11"/>
      <c r="S191" s="101"/>
      <c r="T191" s="11"/>
      <c r="U191" s="11"/>
      <c r="V191" s="11"/>
      <c r="X191" s="11"/>
      <c r="Y191" s="11"/>
      <c r="Z191" s="11"/>
      <c r="AA191" s="11"/>
      <c r="AB191" s="101"/>
      <c r="AC191" s="11"/>
      <c r="AD191" s="11"/>
      <c r="AE191" s="11"/>
      <c r="AF191" s="11"/>
      <c r="AG191" s="11"/>
      <c r="AH191" s="11"/>
      <c r="AI191" s="11"/>
      <c r="AJ191" s="11"/>
      <c r="AK191" s="11"/>
      <c r="AL191" s="102"/>
      <c r="AM191" s="11"/>
      <c r="AN191" s="11"/>
      <c r="AO191" s="11"/>
      <c r="AP191" s="11"/>
      <c r="AQ191" s="11"/>
      <c r="AR191" s="11"/>
      <c r="AS191" s="11"/>
      <c r="AT191" s="11"/>
      <c r="AU191" s="11"/>
      <c r="AV191" s="11"/>
      <c r="AW191" s="11"/>
      <c r="AX191" s="11"/>
      <c r="AY191" s="11"/>
      <c r="AZ191" s="11"/>
      <c r="BA191" s="11"/>
      <c r="BB191" s="11"/>
      <c r="BC191" s="102"/>
      <c r="BD191" s="102"/>
      <c r="BE191" s="11"/>
      <c r="BF191" s="11"/>
      <c r="BG191" s="5"/>
      <c r="BH191" s="5"/>
      <c r="BJ191" s="5"/>
      <c r="BK191" s="5"/>
    </row>
    <row r="192" spans="3:63" ht="15.75" hidden="1" customHeight="1">
      <c r="C192" s="11"/>
      <c r="D192" s="101"/>
      <c r="E192" s="11"/>
      <c r="F192" s="11"/>
      <c r="G192" s="11"/>
      <c r="H192" s="102"/>
      <c r="I192" s="11"/>
      <c r="J192" s="11"/>
      <c r="K192" s="11"/>
      <c r="L192" s="11"/>
      <c r="P192" s="11"/>
      <c r="Q192" s="11"/>
      <c r="R192" s="11"/>
      <c r="S192" s="101"/>
      <c r="T192" s="11"/>
      <c r="U192" s="11"/>
      <c r="V192" s="11"/>
      <c r="X192" s="11"/>
      <c r="Y192" s="11"/>
      <c r="Z192" s="11"/>
      <c r="AA192" s="11"/>
      <c r="AB192" s="101"/>
      <c r="AC192" s="11"/>
      <c r="AD192" s="11"/>
      <c r="AE192" s="11"/>
      <c r="AF192" s="11"/>
      <c r="AG192" s="11"/>
      <c r="AH192" s="11"/>
      <c r="AI192" s="11"/>
      <c r="AJ192" s="11"/>
      <c r="AK192" s="11"/>
      <c r="AL192" s="102"/>
      <c r="AM192" s="11"/>
      <c r="AN192" s="11"/>
      <c r="AO192" s="11"/>
      <c r="AP192" s="11"/>
      <c r="AQ192" s="11"/>
      <c r="AR192" s="11"/>
      <c r="AS192" s="11"/>
      <c r="AT192" s="11"/>
      <c r="AU192" s="11"/>
      <c r="AV192" s="11"/>
      <c r="AW192" s="11"/>
      <c r="AX192" s="11"/>
      <c r="AY192" s="11"/>
      <c r="AZ192" s="11"/>
      <c r="BA192" s="11"/>
      <c r="BB192" s="11"/>
      <c r="BC192" s="102"/>
      <c r="BD192" s="102"/>
      <c r="BE192" s="11"/>
      <c r="BF192" s="11"/>
      <c r="BG192" s="5"/>
      <c r="BH192" s="5"/>
      <c r="BJ192" s="5"/>
      <c r="BK192" s="5"/>
    </row>
    <row r="193" spans="3:63" ht="15.75" hidden="1" customHeight="1">
      <c r="C193" s="11"/>
      <c r="D193" s="101"/>
      <c r="E193" s="11"/>
      <c r="F193" s="11"/>
      <c r="G193" s="11"/>
      <c r="H193" s="102"/>
      <c r="I193" s="11"/>
      <c r="J193" s="11"/>
      <c r="K193" s="11"/>
      <c r="L193" s="11"/>
      <c r="P193" s="11"/>
      <c r="Q193" s="11"/>
      <c r="R193" s="11"/>
      <c r="S193" s="101"/>
      <c r="T193" s="11"/>
      <c r="U193" s="11"/>
      <c r="V193" s="11"/>
      <c r="X193" s="11"/>
      <c r="Y193" s="11"/>
      <c r="Z193" s="11"/>
      <c r="AA193" s="11"/>
      <c r="AB193" s="101"/>
      <c r="AC193" s="11"/>
      <c r="AD193" s="11"/>
      <c r="AE193" s="11"/>
      <c r="AF193" s="11"/>
      <c r="AG193" s="11"/>
      <c r="AH193" s="11"/>
      <c r="AI193" s="11"/>
      <c r="AJ193" s="11"/>
      <c r="AK193" s="11"/>
      <c r="AL193" s="102"/>
      <c r="AM193" s="11"/>
      <c r="AN193" s="11"/>
      <c r="AO193" s="11"/>
      <c r="AP193" s="11"/>
      <c r="AQ193" s="11"/>
      <c r="AR193" s="11"/>
      <c r="AS193" s="11"/>
      <c r="AT193" s="11"/>
      <c r="AU193" s="11"/>
      <c r="AV193" s="11"/>
      <c r="AW193" s="11"/>
      <c r="AX193" s="11"/>
      <c r="AY193" s="11"/>
      <c r="AZ193" s="11"/>
      <c r="BA193" s="11"/>
      <c r="BB193" s="11"/>
      <c r="BC193" s="102"/>
      <c r="BD193" s="102"/>
      <c r="BE193" s="11"/>
      <c r="BF193" s="11"/>
      <c r="BG193" s="5"/>
      <c r="BH193" s="5"/>
      <c r="BJ193" s="5"/>
      <c r="BK193" s="5"/>
    </row>
    <row r="194" spans="3:63" ht="15.75" hidden="1" customHeight="1">
      <c r="C194" s="11"/>
      <c r="D194" s="101"/>
      <c r="E194" s="11"/>
      <c r="F194" s="11"/>
      <c r="G194" s="11"/>
      <c r="H194" s="102"/>
      <c r="I194" s="11"/>
      <c r="J194" s="11"/>
      <c r="K194" s="11"/>
      <c r="L194" s="11"/>
      <c r="P194" s="11"/>
      <c r="Q194" s="11"/>
      <c r="R194" s="11"/>
      <c r="S194" s="101"/>
      <c r="T194" s="11"/>
      <c r="U194" s="11"/>
      <c r="V194" s="11"/>
      <c r="X194" s="11"/>
      <c r="Y194" s="11"/>
      <c r="Z194" s="11"/>
      <c r="AA194" s="11"/>
      <c r="AB194" s="101"/>
      <c r="AC194" s="11"/>
      <c r="AD194" s="11"/>
      <c r="AE194" s="11"/>
      <c r="AF194" s="11"/>
      <c r="AG194" s="11"/>
      <c r="AH194" s="11"/>
      <c r="AI194" s="11"/>
      <c r="AJ194" s="11"/>
      <c r="AK194" s="11"/>
      <c r="AL194" s="102"/>
      <c r="AM194" s="11"/>
      <c r="AN194" s="11"/>
      <c r="AO194" s="11"/>
      <c r="AP194" s="11"/>
      <c r="AQ194" s="11"/>
      <c r="AR194" s="11"/>
      <c r="AS194" s="11"/>
      <c r="AT194" s="11"/>
      <c r="AU194" s="11"/>
      <c r="AV194" s="11"/>
      <c r="AW194" s="11"/>
      <c r="AX194" s="11"/>
      <c r="AY194" s="11"/>
      <c r="AZ194" s="11"/>
      <c r="BA194" s="11"/>
      <c r="BB194" s="11"/>
      <c r="BC194" s="102"/>
      <c r="BD194" s="102"/>
      <c r="BE194" s="11"/>
      <c r="BF194" s="11"/>
      <c r="BG194" s="5"/>
      <c r="BH194" s="5"/>
      <c r="BJ194" s="5"/>
      <c r="BK194" s="5"/>
    </row>
    <row r="195" spans="3:63" ht="15.75" hidden="1" customHeight="1">
      <c r="C195" s="11"/>
      <c r="D195" s="101"/>
      <c r="E195" s="11"/>
      <c r="F195" s="11"/>
      <c r="G195" s="11"/>
      <c r="H195" s="102"/>
      <c r="I195" s="11"/>
      <c r="J195" s="11"/>
      <c r="K195" s="11"/>
      <c r="L195" s="11"/>
      <c r="P195" s="11"/>
      <c r="Q195" s="11"/>
      <c r="R195" s="11"/>
      <c r="S195" s="101"/>
      <c r="T195" s="11"/>
      <c r="U195" s="11"/>
      <c r="V195" s="11"/>
      <c r="X195" s="11"/>
      <c r="Y195" s="11"/>
      <c r="Z195" s="11"/>
      <c r="AA195" s="11"/>
      <c r="AB195" s="101"/>
      <c r="AC195" s="11"/>
      <c r="AD195" s="11"/>
      <c r="AE195" s="11"/>
      <c r="AF195" s="11"/>
      <c r="AG195" s="11"/>
      <c r="AH195" s="11"/>
      <c r="AI195" s="11"/>
      <c r="AJ195" s="11"/>
      <c r="AK195" s="11"/>
      <c r="AL195" s="102"/>
      <c r="AM195" s="11"/>
      <c r="AN195" s="11"/>
      <c r="AO195" s="11"/>
      <c r="AP195" s="11"/>
      <c r="AQ195" s="11"/>
      <c r="AR195" s="11"/>
      <c r="AS195" s="11"/>
      <c r="AT195" s="11"/>
      <c r="AU195" s="11"/>
      <c r="AV195" s="11"/>
      <c r="AW195" s="11"/>
      <c r="AX195" s="11"/>
      <c r="AY195" s="11"/>
      <c r="AZ195" s="11"/>
      <c r="BA195" s="11"/>
      <c r="BB195" s="11"/>
      <c r="BC195" s="102"/>
      <c r="BD195" s="102"/>
      <c r="BE195" s="11"/>
      <c r="BF195" s="11"/>
      <c r="BG195" s="5"/>
      <c r="BH195" s="5"/>
      <c r="BJ195" s="5"/>
      <c r="BK195" s="5"/>
    </row>
    <row r="196" spans="3:63" ht="15.75" hidden="1" customHeight="1">
      <c r="C196" s="11"/>
      <c r="D196" s="101"/>
      <c r="E196" s="11"/>
      <c r="F196" s="11"/>
      <c r="G196" s="11"/>
      <c r="H196" s="102"/>
      <c r="I196" s="11"/>
      <c r="J196" s="11"/>
      <c r="K196" s="11"/>
      <c r="L196" s="11"/>
      <c r="P196" s="11"/>
      <c r="Q196" s="11"/>
      <c r="R196" s="11"/>
      <c r="S196" s="101"/>
      <c r="T196" s="11"/>
      <c r="U196" s="11"/>
      <c r="V196" s="11"/>
      <c r="X196" s="11"/>
      <c r="Y196" s="11"/>
      <c r="Z196" s="11"/>
      <c r="AA196" s="11"/>
      <c r="AB196" s="101"/>
      <c r="AC196" s="11"/>
      <c r="AD196" s="11"/>
      <c r="AE196" s="11"/>
      <c r="AF196" s="11"/>
      <c r="AG196" s="11"/>
      <c r="AH196" s="11"/>
      <c r="AI196" s="11"/>
      <c r="AJ196" s="11"/>
      <c r="AK196" s="11"/>
      <c r="AL196" s="102"/>
      <c r="AM196" s="11"/>
      <c r="AN196" s="11"/>
      <c r="AO196" s="11"/>
      <c r="AP196" s="11"/>
      <c r="AQ196" s="11"/>
      <c r="AR196" s="11"/>
      <c r="AS196" s="11"/>
      <c r="AT196" s="11"/>
      <c r="AU196" s="11"/>
      <c r="AV196" s="11"/>
      <c r="AW196" s="11"/>
      <c r="AX196" s="11"/>
      <c r="AY196" s="11"/>
      <c r="AZ196" s="11"/>
      <c r="BA196" s="11"/>
      <c r="BB196" s="11"/>
      <c r="BC196" s="102"/>
      <c r="BD196" s="102"/>
      <c r="BE196" s="11"/>
      <c r="BF196" s="11"/>
      <c r="BG196" s="5"/>
      <c r="BH196" s="5"/>
      <c r="BJ196" s="5"/>
      <c r="BK196" s="5"/>
    </row>
    <row r="197" spans="3:63" ht="15.75" hidden="1" customHeight="1">
      <c r="C197" s="11"/>
      <c r="D197" s="101"/>
      <c r="E197" s="11"/>
      <c r="F197" s="11"/>
      <c r="G197" s="11"/>
      <c r="H197" s="102"/>
      <c r="I197" s="11"/>
      <c r="J197" s="11"/>
      <c r="K197" s="11"/>
      <c r="L197" s="11"/>
      <c r="P197" s="11"/>
      <c r="Q197" s="11"/>
      <c r="R197" s="11"/>
      <c r="S197" s="101"/>
      <c r="T197" s="11"/>
      <c r="U197" s="11"/>
      <c r="V197" s="11"/>
      <c r="X197" s="11"/>
      <c r="Y197" s="11"/>
      <c r="Z197" s="11"/>
      <c r="AA197" s="11"/>
      <c r="AB197" s="101"/>
      <c r="AC197" s="11"/>
      <c r="AD197" s="11"/>
      <c r="AE197" s="11"/>
      <c r="AF197" s="11"/>
      <c r="AG197" s="11"/>
      <c r="AH197" s="11"/>
      <c r="AI197" s="11"/>
      <c r="AJ197" s="11"/>
      <c r="AK197" s="11"/>
      <c r="AL197" s="102"/>
      <c r="AM197" s="11"/>
      <c r="AN197" s="11"/>
      <c r="AO197" s="11"/>
      <c r="AP197" s="11"/>
      <c r="AQ197" s="11"/>
      <c r="AR197" s="11"/>
      <c r="AS197" s="11"/>
      <c r="AT197" s="11"/>
      <c r="AU197" s="11"/>
      <c r="AV197" s="11"/>
      <c r="AW197" s="11"/>
      <c r="AX197" s="11"/>
      <c r="AY197" s="11"/>
      <c r="AZ197" s="11"/>
      <c r="BA197" s="11"/>
      <c r="BB197" s="11"/>
      <c r="BC197" s="102"/>
      <c r="BD197" s="102"/>
      <c r="BE197" s="11"/>
      <c r="BF197" s="11"/>
      <c r="BG197" s="5"/>
      <c r="BH197" s="5"/>
      <c r="BJ197" s="5"/>
      <c r="BK197" s="5"/>
    </row>
    <row r="198" spans="3:63" ht="15.75" hidden="1" customHeight="1">
      <c r="C198" s="11"/>
      <c r="D198" s="101"/>
      <c r="E198" s="11"/>
      <c r="F198" s="11"/>
      <c r="G198" s="11"/>
      <c r="H198" s="102"/>
      <c r="I198" s="11"/>
      <c r="J198" s="11"/>
      <c r="K198" s="11"/>
      <c r="L198" s="11"/>
      <c r="P198" s="11"/>
      <c r="Q198" s="11"/>
      <c r="R198" s="11"/>
      <c r="S198" s="101"/>
      <c r="T198" s="11"/>
      <c r="U198" s="11"/>
      <c r="V198" s="11"/>
      <c r="X198" s="11"/>
      <c r="Y198" s="11"/>
      <c r="Z198" s="11"/>
      <c r="AA198" s="11"/>
      <c r="AB198" s="101"/>
      <c r="AC198" s="11"/>
      <c r="AD198" s="11"/>
      <c r="AE198" s="11"/>
      <c r="AF198" s="11"/>
      <c r="AG198" s="11"/>
      <c r="AH198" s="11"/>
      <c r="AI198" s="11"/>
      <c r="AJ198" s="11"/>
      <c r="AK198" s="11"/>
      <c r="AL198" s="102"/>
      <c r="AM198" s="11"/>
      <c r="AN198" s="11"/>
      <c r="AO198" s="11"/>
      <c r="AP198" s="11"/>
      <c r="AQ198" s="11"/>
      <c r="AR198" s="11"/>
      <c r="AS198" s="11"/>
      <c r="AT198" s="11"/>
      <c r="AU198" s="11"/>
      <c r="AV198" s="11"/>
      <c r="AW198" s="11"/>
      <c r="AX198" s="11"/>
      <c r="AY198" s="11"/>
      <c r="AZ198" s="11"/>
      <c r="BA198" s="11"/>
      <c r="BB198" s="11"/>
      <c r="BC198" s="102"/>
      <c r="BD198" s="102"/>
      <c r="BE198" s="11"/>
      <c r="BF198" s="11"/>
      <c r="BG198" s="5"/>
      <c r="BH198" s="5"/>
      <c r="BJ198" s="5"/>
      <c r="BK198" s="5"/>
    </row>
    <row r="199" spans="3:63" ht="15.75" hidden="1" customHeight="1">
      <c r="C199" s="11"/>
      <c r="D199" s="101"/>
      <c r="E199" s="11"/>
      <c r="F199" s="11"/>
      <c r="G199" s="11"/>
      <c r="H199" s="102"/>
      <c r="I199" s="11"/>
      <c r="J199" s="11"/>
      <c r="K199" s="11"/>
      <c r="L199" s="11"/>
      <c r="P199" s="11"/>
      <c r="Q199" s="11"/>
      <c r="R199" s="11"/>
      <c r="S199" s="101"/>
      <c r="T199" s="11"/>
      <c r="U199" s="11"/>
      <c r="V199" s="11"/>
      <c r="X199" s="11"/>
      <c r="Y199" s="11"/>
      <c r="Z199" s="11"/>
      <c r="AA199" s="11"/>
      <c r="AB199" s="101"/>
      <c r="AC199" s="11"/>
      <c r="AD199" s="11"/>
      <c r="AE199" s="11"/>
      <c r="AF199" s="11"/>
      <c r="AG199" s="11"/>
      <c r="AH199" s="11"/>
      <c r="AI199" s="11"/>
      <c r="AJ199" s="11"/>
      <c r="AK199" s="11"/>
      <c r="AL199" s="102"/>
      <c r="AM199" s="11"/>
      <c r="AN199" s="11"/>
      <c r="AO199" s="11"/>
      <c r="AP199" s="11"/>
      <c r="AQ199" s="11"/>
      <c r="AR199" s="11"/>
      <c r="AS199" s="11"/>
      <c r="AT199" s="11"/>
      <c r="AU199" s="11"/>
      <c r="AV199" s="11"/>
      <c r="AW199" s="11"/>
      <c r="AX199" s="11"/>
      <c r="AY199" s="11"/>
      <c r="AZ199" s="11"/>
      <c r="BA199" s="11"/>
      <c r="BB199" s="11"/>
      <c r="BC199" s="102"/>
      <c r="BD199" s="102"/>
      <c r="BE199" s="11"/>
      <c r="BF199" s="11"/>
      <c r="BG199" s="5"/>
      <c r="BH199" s="5"/>
      <c r="BJ199" s="5"/>
      <c r="BK199" s="5"/>
    </row>
    <row r="200" spans="3:63" ht="15.75" hidden="1" customHeight="1">
      <c r="C200" s="11"/>
      <c r="D200" s="101"/>
      <c r="E200" s="11"/>
      <c r="F200" s="11"/>
      <c r="G200" s="11"/>
      <c r="H200" s="102"/>
      <c r="I200" s="11"/>
      <c r="J200" s="11"/>
      <c r="K200" s="11"/>
      <c r="L200" s="11"/>
      <c r="P200" s="11"/>
      <c r="Q200" s="11"/>
      <c r="R200" s="11"/>
      <c r="S200" s="101"/>
      <c r="T200" s="11"/>
      <c r="U200" s="11"/>
      <c r="V200" s="11"/>
      <c r="X200" s="11"/>
      <c r="Y200" s="11"/>
      <c r="Z200" s="11"/>
      <c r="AA200" s="11"/>
      <c r="AB200" s="101"/>
      <c r="AC200" s="11"/>
      <c r="AD200" s="11"/>
      <c r="AE200" s="11"/>
      <c r="AF200" s="11"/>
      <c r="AG200" s="11"/>
      <c r="AH200" s="11"/>
      <c r="AI200" s="11"/>
      <c r="AJ200" s="11"/>
      <c r="AK200" s="11"/>
      <c r="AL200" s="102"/>
      <c r="AM200" s="11"/>
      <c r="AN200" s="11"/>
      <c r="AO200" s="11"/>
      <c r="AP200" s="11"/>
      <c r="AQ200" s="11"/>
      <c r="AR200" s="11"/>
      <c r="AS200" s="11"/>
      <c r="AT200" s="11"/>
      <c r="AU200" s="11"/>
      <c r="AV200" s="11"/>
      <c r="AW200" s="11"/>
      <c r="AX200" s="11"/>
      <c r="AY200" s="11"/>
      <c r="AZ200" s="11"/>
      <c r="BA200" s="11"/>
      <c r="BB200" s="11"/>
      <c r="BC200" s="102"/>
      <c r="BD200" s="102"/>
      <c r="BE200" s="11"/>
      <c r="BF200" s="11"/>
      <c r="BG200" s="5"/>
      <c r="BH200" s="5"/>
      <c r="BJ200" s="5"/>
      <c r="BK200" s="5"/>
    </row>
    <row r="201" spans="3:63" ht="15.75" hidden="1" customHeight="1">
      <c r="C201" s="11"/>
      <c r="D201" s="101"/>
      <c r="E201" s="11"/>
      <c r="F201" s="11"/>
      <c r="G201" s="11"/>
      <c r="H201" s="102"/>
      <c r="I201" s="11"/>
      <c r="J201" s="11"/>
      <c r="K201" s="11"/>
      <c r="L201" s="11"/>
      <c r="P201" s="11"/>
      <c r="Q201" s="11"/>
      <c r="R201" s="11"/>
      <c r="S201" s="101"/>
      <c r="T201" s="11"/>
      <c r="U201" s="11"/>
      <c r="V201" s="11"/>
      <c r="X201" s="11"/>
      <c r="Y201" s="11"/>
      <c r="Z201" s="11"/>
      <c r="AA201" s="11"/>
      <c r="AB201" s="101"/>
      <c r="AC201" s="11"/>
      <c r="AD201" s="11"/>
      <c r="AE201" s="11"/>
      <c r="AF201" s="11"/>
      <c r="AG201" s="11"/>
      <c r="AH201" s="11"/>
      <c r="AI201" s="11"/>
      <c r="AJ201" s="11"/>
      <c r="AK201" s="11"/>
      <c r="AL201" s="102"/>
      <c r="AM201" s="11"/>
      <c r="AN201" s="11"/>
      <c r="AO201" s="11"/>
      <c r="AP201" s="11"/>
      <c r="AQ201" s="11"/>
      <c r="AR201" s="11"/>
      <c r="AS201" s="11"/>
      <c r="AT201" s="11"/>
      <c r="AU201" s="11"/>
      <c r="AV201" s="11"/>
      <c r="AW201" s="11"/>
      <c r="AX201" s="11"/>
      <c r="AY201" s="11"/>
      <c r="AZ201" s="11"/>
      <c r="BA201" s="11"/>
      <c r="BB201" s="11"/>
      <c r="BC201" s="102"/>
      <c r="BD201" s="102"/>
      <c r="BE201" s="11"/>
      <c r="BF201" s="11"/>
      <c r="BG201" s="5"/>
      <c r="BH201" s="5"/>
      <c r="BJ201" s="5"/>
      <c r="BK201" s="5"/>
    </row>
    <row r="202" spans="3:63" ht="15.75" hidden="1" customHeight="1">
      <c r="C202" s="11"/>
      <c r="D202" s="101"/>
      <c r="E202" s="11"/>
      <c r="F202" s="11"/>
      <c r="G202" s="11"/>
      <c r="H202" s="102"/>
      <c r="I202" s="11"/>
      <c r="J202" s="11"/>
      <c r="K202" s="11"/>
      <c r="L202" s="11"/>
      <c r="P202" s="11"/>
      <c r="Q202" s="11"/>
      <c r="R202" s="11"/>
      <c r="S202" s="101"/>
      <c r="T202" s="11"/>
      <c r="U202" s="11"/>
      <c r="V202" s="11"/>
      <c r="X202" s="11"/>
      <c r="Y202" s="11"/>
      <c r="Z202" s="11"/>
      <c r="AA202" s="11"/>
      <c r="AB202" s="101"/>
      <c r="AC202" s="11"/>
      <c r="AD202" s="11"/>
      <c r="AE202" s="11"/>
      <c r="AF202" s="11"/>
      <c r="AG202" s="11"/>
      <c r="AH202" s="11"/>
      <c r="AI202" s="11"/>
      <c r="AJ202" s="11"/>
      <c r="AK202" s="11"/>
      <c r="AL202" s="102"/>
      <c r="AM202" s="11"/>
      <c r="AN202" s="11"/>
      <c r="AO202" s="11"/>
      <c r="AP202" s="11"/>
      <c r="AQ202" s="11"/>
      <c r="AR202" s="11"/>
      <c r="AS202" s="11"/>
      <c r="AT202" s="11"/>
      <c r="AU202" s="11"/>
      <c r="AV202" s="11"/>
      <c r="AW202" s="11"/>
      <c r="AX202" s="11"/>
      <c r="AY202" s="11"/>
      <c r="AZ202" s="11"/>
      <c r="BA202" s="11"/>
      <c r="BB202" s="11"/>
      <c r="BC202" s="102"/>
      <c r="BD202" s="102"/>
      <c r="BE202" s="11"/>
      <c r="BF202" s="11"/>
      <c r="BG202" s="5"/>
      <c r="BH202" s="5"/>
      <c r="BJ202" s="5"/>
      <c r="BK202" s="5"/>
    </row>
    <row r="203" spans="3:63" ht="15.75" hidden="1" customHeight="1">
      <c r="C203" s="11"/>
      <c r="D203" s="101"/>
      <c r="E203" s="11"/>
      <c r="F203" s="11"/>
      <c r="G203" s="11"/>
      <c r="H203" s="102"/>
      <c r="I203" s="11"/>
      <c r="J203" s="11"/>
      <c r="K203" s="11"/>
      <c r="L203" s="11"/>
      <c r="P203" s="11"/>
      <c r="Q203" s="11"/>
      <c r="R203" s="11"/>
      <c r="S203" s="101"/>
      <c r="T203" s="11"/>
      <c r="U203" s="11"/>
      <c r="V203" s="11"/>
      <c r="X203" s="11"/>
      <c r="Y203" s="11"/>
      <c r="Z203" s="11"/>
      <c r="AA203" s="11"/>
      <c r="AB203" s="101"/>
      <c r="AC203" s="11"/>
      <c r="AD203" s="11"/>
      <c r="AE203" s="11"/>
      <c r="AF203" s="11"/>
      <c r="AG203" s="11"/>
      <c r="AH203" s="11"/>
      <c r="AI203" s="11"/>
      <c r="AJ203" s="11"/>
      <c r="AK203" s="11"/>
      <c r="AL203" s="102"/>
      <c r="AM203" s="11"/>
      <c r="AN203" s="11"/>
      <c r="AO203" s="11"/>
      <c r="AP203" s="11"/>
      <c r="AQ203" s="11"/>
      <c r="AR203" s="11"/>
      <c r="AS203" s="11"/>
      <c r="AT203" s="11"/>
      <c r="AU203" s="11"/>
      <c r="AV203" s="11"/>
      <c r="AW203" s="11"/>
      <c r="AX203" s="11"/>
      <c r="AY203" s="11"/>
      <c r="AZ203" s="11"/>
      <c r="BA203" s="11"/>
      <c r="BB203" s="11"/>
      <c r="BC203" s="102"/>
      <c r="BD203" s="102"/>
      <c r="BE203" s="11"/>
      <c r="BF203" s="11"/>
      <c r="BG203" s="5"/>
      <c r="BH203" s="5"/>
      <c r="BJ203" s="5"/>
      <c r="BK203" s="5"/>
    </row>
    <row r="204" spans="3:63" ht="15.75" hidden="1" customHeight="1">
      <c r="C204" s="11"/>
      <c r="D204" s="101"/>
      <c r="E204" s="11"/>
      <c r="F204" s="11"/>
      <c r="G204" s="11"/>
      <c r="H204" s="102"/>
      <c r="I204" s="11"/>
      <c r="J204" s="11"/>
      <c r="K204" s="11"/>
      <c r="L204" s="11"/>
      <c r="P204" s="11"/>
      <c r="Q204" s="11"/>
      <c r="R204" s="11"/>
      <c r="S204" s="101"/>
      <c r="T204" s="11"/>
      <c r="U204" s="11"/>
      <c r="V204" s="11"/>
      <c r="X204" s="11"/>
      <c r="Y204" s="11"/>
      <c r="Z204" s="11"/>
      <c r="AA204" s="11"/>
      <c r="AB204" s="101"/>
      <c r="AC204" s="11"/>
      <c r="AD204" s="11"/>
      <c r="AE204" s="11"/>
      <c r="AF204" s="11"/>
      <c r="AG204" s="11"/>
      <c r="AH204" s="11"/>
      <c r="AI204" s="11"/>
      <c r="AJ204" s="11"/>
      <c r="AK204" s="11"/>
      <c r="AL204" s="102"/>
      <c r="AM204" s="11"/>
      <c r="AN204" s="11"/>
      <c r="AO204" s="11"/>
      <c r="AP204" s="11"/>
      <c r="AQ204" s="11"/>
      <c r="AR204" s="11"/>
      <c r="AS204" s="11"/>
      <c r="AT204" s="11"/>
      <c r="AU204" s="11"/>
      <c r="AV204" s="11"/>
      <c r="AW204" s="11"/>
      <c r="AX204" s="11"/>
      <c r="AY204" s="11"/>
      <c r="AZ204" s="11"/>
      <c r="BA204" s="11"/>
      <c r="BB204" s="11"/>
      <c r="BC204" s="102"/>
      <c r="BD204" s="102"/>
      <c r="BE204" s="11"/>
      <c r="BF204" s="11"/>
      <c r="BG204" s="5"/>
      <c r="BH204" s="5"/>
      <c r="BJ204" s="5"/>
      <c r="BK204" s="5"/>
    </row>
    <row r="205" spans="3:63" ht="15.75" hidden="1" customHeight="1">
      <c r="C205" s="11"/>
      <c r="D205" s="101"/>
      <c r="E205" s="11"/>
      <c r="F205" s="11"/>
      <c r="G205" s="11"/>
      <c r="H205" s="102"/>
      <c r="I205" s="11"/>
      <c r="J205" s="11"/>
      <c r="K205" s="11"/>
      <c r="L205" s="11"/>
      <c r="P205" s="11"/>
      <c r="Q205" s="11"/>
      <c r="R205" s="11"/>
      <c r="S205" s="101"/>
      <c r="T205" s="11"/>
      <c r="U205" s="11"/>
      <c r="V205" s="11"/>
      <c r="X205" s="11"/>
      <c r="Y205" s="11"/>
      <c r="Z205" s="11"/>
      <c r="AA205" s="11"/>
      <c r="AB205" s="101"/>
      <c r="AC205" s="11"/>
      <c r="AD205" s="11"/>
      <c r="AE205" s="11"/>
      <c r="AF205" s="11"/>
      <c r="AG205" s="11"/>
      <c r="AH205" s="11"/>
      <c r="AI205" s="11"/>
      <c r="AJ205" s="11"/>
      <c r="AK205" s="11"/>
      <c r="AL205" s="102"/>
      <c r="AM205" s="11"/>
      <c r="AN205" s="11"/>
      <c r="AO205" s="11"/>
      <c r="AP205" s="11"/>
      <c r="AQ205" s="11"/>
      <c r="AR205" s="11"/>
      <c r="AS205" s="11"/>
      <c r="AT205" s="11"/>
      <c r="AU205" s="11"/>
      <c r="AV205" s="11"/>
      <c r="AW205" s="11"/>
      <c r="AX205" s="11"/>
      <c r="AY205" s="11"/>
      <c r="AZ205" s="11"/>
      <c r="BA205" s="11"/>
      <c r="BB205" s="11"/>
      <c r="BC205" s="102"/>
      <c r="BD205" s="102"/>
      <c r="BE205" s="11"/>
      <c r="BF205" s="11"/>
      <c r="BG205" s="5"/>
      <c r="BH205" s="5"/>
      <c r="BJ205" s="5"/>
      <c r="BK205" s="5"/>
    </row>
    <row r="206" spans="3:63" ht="15.75" hidden="1" customHeight="1">
      <c r="C206" s="11"/>
      <c r="D206" s="101"/>
      <c r="E206" s="11"/>
      <c r="F206" s="11"/>
      <c r="G206" s="11"/>
      <c r="H206" s="102"/>
      <c r="I206" s="11"/>
      <c r="J206" s="11"/>
      <c r="K206" s="11"/>
      <c r="L206" s="11"/>
      <c r="P206" s="11"/>
      <c r="Q206" s="11"/>
      <c r="R206" s="11"/>
      <c r="S206" s="101"/>
      <c r="T206" s="11"/>
      <c r="U206" s="11"/>
      <c r="V206" s="11"/>
      <c r="X206" s="11"/>
      <c r="Y206" s="11"/>
      <c r="Z206" s="11"/>
      <c r="AA206" s="11"/>
      <c r="AB206" s="101"/>
      <c r="AC206" s="11"/>
      <c r="AD206" s="11"/>
      <c r="AE206" s="11"/>
      <c r="AF206" s="11"/>
      <c r="AG206" s="11"/>
      <c r="AH206" s="11"/>
      <c r="AI206" s="11"/>
      <c r="AJ206" s="11"/>
      <c r="AK206" s="11"/>
      <c r="AL206" s="102"/>
      <c r="AM206" s="11"/>
      <c r="AN206" s="11"/>
      <c r="AO206" s="11"/>
      <c r="AP206" s="11"/>
      <c r="AQ206" s="11"/>
      <c r="AR206" s="11"/>
      <c r="AS206" s="11"/>
      <c r="AT206" s="11"/>
      <c r="AU206" s="11"/>
      <c r="AV206" s="11"/>
      <c r="AW206" s="11"/>
      <c r="AX206" s="11"/>
      <c r="AY206" s="11"/>
      <c r="AZ206" s="11"/>
      <c r="BA206" s="11"/>
      <c r="BB206" s="11"/>
      <c r="BC206" s="102"/>
      <c r="BD206" s="102"/>
      <c r="BE206" s="11"/>
      <c r="BF206" s="11"/>
      <c r="BG206" s="5"/>
      <c r="BH206" s="5"/>
      <c r="BJ206" s="5"/>
      <c r="BK206" s="5"/>
    </row>
    <row r="207" spans="3:63" ht="15.75" hidden="1" customHeight="1">
      <c r="C207" s="11"/>
      <c r="D207" s="101"/>
      <c r="E207" s="11"/>
      <c r="F207" s="11"/>
      <c r="G207" s="11"/>
      <c r="H207" s="102"/>
      <c r="I207" s="11"/>
      <c r="J207" s="11"/>
      <c r="K207" s="11"/>
      <c r="L207" s="11"/>
      <c r="P207" s="11"/>
      <c r="Q207" s="11"/>
      <c r="R207" s="11"/>
      <c r="S207" s="101"/>
      <c r="T207" s="11"/>
      <c r="U207" s="11"/>
      <c r="V207" s="11"/>
      <c r="X207" s="11"/>
      <c r="Y207" s="11"/>
      <c r="Z207" s="11"/>
      <c r="AA207" s="11"/>
      <c r="AB207" s="101"/>
      <c r="AC207" s="11"/>
      <c r="AD207" s="11"/>
      <c r="AE207" s="11"/>
      <c r="AF207" s="11"/>
      <c r="AG207" s="11"/>
      <c r="AH207" s="11"/>
      <c r="AI207" s="11"/>
      <c r="AJ207" s="11"/>
      <c r="AK207" s="11"/>
      <c r="AL207" s="102"/>
      <c r="AM207" s="11"/>
      <c r="AN207" s="11"/>
      <c r="AO207" s="11"/>
      <c r="AP207" s="11"/>
      <c r="AQ207" s="11"/>
      <c r="AR207" s="11"/>
      <c r="AS207" s="11"/>
      <c r="AT207" s="11"/>
      <c r="AU207" s="11"/>
      <c r="AV207" s="11"/>
      <c r="AW207" s="11"/>
      <c r="AX207" s="11"/>
      <c r="AY207" s="11"/>
      <c r="AZ207" s="11"/>
      <c r="BA207" s="11"/>
      <c r="BB207" s="11"/>
      <c r="BC207" s="102"/>
      <c r="BD207" s="102"/>
      <c r="BE207" s="11"/>
      <c r="BF207" s="11"/>
      <c r="BG207" s="5"/>
      <c r="BH207" s="5"/>
      <c r="BJ207" s="5"/>
      <c r="BK207" s="5"/>
    </row>
    <row r="208" spans="3:63" ht="15.75" hidden="1" customHeight="1">
      <c r="C208" s="11"/>
      <c r="D208" s="101"/>
      <c r="E208" s="11"/>
      <c r="F208" s="11"/>
      <c r="G208" s="11"/>
      <c r="H208" s="102"/>
      <c r="I208" s="11"/>
      <c r="J208" s="11"/>
      <c r="K208" s="11"/>
      <c r="L208" s="11"/>
      <c r="P208" s="11"/>
      <c r="Q208" s="11"/>
      <c r="R208" s="11"/>
      <c r="S208" s="101"/>
      <c r="T208" s="11"/>
      <c r="U208" s="11"/>
      <c r="V208" s="11"/>
      <c r="X208" s="11"/>
      <c r="Y208" s="11"/>
      <c r="Z208" s="11"/>
      <c r="AA208" s="11"/>
      <c r="AB208" s="101"/>
      <c r="AC208" s="11"/>
      <c r="AD208" s="11"/>
      <c r="AE208" s="11"/>
      <c r="AF208" s="11"/>
      <c r="AG208" s="11"/>
      <c r="AH208" s="11"/>
      <c r="AI208" s="11"/>
      <c r="AJ208" s="11"/>
      <c r="AK208" s="11"/>
      <c r="AL208" s="102"/>
      <c r="AM208" s="11"/>
      <c r="AN208" s="11"/>
      <c r="AO208" s="11"/>
      <c r="AP208" s="11"/>
      <c r="AQ208" s="11"/>
      <c r="AR208" s="11"/>
      <c r="AS208" s="11"/>
      <c r="AT208" s="11"/>
      <c r="AU208" s="11"/>
      <c r="AV208" s="11"/>
      <c r="AW208" s="11"/>
      <c r="AX208" s="11"/>
      <c r="AY208" s="11"/>
      <c r="AZ208" s="11"/>
      <c r="BA208" s="11"/>
      <c r="BB208" s="11"/>
      <c r="BC208" s="102"/>
      <c r="BD208" s="102"/>
      <c r="BE208" s="11"/>
      <c r="BF208" s="11"/>
      <c r="BG208" s="5"/>
      <c r="BH208" s="5"/>
      <c r="BJ208" s="5"/>
      <c r="BK208" s="5"/>
    </row>
    <row r="209" spans="3:63" ht="15.75" hidden="1" customHeight="1">
      <c r="C209" s="11"/>
      <c r="D209" s="101"/>
      <c r="E209" s="11"/>
      <c r="F209" s="11"/>
      <c r="G209" s="11"/>
      <c r="H209" s="102"/>
      <c r="I209" s="11"/>
      <c r="J209" s="11"/>
      <c r="K209" s="11"/>
      <c r="L209" s="11"/>
      <c r="P209" s="11"/>
      <c r="Q209" s="11"/>
      <c r="R209" s="11"/>
      <c r="S209" s="101"/>
      <c r="T209" s="11"/>
      <c r="U209" s="11"/>
      <c r="V209" s="11"/>
      <c r="X209" s="11"/>
      <c r="Y209" s="11"/>
      <c r="Z209" s="11"/>
      <c r="AA209" s="11"/>
      <c r="AB209" s="101"/>
      <c r="AC209" s="11"/>
      <c r="AD209" s="11"/>
      <c r="AE209" s="11"/>
      <c r="AF209" s="11"/>
      <c r="AG209" s="11"/>
      <c r="AH209" s="11"/>
      <c r="AI209" s="11"/>
      <c r="AJ209" s="11"/>
      <c r="AK209" s="11"/>
      <c r="AL209" s="102"/>
      <c r="AM209" s="11"/>
      <c r="AN209" s="11"/>
      <c r="AO209" s="11"/>
      <c r="AP209" s="11"/>
      <c r="AQ209" s="11"/>
      <c r="AR209" s="11"/>
      <c r="AS209" s="11"/>
      <c r="AT209" s="11"/>
      <c r="AU209" s="11"/>
      <c r="AV209" s="11"/>
      <c r="AW209" s="11"/>
      <c r="AX209" s="11"/>
      <c r="AY209" s="11"/>
      <c r="AZ209" s="11"/>
      <c r="BA209" s="11"/>
      <c r="BB209" s="11"/>
      <c r="BC209" s="102"/>
      <c r="BD209" s="102"/>
      <c r="BE209" s="11"/>
      <c r="BF209" s="11"/>
      <c r="BG209" s="5"/>
      <c r="BH209" s="5"/>
      <c r="BJ209" s="5"/>
      <c r="BK209" s="5"/>
    </row>
    <row r="210" spans="3:63" ht="15.75" hidden="1" customHeight="1">
      <c r="C210" s="11"/>
      <c r="D210" s="101"/>
      <c r="E210" s="11"/>
      <c r="F210" s="11"/>
      <c r="G210" s="11"/>
      <c r="H210" s="102"/>
      <c r="I210" s="11"/>
      <c r="J210" s="11"/>
      <c r="K210" s="11"/>
      <c r="L210" s="11"/>
      <c r="P210" s="11"/>
      <c r="Q210" s="11"/>
      <c r="R210" s="11"/>
      <c r="S210" s="101"/>
      <c r="T210" s="11"/>
      <c r="U210" s="11"/>
      <c r="V210" s="11"/>
      <c r="X210" s="11"/>
      <c r="Y210" s="11"/>
      <c r="Z210" s="11"/>
      <c r="AA210" s="11"/>
      <c r="AB210" s="101"/>
      <c r="AC210" s="11"/>
      <c r="AD210" s="11"/>
      <c r="AE210" s="11"/>
      <c r="AF210" s="11"/>
      <c r="AG210" s="11"/>
      <c r="AH210" s="11"/>
      <c r="AI210" s="11"/>
      <c r="AJ210" s="11"/>
      <c r="AK210" s="11"/>
      <c r="AL210" s="102"/>
      <c r="AM210" s="11"/>
      <c r="AN210" s="11"/>
      <c r="AO210" s="11"/>
      <c r="AP210" s="11"/>
      <c r="AQ210" s="11"/>
      <c r="AR210" s="11"/>
      <c r="AS210" s="11"/>
      <c r="AT210" s="11"/>
      <c r="AU210" s="11"/>
      <c r="AV210" s="11"/>
      <c r="AW210" s="11"/>
      <c r="AX210" s="11"/>
      <c r="AY210" s="11"/>
      <c r="AZ210" s="11"/>
      <c r="BA210" s="11"/>
      <c r="BB210" s="11"/>
      <c r="BC210" s="102"/>
      <c r="BD210" s="102"/>
      <c r="BE210" s="11"/>
      <c r="BF210" s="11"/>
      <c r="BG210" s="5"/>
      <c r="BH210" s="5"/>
      <c r="BJ210" s="5"/>
      <c r="BK210" s="5"/>
    </row>
    <row r="211" spans="3:63" ht="15.75" hidden="1" customHeight="1">
      <c r="C211" s="11"/>
      <c r="D211" s="101"/>
      <c r="E211" s="11"/>
      <c r="F211" s="11"/>
      <c r="G211" s="11"/>
      <c r="H211" s="102"/>
      <c r="I211" s="11"/>
      <c r="J211" s="11"/>
      <c r="K211" s="11"/>
      <c r="L211" s="11"/>
      <c r="P211" s="11"/>
      <c r="Q211" s="11"/>
      <c r="R211" s="11"/>
      <c r="S211" s="101"/>
      <c r="T211" s="11"/>
      <c r="U211" s="11"/>
      <c r="V211" s="11"/>
      <c r="X211" s="11"/>
      <c r="Y211" s="11"/>
      <c r="Z211" s="11"/>
      <c r="AA211" s="11"/>
      <c r="AB211" s="101"/>
      <c r="AC211" s="11"/>
      <c r="AD211" s="11"/>
      <c r="AE211" s="11"/>
      <c r="AF211" s="11"/>
      <c r="AG211" s="11"/>
      <c r="AH211" s="11"/>
      <c r="AI211" s="11"/>
      <c r="AJ211" s="11"/>
      <c r="AK211" s="11"/>
      <c r="AL211" s="102"/>
      <c r="AM211" s="11"/>
      <c r="AN211" s="11"/>
      <c r="AO211" s="11"/>
      <c r="AP211" s="11"/>
      <c r="AQ211" s="11"/>
      <c r="AR211" s="11"/>
      <c r="AS211" s="11"/>
      <c r="AT211" s="11"/>
      <c r="AU211" s="11"/>
      <c r="AV211" s="11"/>
      <c r="AW211" s="11"/>
      <c r="AX211" s="11"/>
      <c r="AY211" s="11"/>
      <c r="AZ211" s="11"/>
      <c r="BA211" s="11"/>
      <c r="BB211" s="11"/>
      <c r="BC211" s="102"/>
      <c r="BD211" s="102"/>
      <c r="BE211" s="11"/>
      <c r="BF211" s="11"/>
      <c r="BG211" s="5"/>
      <c r="BH211" s="5"/>
      <c r="BJ211" s="5"/>
      <c r="BK211" s="5"/>
    </row>
    <row r="212" spans="3:63" ht="15.75" hidden="1" customHeight="1">
      <c r="C212" s="11"/>
      <c r="D212" s="101"/>
      <c r="E212" s="11"/>
      <c r="F212" s="11"/>
      <c r="G212" s="11"/>
      <c r="H212" s="102"/>
      <c r="I212" s="11"/>
      <c r="J212" s="11"/>
      <c r="K212" s="11"/>
      <c r="L212" s="11"/>
      <c r="P212" s="11"/>
      <c r="Q212" s="11"/>
      <c r="R212" s="11"/>
      <c r="S212" s="101"/>
      <c r="T212" s="11"/>
      <c r="U212" s="11"/>
      <c r="V212" s="11"/>
      <c r="X212" s="11"/>
      <c r="Y212" s="11"/>
      <c r="Z212" s="11"/>
      <c r="AA212" s="11"/>
      <c r="AB212" s="101"/>
      <c r="AC212" s="11"/>
      <c r="AD212" s="11"/>
      <c r="AE212" s="11"/>
      <c r="AF212" s="11"/>
      <c r="AG212" s="11"/>
      <c r="AH212" s="11"/>
      <c r="AI212" s="11"/>
      <c r="AJ212" s="11"/>
      <c r="AK212" s="11"/>
      <c r="AL212" s="102"/>
      <c r="AM212" s="11"/>
      <c r="AN212" s="11"/>
      <c r="AO212" s="11"/>
      <c r="AP212" s="11"/>
      <c r="AQ212" s="11"/>
      <c r="AR212" s="11"/>
      <c r="AS212" s="11"/>
      <c r="AT212" s="11"/>
      <c r="AU212" s="11"/>
      <c r="AV212" s="11"/>
      <c r="AW212" s="11"/>
      <c r="AX212" s="11"/>
      <c r="AY212" s="11"/>
      <c r="AZ212" s="11"/>
      <c r="BA212" s="11"/>
      <c r="BB212" s="11"/>
      <c r="BC212" s="102"/>
      <c r="BD212" s="102"/>
      <c r="BE212" s="11"/>
      <c r="BF212" s="11"/>
      <c r="BG212" s="5"/>
      <c r="BH212" s="5"/>
      <c r="BJ212" s="5"/>
      <c r="BK212" s="5"/>
    </row>
    <row r="213" spans="3:63" ht="15.75" hidden="1" customHeight="1">
      <c r="C213" s="11"/>
      <c r="D213" s="101"/>
      <c r="E213" s="11"/>
      <c r="F213" s="11"/>
      <c r="G213" s="11"/>
      <c r="H213" s="102"/>
      <c r="I213" s="11"/>
      <c r="J213" s="11"/>
      <c r="K213" s="11"/>
      <c r="L213" s="11"/>
      <c r="P213" s="11"/>
      <c r="Q213" s="11"/>
      <c r="R213" s="11"/>
      <c r="S213" s="101"/>
      <c r="T213" s="11"/>
      <c r="U213" s="11"/>
      <c r="V213" s="11"/>
      <c r="X213" s="11"/>
      <c r="Y213" s="11"/>
      <c r="Z213" s="11"/>
      <c r="AA213" s="11"/>
      <c r="AB213" s="101"/>
      <c r="AC213" s="11"/>
      <c r="AD213" s="11"/>
      <c r="AE213" s="11"/>
      <c r="AF213" s="11"/>
      <c r="AG213" s="11"/>
      <c r="AH213" s="11"/>
      <c r="AI213" s="11"/>
      <c r="AJ213" s="11"/>
      <c r="AK213" s="11"/>
      <c r="AL213" s="102"/>
      <c r="AM213" s="11"/>
      <c r="AN213" s="11"/>
      <c r="AO213" s="11"/>
      <c r="AP213" s="11"/>
      <c r="AQ213" s="11"/>
      <c r="AR213" s="11"/>
      <c r="AS213" s="11"/>
      <c r="AT213" s="11"/>
      <c r="AU213" s="11"/>
      <c r="AV213" s="11"/>
      <c r="AW213" s="11"/>
      <c r="AX213" s="11"/>
      <c r="AY213" s="11"/>
      <c r="AZ213" s="11"/>
      <c r="BA213" s="11"/>
      <c r="BB213" s="11"/>
      <c r="BC213" s="102"/>
      <c r="BD213" s="102"/>
      <c r="BE213" s="11"/>
      <c r="BF213" s="11"/>
      <c r="BG213" s="5"/>
      <c r="BH213" s="5"/>
      <c r="BJ213" s="5"/>
      <c r="BK213" s="5"/>
    </row>
    <row r="214" spans="3:63" ht="15.75" hidden="1" customHeight="1">
      <c r="C214" s="11"/>
      <c r="D214" s="101"/>
      <c r="E214" s="11"/>
      <c r="F214" s="11"/>
      <c r="G214" s="11"/>
      <c r="H214" s="102"/>
      <c r="I214" s="11"/>
      <c r="J214" s="11"/>
      <c r="K214" s="11"/>
      <c r="L214" s="11"/>
      <c r="P214" s="11"/>
      <c r="Q214" s="11"/>
      <c r="R214" s="11"/>
      <c r="S214" s="101"/>
      <c r="T214" s="11"/>
      <c r="U214" s="11"/>
      <c r="V214" s="11"/>
      <c r="X214" s="11"/>
      <c r="Y214" s="11"/>
      <c r="Z214" s="11"/>
      <c r="AA214" s="11"/>
      <c r="AB214" s="101"/>
      <c r="AC214" s="11"/>
      <c r="AD214" s="11"/>
      <c r="AE214" s="11"/>
      <c r="AF214" s="11"/>
      <c r="AG214" s="11"/>
      <c r="AH214" s="11"/>
      <c r="AI214" s="11"/>
      <c r="AJ214" s="11"/>
      <c r="AK214" s="11"/>
      <c r="AL214" s="102"/>
      <c r="AM214" s="11"/>
      <c r="AN214" s="11"/>
      <c r="AO214" s="11"/>
      <c r="AP214" s="11"/>
      <c r="AQ214" s="11"/>
      <c r="AR214" s="11"/>
      <c r="AS214" s="11"/>
      <c r="AT214" s="11"/>
      <c r="AU214" s="11"/>
      <c r="AV214" s="11"/>
      <c r="AW214" s="11"/>
      <c r="AX214" s="11"/>
      <c r="AY214" s="11"/>
      <c r="AZ214" s="11"/>
      <c r="BA214" s="11"/>
      <c r="BB214" s="11"/>
      <c r="BC214" s="102"/>
      <c r="BD214" s="102"/>
      <c r="BE214" s="11"/>
      <c r="BF214" s="11"/>
      <c r="BG214" s="5"/>
      <c r="BH214" s="5"/>
      <c r="BJ214" s="5"/>
      <c r="BK214" s="5"/>
    </row>
    <row r="215" spans="3:63" ht="15.75" hidden="1" customHeight="1">
      <c r="C215" s="11"/>
      <c r="D215" s="101"/>
      <c r="E215" s="11"/>
      <c r="F215" s="11"/>
      <c r="G215" s="11"/>
      <c r="H215" s="102"/>
      <c r="I215" s="11"/>
      <c r="J215" s="11"/>
      <c r="K215" s="11"/>
      <c r="L215" s="11"/>
      <c r="P215" s="11"/>
      <c r="Q215" s="11"/>
      <c r="R215" s="11"/>
      <c r="S215" s="101"/>
      <c r="T215" s="11"/>
      <c r="U215" s="11"/>
      <c r="V215" s="11"/>
      <c r="X215" s="11"/>
      <c r="Y215" s="11"/>
      <c r="Z215" s="11"/>
      <c r="AA215" s="11"/>
      <c r="AB215" s="101"/>
      <c r="AC215" s="11"/>
      <c r="AD215" s="11"/>
      <c r="AE215" s="11"/>
      <c r="AF215" s="11"/>
      <c r="AG215" s="11"/>
      <c r="AH215" s="11"/>
      <c r="AI215" s="11"/>
      <c r="AJ215" s="11"/>
      <c r="AK215" s="11"/>
      <c r="AL215" s="102"/>
      <c r="AM215" s="11"/>
      <c r="AN215" s="11"/>
      <c r="AO215" s="11"/>
      <c r="AP215" s="11"/>
      <c r="AQ215" s="11"/>
      <c r="AR215" s="11"/>
      <c r="AS215" s="11"/>
      <c r="AT215" s="11"/>
      <c r="AU215" s="11"/>
      <c r="AV215" s="11"/>
      <c r="AW215" s="11"/>
      <c r="AX215" s="11"/>
      <c r="AY215" s="11"/>
      <c r="AZ215" s="11"/>
      <c r="BA215" s="11"/>
      <c r="BB215" s="11"/>
      <c r="BC215" s="102"/>
      <c r="BD215" s="102"/>
      <c r="BE215" s="11"/>
      <c r="BF215" s="11"/>
      <c r="BG215" s="5"/>
      <c r="BH215" s="5"/>
      <c r="BJ215" s="5"/>
      <c r="BK215" s="5"/>
    </row>
    <row r="216" spans="3:63" ht="15.75" hidden="1" customHeight="1">
      <c r="C216" s="11"/>
      <c r="D216" s="101"/>
      <c r="E216" s="11"/>
      <c r="F216" s="11"/>
      <c r="G216" s="11"/>
      <c r="H216" s="102"/>
      <c r="I216" s="11"/>
      <c r="J216" s="11"/>
      <c r="K216" s="11"/>
      <c r="L216" s="11"/>
      <c r="P216" s="11"/>
      <c r="Q216" s="11"/>
      <c r="R216" s="11"/>
      <c r="S216" s="101"/>
      <c r="T216" s="11"/>
      <c r="U216" s="11"/>
      <c r="V216" s="11"/>
      <c r="X216" s="11"/>
      <c r="Y216" s="11"/>
      <c r="Z216" s="11"/>
      <c r="AA216" s="11"/>
      <c r="AB216" s="101"/>
      <c r="AC216" s="11"/>
      <c r="AD216" s="11"/>
      <c r="AE216" s="11"/>
      <c r="AF216" s="11"/>
      <c r="AG216" s="11"/>
      <c r="AH216" s="11"/>
      <c r="AI216" s="11"/>
      <c r="AJ216" s="11"/>
      <c r="AK216" s="11"/>
      <c r="AL216" s="102"/>
      <c r="AM216" s="11"/>
      <c r="AN216" s="11"/>
      <c r="AO216" s="11"/>
      <c r="AP216" s="11"/>
      <c r="AQ216" s="11"/>
      <c r="AR216" s="11"/>
      <c r="AS216" s="11"/>
      <c r="AT216" s="11"/>
      <c r="AU216" s="11"/>
      <c r="AV216" s="11"/>
      <c r="AW216" s="11"/>
      <c r="AX216" s="11"/>
      <c r="AY216" s="11"/>
      <c r="AZ216" s="11"/>
      <c r="BA216" s="11"/>
      <c r="BB216" s="11"/>
      <c r="BC216" s="102"/>
      <c r="BD216" s="102"/>
      <c r="BE216" s="11"/>
      <c r="BF216" s="11"/>
      <c r="BG216" s="5"/>
      <c r="BH216" s="5"/>
      <c r="BJ216" s="5"/>
      <c r="BK216" s="5"/>
    </row>
    <row r="217" spans="3:63" ht="15.75" hidden="1" customHeight="1">
      <c r="C217" s="11"/>
      <c r="D217" s="101"/>
      <c r="E217" s="11"/>
      <c r="F217" s="11"/>
      <c r="G217" s="11"/>
      <c r="H217" s="102"/>
      <c r="I217" s="11"/>
      <c r="J217" s="11"/>
      <c r="K217" s="11"/>
      <c r="L217" s="11"/>
      <c r="P217" s="11"/>
      <c r="Q217" s="11"/>
      <c r="R217" s="11"/>
      <c r="S217" s="101"/>
      <c r="T217" s="11"/>
      <c r="U217" s="11"/>
      <c r="V217" s="11"/>
      <c r="X217" s="11"/>
      <c r="Y217" s="11"/>
      <c r="Z217" s="11"/>
      <c r="AA217" s="11"/>
      <c r="AB217" s="101"/>
      <c r="AC217" s="11"/>
      <c r="AD217" s="11"/>
      <c r="AE217" s="11"/>
      <c r="AF217" s="11"/>
      <c r="AG217" s="11"/>
      <c r="AH217" s="11"/>
      <c r="AI217" s="11"/>
      <c r="AJ217" s="11"/>
      <c r="AK217" s="11"/>
      <c r="AL217" s="102"/>
      <c r="AM217" s="11"/>
      <c r="AN217" s="11"/>
      <c r="AO217" s="11"/>
      <c r="AP217" s="11"/>
      <c r="AQ217" s="11"/>
      <c r="AR217" s="11"/>
      <c r="AS217" s="11"/>
      <c r="AT217" s="11"/>
      <c r="AU217" s="11"/>
      <c r="AV217" s="11"/>
      <c r="AW217" s="11"/>
      <c r="AX217" s="11"/>
      <c r="AY217" s="11"/>
      <c r="AZ217" s="11"/>
      <c r="BA217" s="11"/>
      <c r="BB217" s="11"/>
      <c r="BC217" s="102"/>
      <c r="BD217" s="102"/>
      <c r="BE217" s="11"/>
      <c r="BF217" s="11"/>
      <c r="BG217" s="5"/>
      <c r="BH217" s="5"/>
      <c r="BJ217" s="5"/>
      <c r="BK217" s="5"/>
    </row>
    <row r="218" spans="3:63" ht="15.75" hidden="1" customHeight="1">
      <c r="C218" s="11"/>
      <c r="D218" s="101"/>
      <c r="E218" s="11"/>
      <c r="F218" s="11"/>
      <c r="G218" s="11"/>
      <c r="H218" s="102"/>
      <c r="I218" s="11"/>
      <c r="J218" s="11"/>
      <c r="K218" s="11"/>
      <c r="L218" s="11"/>
      <c r="P218" s="11"/>
      <c r="Q218" s="11"/>
      <c r="R218" s="11"/>
      <c r="S218" s="101"/>
      <c r="T218" s="11"/>
      <c r="U218" s="11"/>
      <c r="V218" s="11"/>
      <c r="X218" s="11"/>
      <c r="Y218" s="11"/>
      <c r="Z218" s="11"/>
      <c r="AA218" s="11"/>
      <c r="AB218" s="101"/>
      <c r="AC218" s="11"/>
      <c r="AD218" s="11"/>
      <c r="AE218" s="11"/>
      <c r="AF218" s="11"/>
      <c r="AG218" s="11"/>
      <c r="AH218" s="11"/>
      <c r="AI218" s="11"/>
      <c r="AJ218" s="11"/>
      <c r="AK218" s="11"/>
      <c r="AL218" s="102"/>
      <c r="AM218" s="11"/>
      <c r="AN218" s="11"/>
      <c r="AO218" s="11"/>
      <c r="AP218" s="11"/>
      <c r="AQ218" s="11"/>
      <c r="AR218" s="11"/>
      <c r="AS218" s="11"/>
      <c r="AT218" s="11"/>
      <c r="AU218" s="11"/>
      <c r="AV218" s="11"/>
      <c r="AW218" s="11"/>
      <c r="AX218" s="11"/>
      <c r="AY218" s="11"/>
      <c r="AZ218" s="11"/>
      <c r="BA218" s="11"/>
      <c r="BB218" s="11"/>
      <c r="BC218" s="102"/>
      <c r="BD218" s="102"/>
      <c r="BE218" s="11"/>
      <c r="BF218" s="11"/>
      <c r="BG218" s="5"/>
      <c r="BH218" s="5"/>
      <c r="BJ218" s="5"/>
      <c r="BK218" s="5"/>
    </row>
    <row r="219" spans="3:63" ht="15.75" hidden="1" customHeight="1">
      <c r="C219" s="11"/>
      <c r="D219" s="101"/>
      <c r="E219" s="11"/>
      <c r="F219" s="11"/>
      <c r="G219" s="11"/>
      <c r="H219" s="102"/>
      <c r="I219" s="11"/>
      <c r="J219" s="11"/>
      <c r="K219" s="11"/>
      <c r="L219" s="11"/>
      <c r="P219" s="11"/>
      <c r="Q219" s="11"/>
      <c r="R219" s="11"/>
      <c r="S219" s="101"/>
      <c r="T219" s="11"/>
      <c r="U219" s="11"/>
      <c r="V219" s="11"/>
      <c r="X219" s="11"/>
      <c r="Y219" s="11"/>
      <c r="Z219" s="11"/>
      <c r="AA219" s="11"/>
      <c r="AB219" s="101"/>
      <c r="AC219" s="11"/>
      <c r="AD219" s="11"/>
      <c r="AE219" s="11"/>
      <c r="AF219" s="11"/>
      <c r="AG219" s="11"/>
      <c r="AH219" s="11"/>
      <c r="AI219" s="11"/>
      <c r="AJ219" s="11"/>
      <c r="AK219" s="11"/>
      <c r="AL219" s="102"/>
      <c r="AM219" s="11"/>
      <c r="AN219" s="11"/>
      <c r="AO219" s="11"/>
      <c r="AP219" s="11"/>
      <c r="AQ219" s="11"/>
      <c r="AR219" s="11"/>
      <c r="AS219" s="11"/>
      <c r="AT219" s="11"/>
      <c r="AU219" s="11"/>
      <c r="AV219" s="11"/>
      <c r="AW219" s="11"/>
      <c r="AX219" s="11"/>
      <c r="AY219" s="11"/>
      <c r="AZ219" s="11"/>
      <c r="BA219" s="11"/>
      <c r="BB219" s="11"/>
      <c r="BC219" s="102"/>
      <c r="BD219" s="102"/>
      <c r="BE219" s="11"/>
      <c r="BF219" s="11"/>
      <c r="BG219" s="5"/>
      <c r="BH219" s="5"/>
      <c r="BJ219" s="5"/>
      <c r="BK219" s="5"/>
    </row>
    <row r="220" spans="3:63" ht="15.75" hidden="1" customHeight="1">
      <c r="C220" s="11"/>
      <c r="D220" s="101"/>
      <c r="E220" s="11"/>
      <c r="F220" s="11"/>
      <c r="G220" s="11"/>
      <c r="H220" s="102"/>
      <c r="I220" s="11"/>
      <c r="J220" s="11"/>
      <c r="K220" s="11"/>
      <c r="L220" s="11"/>
      <c r="P220" s="11"/>
      <c r="Q220" s="11"/>
      <c r="R220" s="11"/>
      <c r="S220" s="101"/>
      <c r="T220" s="11"/>
      <c r="U220" s="11"/>
      <c r="V220" s="11"/>
      <c r="X220" s="11"/>
      <c r="Y220" s="11"/>
      <c r="Z220" s="11"/>
      <c r="AA220" s="11"/>
      <c r="AB220" s="101"/>
      <c r="AC220" s="11"/>
      <c r="AD220" s="11"/>
      <c r="AE220" s="11"/>
      <c r="AF220" s="11"/>
      <c r="AG220" s="11"/>
      <c r="AH220" s="11"/>
      <c r="AI220" s="11"/>
      <c r="AJ220" s="11"/>
      <c r="AK220" s="11"/>
      <c r="AL220" s="102"/>
      <c r="AM220" s="11"/>
      <c r="AN220" s="11"/>
      <c r="AO220" s="11"/>
      <c r="AP220" s="11"/>
      <c r="AQ220" s="11"/>
      <c r="AR220" s="11"/>
      <c r="AS220" s="11"/>
      <c r="AT220" s="11"/>
      <c r="AU220" s="11"/>
      <c r="AV220" s="11"/>
      <c r="AW220" s="11"/>
      <c r="AX220" s="11"/>
      <c r="AY220" s="11"/>
      <c r="AZ220" s="11"/>
      <c r="BA220" s="11"/>
      <c r="BB220" s="11"/>
      <c r="BC220" s="102"/>
      <c r="BD220" s="102"/>
      <c r="BE220" s="11"/>
      <c r="BF220" s="11"/>
      <c r="BG220" s="5"/>
      <c r="BH220" s="5"/>
      <c r="BJ220" s="5"/>
      <c r="BK220" s="5"/>
    </row>
    <row r="221" spans="3:63" ht="15.75" hidden="1" customHeight="1">
      <c r="C221" s="11"/>
      <c r="D221" s="101"/>
      <c r="E221" s="11"/>
      <c r="F221" s="11"/>
      <c r="G221" s="11"/>
      <c r="H221" s="102"/>
      <c r="I221" s="11"/>
      <c r="J221" s="11"/>
      <c r="K221" s="11"/>
      <c r="L221" s="11"/>
      <c r="P221" s="11"/>
      <c r="Q221" s="11"/>
      <c r="R221" s="11"/>
      <c r="S221" s="101"/>
      <c r="T221" s="11"/>
      <c r="U221" s="11"/>
      <c r="V221" s="11"/>
      <c r="X221" s="11"/>
      <c r="Y221" s="11"/>
      <c r="Z221" s="11"/>
      <c r="AA221" s="11"/>
      <c r="AB221" s="101"/>
      <c r="AC221" s="11"/>
      <c r="AD221" s="11"/>
      <c r="AE221" s="11"/>
      <c r="AF221" s="11"/>
      <c r="AG221" s="11"/>
      <c r="AH221" s="11"/>
      <c r="AI221" s="11"/>
      <c r="AJ221" s="11"/>
      <c r="AK221" s="11"/>
      <c r="AL221" s="102"/>
      <c r="AM221" s="11"/>
      <c r="AN221" s="11"/>
      <c r="AO221" s="11"/>
      <c r="AP221" s="11"/>
      <c r="AQ221" s="11"/>
      <c r="AR221" s="11"/>
      <c r="AS221" s="11"/>
      <c r="AT221" s="11"/>
      <c r="AU221" s="11"/>
      <c r="AV221" s="11"/>
      <c r="AW221" s="11"/>
      <c r="AX221" s="11"/>
      <c r="AY221" s="11"/>
      <c r="AZ221" s="11"/>
      <c r="BA221" s="11"/>
      <c r="BB221" s="11"/>
      <c r="BC221" s="102"/>
      <c r="BD221" s="102"/>
      <c r="BE221" s="11"/>
      <c r="BF221" s="11"/>
      <c r="BG221" s="5"/>
      <c r="BH221" s="5"/>
      <c r="BJ221" s="5"/>
      <c r="BK221" s="5"/>
    </row>
    <row r="222" spans="3:63" ht="15.75" hidden="1" customHeight="1">
      <c r="C222" s="11"/>
      <c r="D222" s="101"/>
      <c r="E222" s="11"/>
      <c r="F222" s="11"/>
      <c r="G222" s="11"/>
      <c r="H222" s="102"/>
      <c r="I222" s="11"/>
      <c r="J222" s="11"/>
      <c r="K222" s="11"/>
      <c r="L222" s="11"/>
      <c r="P222" s="11"/>
      <c r="Q222" s="11"/>
      <c r="R222" s="11"/>
      <c r="S222" s="101"/>
      <c r="T222" s="11"/>
      <c r="U222" s="11"/>
      <c r="V222" s="11"/>
      <c r="X222" s="11"/>
      <c r="Y222" s="11"/>
      <c r="Z222" s="11"/>
      <c r="AA222" s="11"/>
      <c r="AB222" s="101"/>
      <c r="AC222" s="11"/>
      <c r="AD222" s="11"/>
      <c r="AE222" s="11"/>
      <c r="AF222" s="11"/>
      <c r="AG222" s="11"/>
      <c r="AH222" s="11"/>
      <c r="AI222" s="11"/>
      <c r="AJ222" s="11"/>
      <c r="AK222" s="11"/>
      <c r="AL222" s="102"/>
      <c r="AM222" s="11"/>
      <c r="AN222" s="11"/>
      <c r="AO222" s="11"/>
      <c r="AP222" s="11"/>
      <c r="AQ222" s="11"/>
      <c r="AR222" s="11"/>
      <c r="AS222" s="11"/>
      <c r="AT222" s="11"/>
      <c r="AU222" s="11"/>
      <c r="AV222" s="11"/>
      <c r="AW222" s="11"/>
      <c r="AX222" s="11"/>
      <c r="AY222" s="11"/>
      <c r="AZ222" s="11"/>
      <c r="BA222" s="11"/>
      <c r="BB222" s="11"/>
      <c r="BC222" s="102"/>
      <c r="BD222" s="102"/>
      <c r="BE222" s="11"/>
      <c r="BF222" s="11"/>
      <c r="BG222" s="5"/>
      <c r="BH222" s="5"/>
      <c r="BJ222" s="5"/>
      <c r="BK222" s="5"/>
    </row>
    <row r="223" spans="3:63" ht="15.75" hidden="1" customHeight="1">
      <c r="C223" s="11"/>
      <c r="D223" s="101"/>
      <c r="E223" s="11"/>
      <c r="F223" s="11"/>
      <c r="G223" s="11"/>
      <c r="H223" s="102"/>
      <c r="I223" s="11"/>
      <c r="J223" s="11"/>
      <c r="K223" s="11"/>
      <c r="L223" s="11"/>
      <c r="P223" s="11"/>
      <c r="Q223" s="11"/>
      <c r="R223" s="11"/>
      <c r="S223" s="101"/>
      <c r="T223" s="11"/>
      <c r="U223" s="11"/>
      <c r="V223" s="11"/>
      <c r="X223" s="11"/>
      <c r="Y223" s="11"/>
      <c r="Z223" s="11"/>
      <c r="AA223" s="11"/>
      <c r="AB223" s="101"/>
      <c r="AC223" s="11"/>
      <c r="AD223" s="11"/>
      <c r="AE223" s="11"/>
      <c r="AF223" s="11"/>
      <c r="AG223" s="11"/>
      <c r="AH223" s="11"/>
      <c r="AI223" s="11"/>
      <c r="AJ223" s="11"/>
      <c r="AK223" s="11"/>
      <c r="AL223" s="102"/>
      <c r="AM223" s="11"/>
      <c r="AN223" s="11"/>
      <c r="AO223" s="11"/>
      <c r="AP223" s="11"/>
      <c r="AQ223" s="11"/>
      <c r="AR223" s="11"/>
      <c r="AS223" s="11"/>
      <c r="AT223" s="11"/>
      <c r="AU223" s="11"/>
      <c r="AV223" s="11"/>
      <c r="AW223" s="11"/>
      <c r="AX223" s="11"/>
      <c r="AY223" s="11"/>
      <c r="AZ223" s="11"/>
      <c r="BA223" s="11"/>
      <c r="BB223" s="11"/>
      <c r="BC223" s="102"/>
      <c r="BD223" s="102"/>
      <c r="BE223" s="11"/>
      <c r="BF223" s="11"/>
      <c r="BG223" s="5"/>
      <c r="BH223" s="5"/>
      <c r="BJ223" s="5"/>
      <c r="BK223" s="5"/>
    </row>
    <row r="224" spans="3:63" ht="15.75" hidden="1" customHeight="1">
      <c r="C224" s="11"/>
      <c r="D224" s="101"/>
      <c r="E224" s="11"/>
      <c r="F224" s="11"/>
      <c r="G224" s="11"/>
      <c r="H224" s="102"/>
      <c r="I224" s="11"/>
      <c r="J224" s="11"/>
      <c r="K224" s="11"/>
      <c r="L224" s="11"/>
      <c r="P224" s="11"/>
      <c r="Q224" s="11"/>
      <c r="R224" s="11"/>
      <c r="S224" s="101"/>
      <c r="T224" s="11"/>
      <c r="U224" s="11"/>
      <c r="V224" s="11"/>
      <c r="X224" s="11"/>
      <c r="Y224" s="11"/>
      <c r="Z224" s="11"/>
      <c r="AA224" s="11"/>
      <c r="AB224" s="101"/>
      <c r="AC224" s="11"/>
      <c r="AD224" s="11"/>
      <c r="AE224" s="11"/>
      <c r="AF224" s="11"/>
      <c r="AG224" s="11"/>
      <c r="AH224" s="11"/>
      <c r="AI224" s="11"/>
      <c r="AJ224" s="11"/>
      <c r="AK224" s="11"/>
      <c r="AL224" s="102"/>
      <c r="AM224" s="11"/>
      <c r="AN224" s="11"/>
      <c r="AO224" s="11"/>
      <c r="AP224" s="11"/>
      <c r="AQ224" s="11"/>
      <c r="AR224" s="11"/>
      <c r="AS224" s="11"/>
      <c r="AT224" s="11"/>
      <c r="AU224" s="11"/>
      <c r="AV224" s="11"/>
      <c r="AW224" s="11"/>
      <c r="AX224" s="11"/>
      <c r="AY224" s="11"/>
      <c r="AZ224" s="11"/>
      <c r="BA224" s="11"/>
      <c r="BB224" s="11"/>
      <c r="BC224" s="102"/>
      <c r="BD224" s="102"/>
      <c r="BE224" s="11"/>
      <c r="BF224" s="11"/>
      <c r="BG224" s="5"/>
      <c r="BH224" s="5"/>
      <c r="BJ224" s="5"/>
      <c r="BK224" s="5"/>
    </row>
    <row r="225" spans="3:63" ht="15.75" hidden="1" customHeight="1">
      <c r="C225" s="11"/>
      <c r="D225" s="101"/>
      <c r="E225" s="11"/>
      <c r="F225" s="11"/>
      <c r="G225" s="11"/>
      <c r="H225" s="102"/>
      <c r="I225" s="11"/>
      <c r="J225" s="11"/>
      <c r="K225" s="11"/>
      <c r="L225" s="11"/>
      <c r="P225" s="11"/>
      <c r="Q225" s="11"/>
      <c r="R225" s="11"/>
      <c r="S225" s="101"/>
      <c r="T225" s="11"/>
      <c r="U225" s="11"/>
      <c r="V225" s="11"/>
      <c r="X225" s="11"/>
      <c r="Y225" s="11"/>
      <c r="Z225" s="11"/>
      <c r="AA225" s="11"/>
      <c r="AB225" s="101"/>
      <c r="AC225" s="11"/>
      <c r="AD225" s="11"/>
      <c r="AE225" s="11"/>
      <c r="AF225" s="11"/>
      <c r="AG225" s="11"/>
      <c r="AH225" s="11"/>
      <c r="AI225" s="11"/>
      <c r="AJ225" s="11"/>
      <c r="AK225" s="11"/>
      <c r="AL225" s="102"/>
      <c r="AM225" s="11"/>
      <c r="AN225" s="11"/>
      <c r="AO225" s="11"/>
      <c r="AP225" s="11"/>
      <c r="AQ225" s="11"/>
      <c r="AR225" s="11"/>
      <c r="AS225" s="11"/>
      <c r="AT225" s="11"/>
      <c r="AU225" s="11"/>
      <c r="AV225" s="11"/>
      <c r="AW225" s="11"/>
      <c r="AX225" s="11"/>
      <c r="AY225" s="11"/>
      <c r="AZ225" s="11"/>
      <c r="BA225" s="11"/>
      <c r="BB225" s="11"/>
      <c r="BC225" s="102"/>
      <c r="BD225" s="102"/>
      <c r="BE225" s="11"/>
      <c r="BF225" s="11"/>
      <c r="BG225" s="5"/>
      <c r="BH225" s="5"/>
      <c r="BJ225" s="5"/>
      <c r="BK225" s="5"/>
    </row>
    <row r="226" spans="3:63" ht="15.75" hidden="1" customHeight="1">
      <c r="C226" s="11"/>
      <c r="D226" s="101"/>
      <c r="E226" s="11"/>
      <c r="F226" s="11"/>
      <c r="G226" s="11"/>
      <c r="H226" s="102"/>
      <c r="I226" s="11"/>
      <c r="J226" s="11"/>
      <c r="K226" s="11"/>
      <c r="L226" s="11"/>
      <c r="P226" s="11"/>
      <c r="Q226" s="11"/>
      <c r="R226" s="11"/>
      <c r="S226" s="101"/>
      <c r="T226" s="11"/>
      <c r="U226" s="11"/>
      <c r="V226" s="11"/>
      <c r="X226" s="11"/>
      <c r="Y226" s="11"/>
      <c r="Z226" s="11"/>
      <c r="AA226" s="11"/>
      <c r="AB226" s="101"/>
      <c r="AC226" s="11"/>
      <c r="AD226" s="11"/>
      <c r="AE226" s="11"/>
      <c r="AF226" s="11"/>
      <c r="AG226" s="11"/>
      <c r="AH226" s="11"/>
      <c r="AI226" s="11"/>
      <c r="AJ226" s="11"/>
      <c r="AK226" s="11"/>
      <c r="AL226" s="102"/>
      <c r="AM226" s="11"/>
      <c r="AN226" s="11"/>
      <c r="AO226" s="11"/>
      <c r="AP226" s="11"/>
      <c r="AQ226" s="11"/>
      <c r="AR226" s="11"/>
      <c r="AS226" s="11"/>
      <c r="AT226" s="11"/>
      <c r="AU226" s="11"/>
      <c r="AV226" s="11"/>
      <c r="AW226" s="11"/>
      <c r="AX226" s="11"/>
      <c r="AY226" s="11"/>
      <c r="AZ226" s="11"/>
      <c r="BA226" s="11"/>
      <c r="BB226" s="11"/>
      <c r="BC226" s="102"/>
      <c r="BD226" s="102"/>
      <c r="BE226" s="11"/>
      <c r="BF226" s="11"/>
      <c r="BG226" s="5"/>
      <c r="BH226" s="5"/>
      <c r="BJ226" s="5"/>
      <c r="BK226" s="5"/>
    </row>
    <row r="227" spans="3:63" ht="15.75" hidden="1" customHeight="1">
      <c r="C227" s="11"/>
      <c r="D227" s="101"/>
      <c r="E227" s="11"/>
      <c r="F227" s="11"/>
      <c r="G227" s="11"/>
      <c r="H227" s="102"/>
      <c r="I227" s="11"/>
      <c r="J227" s="11"/>
      <c r="K227" s="11"/>
      <c r="L227" s="11"/>
      <c r="P227" s="11"/>
      <c r="Q227" s="11"/>
      <c r="R227" s="11"/>
      <c r="S227" s="101"/>
      <c r="T227" s="11"/>
      <c r="U227" s="11"/>
      <c r="V227" s="11"/>
      <c r="X227" s="11"/>
      <c r="Y227" s="11"/>
      <c r="Z227" s="11"/>
      <c r="AA227" s="11"/>
      <c r="AB227" s="101"/>
      <c r="AC227" s="11"/>
      <c r="AD227" s="11"/>
      <c r="AE227" s="11"/>
      <c r="AF227" s="11"/>
      <c r="AG227" s="11"/>
      <c r="AH227" s="11"/>
      <c r="AI227" s="11"/>
      <c r="AJ227" s="11"/>
      <c r="AK227" s="11"/>
      <c r="AL227" s="102"/>
      <c r="AM227" s="11"/>
      <c r="AN227" s="11"/>
      <c r="AO227" s="11"/>
      <c r="AP227" s="11"/>
      <c r="AQ227" s="11"/>
      <c r="AR227" s="11"/>
      <c r="AS227" s="11"/>
      <c r="AT227" s="11"/>
      <c r="AU227" s="11"/>
      <c r="AV227" s="11"/>
      <c r="AW227" s="11"/>
      <c r="AX227" s="11"/>
      <c r="AY227" s="11"/>
      <c r="AZ227" s="11"/>
      <c r="BA227" s="11"/>
      <c r="BB227" s="11"/>
      <c r="BC227" s="102"/>
      <c r="BD227" s="102"/>
      <c r="BE227" s="11"/>
      <c r="BF227" s="11"/>
      <c r="BG227" s="5"/>
      <c r="BH227" s="5"/>
      <c r="BJ227" s="5"/>
      <c r="BK227" s="5"/>
    </row>
    <row r="228" spans="3:63" ht="15.75" hidden="1" customHeight="1">
      <c r="C228" s="11"/>
      <c r="D228" s="101"/>
      <c r="E228" s="11"/>
      <c r="F228" s="11"/>
      <c r="G228" s="11"/>
      <c r="H228" s="102"/>
      <c r="I228" s="11"/>
      <c r="J228" s="11"/>
      <c r="K228" s="11"/>
      <c r="L228" s="11"/>
      <c r="P228" s="11"/>
      <c r="Q228" s="11"/>
      <c r="R228" s="11"/>
      <c r="S228" s="101"/>
      <c r="T228" s="11"/>
      <c r="U228" s="11"/>
      <c r="V228" s="11"/>
      <c r="X228" s="11"/>
      <c r="Y228" s="11"/>
      <c r="Z228" s="11"/>
      <c r="AA228" s="11"/>
      <c r="AB228" s="101"/>
      <c r="AC228" s="11"/>
      <c r="AD228" s="11"/>
      <c r="AE228" s="11"/>
      <c r="AF228" s="11"/>
      <c r="AG228" s="11"/>
      <c r="AH228" s="11"/>
      <c r="AI228" s="11"/>
      <c r="AJ228" s="11"/>
      <c r="AK228" s="11"/>
      <c r="AL228" s="102"/>
      <c r="AM228" s="11"/>
      <c r="AN228" s="11"/>
      <c r="AO228" s="11"/>
      <c r="AP228" s="11"/>
      <c r="AQ228" s="11"/>
      <c r="AR228" s="11"/>
      <c r="AS228" s="11"/>
      <c r="AT228" s="11"/>
      <c r="AU228" s="11"/>
      <c r="AV228" s="11"/>
      <c r="AW228" s="11"/>
      <c r="AX228" s="11"/>
      <c r="AY228" s="11"/>
      <c r="AZ228" s="11"/>
      <c r="BA228" s="11"/>
      <c r="BB228" s="11"/>
      <c r="BC228" s="102"/>
      <c r="BD228" s="102"/>
      <c r="BE228" s="11"/>
      <c r="BF228" s="11"/>
      <c r="BG228" s="5"/>
      <c r="BH228" s="5"/>
      <c r="BJ228" s="5"/>
      <c r="BK228" s="5"/>
    </row>
    <row r="229" spans="3:63" ht="15.75" hidden="1" customHeight="1">
      <c r="C229" s="11"/>
      <c r="D229" s="101"/>
      <c r="E229" s="11"/>
      <c r="F229" s="11"/>
      <c r="G229" s="11"/>
      <c r="H229" s="102"/>
      <c r="I229" s="11"/>
      <c r="J229" s="11"/>
      <c r="K229" s="11"/>
      <c r="L229" s="11"/>
      <c r="P229" s="11"/>
      <c r="Q229" s="11"/>
      <c r="R229" s="11"/>
      <c r="S229" s="101"/>
      <c r="T229" s="11"/>
      <c r="U229" s="11"/>
      <c r="V229" s="11"/>
      <c r="X229" s="11"/>
      <c r="Y229" s="11"/>
      <c r="Z229" s="11"/>
      <c r="AA229" s="11"/>
      <c r="AB229" s="101"/>
      <c r="AC229" s="11"/>
      <c r="AD229" s="11"/>
      <c r="AE229" s="11"/>
      <c r="AF229" s="11"/>
      <c r="AG229" s="11"/>
      <c r="AH229" s="11"/>
      <c r="AI229" s="11"/>
      <c r="AJ229" s="11"/>
      <c r="AK229" s="11"/>
      <c r="AL229" s="102"/>
      <c r="AM229" s="11"/>
      <c r="AN229" s="11"/>
      <c r="AO229" s="11"/>
      <c r="AP229" s="11"/>
      <c r="AQ229" s="11"/>
      <c r="AR229" s="11"/>
      <c r="AS229" s="11"/>
      <c r="AT229" s="11"/>
      <c r="AU229" s="11"/>
      <c r="AV229" s="11"/>
      <c r="AW229" s="11"/>
      <c r="AX229" s="11"/>
      <c r="AY229" s="11"/>
      <c r="AZ229" s="11"/>
      <c r="BA229" s="11"/>
      <c r="BB229" s="11"/>
      <c r="BC229" s="102"/>
      <c r="BD229" s="102"/>
      <c r="BE229" s="11"/>
      <c r="BF229" s="11"/>
      <c r="BG229" s="5"/>
      <c r="BH229" s="5"/>
      <c r="BJ229" s="5"/>
      <c r="BK229" s="5"/>
    </row>
    <row r="230" spans="3:63" ht="15.75" hidden="1" customHeight="1">
      <c r="C230" s="11"/>
      <c r="D230" s="101"/>
      <c r="E230" s="11"/>
      <c r="F230" s="11"/>
      <c r="G230" s="11"/>
      <c r="H230" s="102"/>
      <c r="I230" s="11"/>
      <c r="J230" s="11"/>
      <c r="K230" s="11"/>
      <c r="L230" s="11"/>
      <c r="P230" s="11"/>
      <c r="Q230" s="11"/>
      <c r="R230" s="11"/>
      <c r="S230" s="101"/>
      <c r="T230" s="11"/>
      <c r="U230" s="11"/>
      <c r="V230" s="11"/>
      <c r="X230" s="11"/>
      <c r="Y230" s="11"/>
      <c r="Z230" s="11"/>
      <c r="AA230" s="11"/>
      <c r="AB230" s="101"/>
      <c r="AC230" s="11"/>
      <c r="AD230" s="11"/>
      <c r="AE230" s="11"/>
      <c r="AF230" s="11"/>
      <c r="AG230" s="11"/>
      <c r="AH230" s="11"/>
      <c r="AI230" s="11"/>
      <c r="AJ230" s="11"/>
      <c r="AK230" s="11"/>
      <c r="AL230" s="102"/>
      <c r="AM230" s="11"/>
      <c r="AN230" s="11"/>
      <c r="AO230" s="11"/>
      <c r="AP230" s="11"/>
      <c r="AQ230" s="11"/>
      <c r="AR230" s="11"/>
      <c r="AS230" s="11"/>
      <c r="AT230" s="11"/>
      <c r="AU230" s="11"/>
      <c r="AV230" s="11"/>
      <c r="AW230" s="11"/>
      <c r="AX230" s="11"/>
      <c r="AY230" s="11"/>
      <c r="AZ230" s="11"/>
      <c r="BA230" s="11"/>
      <c r="BB230" s="11"/>
      <c r="BC230" s="102"/>
      <c r="BD230" s="102"/>
      <c r="BE230" s="11"/>
      <c r="BF230" s="11"/>
      <c r="BG230" s="5"/>
      <c r="BH230" s="5"/>
      <c r="BJ230" s="5"/>
      <c r="BK230" s="5"/>
    </row>
    <row r="231" spans="3:63" ht="15.75" hidden="1" customHeight="1">
      <c r="C231" s="11"/>
      <c r="D231" s="101"/>
      <c r="E231" s="11"/>
      <c r="F231" s="11"/>
      <c r="G231" s="11"/>
      <c r="H231" s="102"/>
      <c r="I231" s="11"/>
      <c r="J231" s="11"/>
      <c r="K231" s="11"/>
      <c r="L231" s="11"/>
      <c r="P231" s="11"/>
      <c r="Q231" s="11"/>
      <c r="R231" s="11"/>
      <c r="S231" s="101"/>
      <c r="T231" s="11"/>
      <c r="U231" s="11"/>
      <c r="V231" s="11"/>
      <c r="X231" s="11"/>
      <c r="Y231" s="11"/>
      <c r="Z231" s="11"/>
      <c r="AA231" s="11"/>
      <c r="AB231" s="101"/>
      <c r="AC231" s="11"/>
      <c r="AD231" s="11"/>
      <c r="AE231" s="11"/>
      <c r="AF231" s="11"/>
      <c r="AG231" s="11"/>
      <c r="AH231" s="11"/>
      <c r="AI231" s="11"/>
      <c r="AJ231" s="11"/>
      <c r="AK231" s="11"/>
      <c r="AL231" s="102"/>
      <c r="AM231" s="11"/>
      <c r="AN231" s="11"/>
      <c r="AO231" s="11"/>
      <c r="AP231" s="11"/>
      <c r="AQ231" s="11"/>
      <c r="AR231" s="11"/>
      <c r="AS231" s="11"/>
      <c r="AT231" s="11"/>
      <c r="AU231" s="11"/>
      <c r="AV231" s="11"/>
      <c r="AW231" s="11"/>
      <c r="AX231" s="11"/>
      <c r="AY231" s="11"/>
      <c r="AZ231" s="11"/>
      <c r="BA231" s="11"/>
      <c r="BB231" s="11"/>
      <c r="BC231" s="102"/>
      <c r="BD231" s="102"/>
      <c r="BE231" s="11"/>
      <c r="BF231" s="11"/>
      <c r="BG231" s="5"/>
      <c r="BH231" s="5"/>
      <c r="BJ231" s="5"/>
      <c r="BK231" s="5"/>
    </row>
    <row r="232" spans="3:63" ht="15.75" hidden="1" customHeight="1">
      <c r="C232" s="11"/>
      <c r="D232" s="101"/>
      <c r="E232" s="11"/>
      <c r="F232" s="11"/>
      <c r="G232" s="11"/>
      <c r="H232" s="102"/>
      <c r="I232" s="11"/>
      <c r="J232" s="11"/>
      <c r="K232" s="11"/>
      <c r="L232" s="11"/>
      <c r="P232" s="11"/>
      <c r="Q232" s="11"/>
      <c r="R232" s="11"/>
      <c r="S232" s="101"/>
      <c r="T232" s="11"/>
      <c r="U232" s="11"/>
      <c r="V232" s="11"/>
      <c r="X232" s="11"/>
      <c r="Y232" s="11"/>
      <c r="Z232" s="11"/>
      <c r="AA232" s="11"/>
      <c r="AB232" s="101"/>
      <c r="AC232" s="11"/>
      <c r="AD232" s="11"/>
      <c r="AE232" s="11"/>
      <c r="AF232" s="11"/>
      <c r="AG232" s="11"/>
      <c r="AH232" s="11"/>
      <c r="AI232" s="11"/>
      <c r="AJ232" s="11"/>
      <c r="AK232" s="11"/>
      <c r="AL232" s="102"/>
      <c r="AM232" s="11"/>
      <c r="AN232" s="11"/>
      <c r="AO232" s="11"/>
      <c r="AP232" s="11"/>
      <c r="AQ232" s="11"/>
      <c r="AR232" s="11"/>
      <c r="AS232" s="11"/>
      <c r="AT232" s="11"/>
      <c r="AU232" s="11"/>
      <c r="AV232" s="11"/>
      <c r="AW232" s="11"/>
      <c r="AX232" s="11"/>
      <c r="AY232" s="11"/>
      <c r="AZ232" s="11"/>
      <c r="BA232" s="11"/>
      <c r="BB232" s="11"/>
      <c r="BC232" s="102"/>
      <c r="BD232" s="102"/>
      <c r="BE232" s="11"/>
      <c r="BF232" s="11"/>
      <c r="BG232" s="5"/>
      <c r="BH232" s="5"/>
      <c r="BJ232" s="5"/>
      <c r="BK232" s="5"/>
    </row>
    <row r="233" spans="3:63" ht="15.75" hidden="1" customHeight="1">
      <c r="C233" s="11"/>
      <c r="D233" s="101"/>
      <c r="E233" s="11"/>
      <c r="F233" s="11"/>
      <c r="G233" s="11"/>
      <c r="H233" s="102"/>
      <c r="I233" s="11"/>
      <c r="J233" s="11"/>
      <c r="K233" s="11"/>
      <c r="L233" s="11"/>
      <c r="P233" s="11"/>
      <c r="Q233" s="11"/>
      <c r="R233" s="11"/>
      <c r="S233" s="101"/>
      <c r="T233" s="11"/>
      <c r="U233" s="11"/>
      <c r="V233" s="11"/>
      <c r="X233" s="11"/>
      <c r="Y233" s="11"/>
      <c r="Z233" s="11"/>
      <c r="AA233" s="11"/>
      <c r="AB233" s="101"/>
      <c r="AC233" s="11"/>
      <c r="AD233" s="11"/>
      <c r="AE233" s="11"/>
      <c r="AF233" s="11"/>
      <c r="AG233" s="11"/>
      <c r="AH233" s="11"/>
      <c r="AI233" s="11"/>
      <c r="AJ233" s="11"/>
      <c r="AK233" s="11"/>
      <c r="AL233" s="102"/>
      <c r="AM233" s="11"/>
      <c r="AN233" s="11"/>
      <c r="AO233" s="11"/>
      <c r="AP233" s="11"/>
      <c r="AQ233" s="11"/>
      <c r="AR233" s="11"/>
      <c r="AS233" s="11"/>
      <c r="AT233" s="11"/>
      <c r="AU233" s="11"/>
      <c r="AV233" s="11"/>
      <c r="AW233" s="11"/>
      <c r="AX233" s="11"/>
      <c r="AY233" s="11"/>
      <c r="AZ233" s="11"/>
      <c r="BA233" s="11"/>
      <c r="BB233" s="11"/>
      <c r="BC233" s="102"/>
      <c r="BD233" s="102"/>
      <c r="BE233" s="11"/>
      <c r="BF233" s="11"/>
      <c r="BG233" s="5"/>
      <c r="BH233" s="5"/>
      <c r="BJ233" s="5"/>
      <c r="BK233" s="5"/>
    </row>
    <row r="234" spans="3:63" ht="15.75" hidden="1" customHeight="1">
      <c r="C234" s="11"/>
      <c r="D234" s="101"/>
      <c r="E234" s="11"/>
      <c r="F234" s="11"/>
      <c r="G234" s="11"/>
      <c r="H234" s="102"/>
      <c r="I234" s="11"/>
      <c r="J234" s="11"/>
      <c r="K234" s="11"/>
      <c r="L234" s="11"/>
      <c r="P234" s="11"/>
      <c r="Q234" s="11"/>
      <c r="R234" s="11"/>
      <c r="S234" s="101"/>
      <c r="T234" s="11"/>
      <c r="U234" s="11"/>
      <c r="V234" s="11"/>
      <c r="X234" s="11"/>
      <c r="Y234" s="11"/>
      <c r="Z234" s="11"/>
      <c r="AA234" s="11"/>
      <c r="AB234" s="101"/>
      <c r="AC234" s="11"/>
      <c r="AD234" s="11"/>
      <c r="AE234" s="11"/>
      <c r="AF234" s="11"/>
      <c r="AG234" s="11"/>
      <c r="AH234" s="11"/>
      <c r="AI234" s="11"/>
      <c r="AJ234" s="11"/>
      <c r="AK234" s="11"/>
      <c r="AL234" s="102"/>
      <c r="AM234" s="11"/>
      <c r="AN234" s="11"/>
      <c r="AO234" s="11"/>
      <c r="AP234" s="11"/>
      <c r="AQ234" s="11"/>
      <c r="AR234" s="11"/>
      <c r="AS234" s="11"/>
      <c r="AT234" s="11"/>
      <c r="AU234" s="11"/>
      <c r="AV234" s="11"/>
      <c r="AW234" s="11"/>
      <c r="AX234" s="11"/>
      <c r="AY234" s="11"/>
      <c r="AZ234" s="11"/>
      <c r="BA234" s="11"/>
      <c r="BB234" s="11"/>
      <c r="BC234" s="102"/>
      <c r="BD234" s="102"/>
      <c r="BE234" s="11"/>
      <c r="BF234" s="11"/>
      <c r="BG234" s="5"/>
      <c r="BH234" s="5"/>
      <c r="BJ234" s="5"/>
      <c r="BK234" s="5"/>
    </row>
    <row r="235" spans="3:63" ht="15.75" hidden="1" customHeight="1">
      <c r="C235" s="11"/>
      <c r="D235" s="101"/>
      <c r="E235" s="11"/>
      <c r="F235" s="11"/>
      <c r="G235" s="11"/>
      <c r="H235" s="102"/>
      <c r="I235" s="11"/>
      <c r="J235" s="11"/>
      <c r="K235" s="11"/>
      <c r="L235" s="11"/>
      <c r="P235" s="11"/>
      <c r="Q235" s="11"/>
      <c r="R235" s="11"/>
      <c r="S235" s="101"/>
      <c r="T235" s="11"/>
      <c r="U235" s="11"/>
      <c r="V235" s="11"/>
      <c r="X235" s="11"/>
      <c r="Y235" s="11"/>
      <c r="Z235" s="11"/>
      <c r="AA235" s="11"/>
      <c r="AB235" s="101"/>
      <c r="AC235" s="11"/>
      <c r="AD235" s="11"/>
      <c r="AE235" s="11"/>
      <c r="AF235" s="11"/>
      <c r="AG235" s="11"/>
      <c r="AH235" s="11"/>
      <c r="AI235" s="11"/>
      <c r="AJ235" s="11"/>
      <c r="AK235" s="11"/>
      <c r="AL235" s="102"/>
      <c r="AM235" s="11"/>
      <c r="AN235" s="11"/>
      <c r="AO235" s="11"/>
      <c r="AP235" s="11"/>
      <c r="AQ235" s="11"/>
      <c r="AR235" s="11"/>
      <c r="AS235" s="11"/>
      <c r="AT235" s="11"/>
      <c r="AU235" s="11"/>
      <c r="AV235" s="11"/>
      <c r="AW235" s="11"/>
      <c r="AX235" s="11"/>
      <c r="AY235" s="11"/>
      <c r="AZ235" s="11"/>
      <c r="BA235" s="11"/>
      <c r="BB235" s="11"/>
      <c r="BC235" s="102"/>
      <c r="BD235" s="102"/>
      <c r="BE235" s="11"/>
      <c r="BF235" s="11"/>
      <c r="BG235" s="5"/>
      <c r="BH235" s="5"/>
      <c r="BJ235" s="5"/>
      <c r="BK235" s="5"/>
    </row>
    <row r="236" spans="3:63" ht="15.75" hidden="1" customHeight="1">
      <c r="C236" s="11"/>
      <c r="D236" s="101"/>
      <c r="E236" s="11"/>
      <c r="F236" s="11"/>
      <c r="G236" s="11"/>
      <c r="H236" s="102"/>
      <c r="I236" s="11"/>
      <c r="J236" s="11"/>
      <c r="K236" s="11"/>
      <c r="L236" s="11"/>
      <c r="P236" s="11"/>
      <c r="Q236" s="11"/>
      <c r="R236" s="11"/>
      <c r="S236" s="101"/>
      <c r="T236" s="11"/>
      <c r="U236" s="11"/>
      <c r="V236" s="11"/>
      <c r="X236" s="11"/>
      <c r="Y236" s="11"/>
      <c r="Z236" s="11"/>
      <c r="AA236" s="11"/>
      <c r="AB236" s="101"/>
      <c r="AC236" s="11"/>
      <c r="AD236" s="11"/>
      <c r="AE236" s="11"/>
      <c r="AF236" s="11"/>
      <c r="AG236" s="11"/>
      <c r="AH236" s="11"/>
      <c r="AI236" s="11"/>
      <c r="AJ236" s="11"/>
      <c r="AK236" s="11"/>
      <c r="AL236" s="102"/>
      <c r="AM236" s="11"/>
      <c r="AN236" s="11"/>
      <c r="AO236" s="11"/>
      <c r="AP236" s="11"/>
      <c r="AQ236" s="11"/>
      <c r="AR236" s="11"/>
      <c r="AS236" s="11"/>
      <c r="AT236" s="11"/>
      <c r="AU236" s="11"/>
      <c r="AV236" s="11"/>
      <c r="AW236" s="11"/>
      <c r="AX236" s="11"/>
      <c r="AY236" s="11"/>
      <c r="AZ236" s="11"/>
      <c r="BA236" s="11"/>
      <c r="BB236" s="11"/>
      <c r="BC236" s="102"/>
      <c r="BD236" s="102"/>
      <c r="BE236" s="11"/>
      <c r="BF236" s="11"/>
      <c r="BG236" s="5"/>
      <c r="BH236" s="5"/>
      <c r="BJ236" s="5"/>
      <c r="BK236" s="5"/>
    </row>
    <row r="237" spans="3:63" ht="15.75" hidden="1" customHeight="1">
      <c r="C237" s="11"/>
      <c r="D237" s="101"/>
      <c r="E237" s="11"/>
      <c r="F237" s="11"/>
      <c r="G237" s="11"/>
      <c r="H237" s="102"/>
      <c r="I237" s="11"/>
      <c r="J237" s="11"/>
      <c r="K237" s="11"/>
      <c r="L237" s="11"/>
      <c r="P237" s="11"/>
      <c r="Q237" s="11"/>
      <c r="R237" s="11"/>
      <c r="S237" s="101"/>
      <c r="T237" s="11"/>
      <c r="U237" s="11"/>
      <c r="V237" s="11"/>
      <c r="X237" s="11"/>
      <c r="Y237" s="11"/>
      <c r="Z237" s="11"/>
      <c r="AA237" s="11"/>
      <c r="AB237" s="101"/>
      <c r="AC237" s="11"/>
      <c r="AD237" s="11"/>
      <c r="AE237" s="11"/>
      <c r="AF237" s="11"/>
      <c r="AG237" s="11"/>
      <c r="AH237" s="11"/>
      <c r="AI237" s="11"/>
      <c r="AJ237" s="11"/>
      <c r="AK237" s="11"/>
      <c r="AL237" s="102"/>
      <c r="AM237" s="11"/>
      <c r="AN237" s="11"/>
      <c r="AO237" s="11"/>
      <c r="AP237" s="11"/>
      <c r="AQ237" s="11"/>
      <c r="AR237" s="11"/>
      <c r="AS237" s="11"/>
      <c r="AT237" s="11"/>
      <c r="AU237" s="11"/>
      <c r="AV237" s="11"/>
      <c r="AW237" s="11"/>
      <c r="AX237" s="11"/>
      <c r="AY237" s="11"/>
      <c r="AZ237" s="11"/>
      <c r="BA237" s="11"/>
      <c r="BB237" s="11"/>
      <c r="BC237" s="102"/>
      <c r="BD237" s="102"/>
      <c r="BE237" s="11"/>
      <c r="BF237" s="11"/>
      <c r="BG237" s="5"/>
      <c r="BH237" s="5"/>
      <c r="BJ237" s="5"/>
      <c r="BK237" s="5"/>
    </row>
    <row r="238" spans="3:63" ht="15.75" hidden="1" customHeight="1">
      <c r="C238" s="11"/>
      <c r="D238" s="101"/>
      <c r="E238" s="11"/>
      <c r="F238" s="11"/>
      <c r="G238" s="11"/>
      <c r="H238" s="102"/>
      <c r="I238" s="11"/>
      <c r="J238" s="11"/>
      <c r="K238" s="11"/>
      <c r="L238" s="11"/>
      <c r="P238" s="11"/>
      <c r="Q238" s="11"/>
      <c r="R238" s="11"/>
      <c r="S238" s="101"/>
      <c r="T238" s="11"/>
      <c r="U238" s="11"/>
      <c r="V238" s="11"/>
      <c r="X238" s="11"/>
      <c r="Y238" s="11"/>
      <c r="Z238" s="11"/>
      <c r="AA238" s="11"/>
      <c r="AB238" s="101"/>
      <c r="AC238" s="11"/>
      <c r="AD238" s="11"/>
      <c r="AE238" s="11"/>
      <c r="AF238" s="11"/>
      <c r="AG238" s="11"/>
      <c r="AH238" s="11"/>
      <c r="AI238" s="11"/>
      <c r="AJ238" s="11"/>
      <c r="AK238" s="11"/>
      <c r="AL238" s="102"/>
      <c r="AM238" s="11"/>
      <c r="AN238" s="11"/>
      <c r="AO238" s="11"/>
      <c r="AP238" s="11"/>
      <c r="AQ238" s="11"/>
      <c r="AR238" s="11"/>
      <c r="AS238" s="11"/>
      <c r="AT238" s="11"/>
      <c r="AU238" s="11"/>
      <c r="AV238" s="11"/>
      <c r="AW238" s="11"/>
      <c r="AX238" s="11"/>
      <c r="AY238" s="11"/>
      <c r="AZ238" s="11"/>
      <c r="BA238" s="11"/>
      <c r="BB238" s="11"/>
      <c r="BC238" s="102"/>
      <c r="BD238" s="102"/>
      <c r="BE238" s="11"/>
      <c r="BF238" s="11"/>
      <c r="BG238" s="5"/>
      <c r="BH238" s="5"/>
      <c r="BJ238" s="5"/>
      <c r="BK238" s="5"/>
    </row>
    <row r="239" spans="3:63" ht="15.75" hidden="1" customHeight="1">
      <c r="C239" s="11"/>
      <c r="D239" s="101"/>
      <c r="E239" s="11"/>
      <c r="F239" s="11"/>
      <c r="G239" s="11"/>
      <c r="H239" s="102"/>
      <c r="I239" s="11"/>
      <c r="J239" s="11"/>
      <c r="K239" s="11"/>
      <c r="L239" s="11"/>
      <c r="P239" s="11"/>
      <c r="Q239" s="11"/>
      <c r="R239" s="11"/>
      <c r="S239" s="101"/>
      <c r="T239" s="11"/>
      <c r="U239" s="11"/>
      <c r="V239" s="11"/>
      <c r="X239" s="11"/>
      <c r="Y239" s="11"/>
      <c r="Z239" s="11"/>
      <c r="AA239" s="11"/>
      <c r="AB239" s="101"/>
      <c r="AC239" s="11"/>
      <c r="AD239" s="11"/>
      <c r="AE239" s="11"/>
      <c r="AF239" s="11"/>
      <c r="AG239" s="11"/>
      <c r="AH239" s="11"/>
      <c r="AI239" s="11"/>
      <c r="AJ239" s="11"/>
      <c r="AK239" s="11"/>
      <c r="AL239" s="102"/>
      <c r="AM239" s="11"/>
      <c r="AN239" s="11"/>
      <c r="AO239" s="11"/>
      <c r="AP239" s="11"/>
      <c r="AQ239" s="11"/>
      <c r="AR239" s="11"/>
      <c r="AS239" s="11"/>
      <c r="AT239" s="11"/>
      <c r="AU239" s="11"/>
      <c r="AV239" s="11"/>
      <c r="AW239" s="11"/>
      <c r="AX239" s="11"/>
      <c r="AY239" s="11"/>
      <c r="AZ239" s="11"/>
      <c r="BA239" s="11"/>
      <c r="BB239" s="11"/>
      <c r="BC239" s="102"/>
      <c r="BD239" s="102"/>
      <c r="BE239" s="11"/>
      <c r="BF239" s="11"/>
      <c r="BG239" s="5"/>
      <c r="BH239" s="5"/>
      <c r="BJ239" s="5"/>
      <c r="BK239" s="5"/>
    </row>
    <row r="240" spans="3:63" ht="15.75" hidden="1" customHeight="1">
      <c r="C240" s="11"/>
      <c r="D240" s="101"/>
      <c r="E240" s="11"/>
      <c r="F240" s="11"/>
      <c r="G240" s="11"/>
      <c r="H240" s="102"/>
      <c r="I240" s="11"/>
      <c r="J240" s="11"/>
      <c r="K240" s="11"/>
      <c r="L240" s="11"/>
      <c r="P240" s="11"/>
      <c r="Q240" s="11"/>
      <c r="R240" s="11"/>
      <c r="S240" s="101"/>
      <c r="T240" s="11"/>
      <c r="U240" s="11"/>
      <c r="V240" s="11"/>
      <c r="X240" s="11"/>
      <c r="Y240" s="11"/>
      <c r="Z240" s="11"/>
      <c r="AA240" s="11"/>
      <c r="AB240" s="101"/>
      <c r="AC240" s="11"/>
      <c r="AD240" s="11"/>
      <c r="AE240" s="11"/>
      <c r="AF240" s="11"/>
      <c r="AG240" s="11"/>
      <c r="AH240" s="11"/>
      <c r="AI240" s="11"/>
      <c r="AJ240" s="11"/>
      <c r="AK240" s="11"/>
      <c r="AL240" s="102"/>
      <c r="AM240" s="11"/>
      <c r="AN240" s="11"/>
      <c r="AO240" s="11"/>
      <c r="AP240" s="11"/>
      <c r="AQ240" s="11"/>
      <c r="AR240" s="11"/>
      <c r="AS240" s="11"/>
      <c r="AT240" s="11"/>
      <c r="AU240" s="11"/>
      <c r="AV240" s="11"/>
      <c r="AW240" s="11"/>
      <c r="AX240" s="11"/>
      <c r="AY240" s="11"/>
      <c r="AZ240" s="11"/>
      <c r="BA240" s="11"/>
      <c r="BB240" s="11"/>
      <c r="BC240" s="102"/>
      <c r="BD240" s="102"/>
      <c r="BE240" s="11"/>
      <c r="BF240" s="11"/>
      <c r="BG240" s="5"/>
      <c r="BH240" s="5"/>
      <c r="BJ240" s="5"/>
      <c r="BK240" s="5"/>
    </row>
    <row r="241" spans="3:63" ht="15.75" hidden="1" customHeight="1">
      <c r="C241" s="11"/>
      <c r="D241" s="101"/>
      <c r="E241" s="11"/>
      <c r="F241" s="11"/>
      <c r="G241" s="11"/>
      <c r="H241" s="102"/>
      <c r="I241" s="11"/>
      <c r="J241" s="11"/>
      <c r="K241" s="11"/>
      <c r="L241" s="11"/>
      <c r="P241" s="11"/>
      <c r="Q241" s="11"/>
      <c r="R241" s="11"/>
      <c r="S241" s="101"/>
      <c r="T241" s="11"/>
      <c r="U241" s="11"/>
      <c r="V241" s="11"/>
      <c r="X241" s="11"/>
      <c r="Y241" s="11"/>
      <c r="Z241" s="11"/>
      <c r="AA241" s="11"/>
      <c r="AB241" s="101"/>
      <c r="AC241" s="11"/>
      <c r="AD241" s="11"/>
      <c r="AE241" s="11"/>
      <c r="AF241" s="11"/>
      <c r="AG241" s="11"/>
      <c r="AH241" s="11"/>
      <c r="AI241" s="11"/>
      <c r="AJ241" s="11"/>
      <c r="AK241" s="11"/>
      <c r="AL241" s="102"/>
      <c r="AM241" s="11"/>
      <c r="AN241" s="11"/>
      <c r="AO241" s="11"/>
      <c r="AP241" s="11"/>
      <c r="AQ241" s="11"/>
      <c r="AR241" s="11"/>
      <c r="AS241" s="11"/>
      <c r="AT241" s="11"/>
      <c r="AU241" s="11"/>
      <c r="AV241" s="11"/>
      <c r="AW241" s="11"/>
      <c r="AX241" s="11"/>
      <c r="AY241" s="11"/>
      <c r="AZ241" s="11"/>
      <c r="BA241" s="11"/>
      <c r="BB241" s="11"/>
      <c r="BC241" s="102"/>
      <c r="BD241" s="102"/>
      <c r="BE241" s="11"/>
      <c r="BF241" s="11"/>
      <c r="BG241" s="5"/>
      <c r="BH241" s="5"/>
      <c r="BJ241" s="5"/>
      <c r="BK241" s="5"/>
    </row>
    <row r="242" spans="3:63" ht="15.75" hidden="1" customHeight="1">
      <c r="C242" s="11"/>
      <c r="D242" s="101"/>
      <c r="E242" s="11"/>
      <c r="F242" s="11"/>
      <c r="G242" s="11"/>
      <c r="H242" s="102"/>
      <c r="I242" s="11"/>
      <c r="J242" s="11"/>
      <c r="K242" s="11"/>
      <c r="L242" s="11"/>
      <c r="P242" s="11"/>
      <c r="Q242" s="11"/>
      <c r="R242" s="11"/>
      <c r="S242" s="101"/>
      <c r="T242" s="11"/>
      <c r="U242" s="11"/>
      <c r="V242" s="11"/>
      <c r="X242" s="11"/>
      <c r="Y242" s="11"/>
      <c r="Z242" s="11"/>
      <c r="AA242" s="11"/>
      <c r="AB242" s="101"/>
      <c r="AC242" s="11"/>
      <c r="AD242" s="11"/>
      <c r="AE242" s="11"/>
      <c r="AF242" s="11"/>
      <c r="AG242" s="11"/>
      <c r="AH242" s="11"/>
      <c r="AI242" s="11"/>
      <c r="AJ242" s="11"/>
      <c r="AK242" s="11"/>
      <c r="AL242" s="102"/>
      <c r="AM242" s="11"/>
      <c r="AN242" s="11"/>
      <c r="AO242" s="11"/>
      <c r="AP242" s="11"/>
      <c r="AQ242" s="11"/>
      <c r="AR242" s="11"/>
      <c r="AS242" s="11"/>
      <c r="AT242" s="11"/>
      <c r="AU242" s="11"/>
      <c r="AV242" s="11"/>
      <c r="AW242" s="11"/>
      <c r="AX242" s="11"/>
      <c r="AY242" s="11"/>
      <c r="AZ242" s="11"/>
      <c r="BA242" s="11"/>
      <c r="BB242" s="11"/>
      <c r="BC242" s="102"/>
      <c r="BD242" s="102"/>
      <c r="BE242" s="11"/>
      <c r="BF242" s="11"/>
      <c r="BG242" s="5"/>
      <c r="BH242" s="5"/>
      <c r="BJ242" s="5"/>
      <c r="BK242" s="5"/>
    </row>
    <row r="243" spans="3:63" ht="15.75" hidden="1" customHeight="1">
      <c r="C243" s="11"/>
      <c r="D243" s="101"/>
      <c r="E243" s="11"/>
      <c r="F243" s="11"/>
      <c r="G243" s="11"/>
      <c r="H243" s="102"/>
      <c r="I243" s="11"/>
      <c r="J243" s="11"/>
      <c r="K243" s="11"/>
      <c r="L243" s="11"/>
      <c r="P243" s="11"/>
      <c r="Q243" s="11"/>
      <c r="R243" s="11"/>
      <c r="S243" s="101"/>
      <c r="T243" s="11"/>
      <c r="U243" s="11"/>
      <c r="V243" s="11"/>
      <c r="X243" s="11"/>
      <c r="Y243" s="11"/>
      <c r="Z243" s="11"/>
      <c r="AA243" s="11"/>
      <c r="AB243" s="101"/>
      <c r="AC243" s="11"/>
      <c r="AD243" s="11"/>
      <c r="AE243" s="11"/>
      <c r="AF243" s="11"/>
      <c r="AG243" s="11"/>
      <c r="AH243" s="11"/>
      <c r="AI243" s="11"/>
      <c r="AJ243" s="11"/>
      <c r="AK243" s="11"/>
      <c r="AL243" s="102"/>
      <c r="AM243" s="11"/>
      <c r="AN243" s="11"/>
      <c r="AO243" s="11"/>
      <c r="AP243" s="11"/>
      <c r="AQ243" s="11"/>
      <c r="AR243" s="11"/>
      <c r="AS243" s="11"/>
      <c r="AT243" s="11"/>
      <c r="AU243" s="11"/>
      <c r="AV243" s="11"/>
      <c r="AW243" s="11"/>
      <c r="AX243" s="11"/>
      <c r="AY243" s="11"/>
      <c r="AZ243" s="11"/>
      <c r="BA243" s="11"/>
      <c r="BB243" s="11"/>
      <c r="BC243" s="102"/>
      <c r="BD243" s="102"/>
      <c r="BE243" s="11"/>
      <c r="BF243" s="11"/>
      <c r="BG243" s="5"/>
      <c r="BH243" s="5"/>
      <c r="BJ243" s="5"/>
      <c r="BK243" s="5"/>
    </row>
    <row r="244" spans="3:63" ht="15.75" hidden="1" customHeight="1">
      <c r="C244" s="11"/>
      <c r="D244" s="101"/>
      <c r="E244" s="11"/>
      <c r="F244" s="11"/>
      <c r="G244" s="11"/>
      <c r="H244" s="102"/>
      <c r="I244" s="11"/>
      <c r="J244" s="11"/>
      <c r="K244" s="11"/>
      <c r="L244" s="11"/>
      <c r="P244" s="11"/>
      <c r="Q244" s="11"/>
      <c r="R244" s="11"/>
      <c r="S244" s="101"/>
      <c r="T244" s="11"/>
      <c r="U244" s="11"/>
      <c r="V244" s="11"/>
      <c r="X244" s="11"/>
      <c r="Y244" s="11"/>
      <c r="Z244" s="11"/>
      <c r="AA244" s="11"/>
      <c r="AB244" s="101"/>
      <c r="AC244" s="11"/>
      <c r="AD244" s="11"/>
      <c r="AE244" s="11"/>
      <c r="AF244" s="11"/>
      <c r="AG244" s="11"/>
      <c r="AH244" s="11"/>
      <c r="AI244" s="11"/>
      <c r="AJ244" s="11"/>
      <c r="AK244" s="11"/>
      <c r="AL244" s="102"/>
      <c r="AM244" s="11"/>
      <c r="AN244" s="11"/>
      <c r="AO244" s="11"/>
      <c r="AP244" s="11"/>
      <c r="AQ244" s="11"/>
      <c r="AR244" s="11"/>
      <c r="AS244" s="11"/>
      <c r="AT244" s="11"/>
      <c r="AU244" s="11"/>
      <c r="AV244" s="11"/>
      <c r="AW244" s="11"/>
      <c r="AX244" s="11"/>
      <c r="AY244" s="11"/>
      <c r="AZ244" s="11"/>
      <c r="BA244" s="11"/>
      <c r="BB244" s="11"/>
      <c r="BC244" s="102"/>
      <c r="BD244" s="102"/>
      <c r="BE244" s="11"/>
      <c r="BF244" s="11"/>
      <c r="BG244" s="5"/>
      <c r="BH244" s="5"/>
      <c r="BJ244" s="5"/>
      <c r="BK244" s="5"/>
    </row>
    <row r="245" spans="3:63" ht="15.75" hidden="1" customHeight="1">
      <c r="C245" s="11"/>
      <c r="D245" s="101"/>
      <c r="E245" s="11"/>
      <c r="F245" s="11"/>
      <c r="G245" s="11"/>
      <c r="H245" s="102"/>
      <c r="I245" s="11"/>
      <c r="J245" s="11"/>
      <c r="K245" s="11"/>
      <c r="L245" s="11"/>
      <c r="P245" s="11"/>
      <c r="Q245" s="11"/>
      <c r="R245" s="11"/>
      <c r="S245" s="101"/>
      <c r="T245" s="11"/>
      <c r="U245" s="11"/>
      <c r="V245" s="11"/>
      <c r="X245" s="11"/>
      <c r="Y245" s="11"/>
      <c r="Z245" s="11"/>
      <c r="AA245" s="11"/>
      <c r="AB245" s="101"/>
      <c r="AC245" s="11"/>
      <c r="AD245" s="11"/>
      <c r="AE245" s="11"/>
      <c r="AF245" s="11"/>
      <c r="AG245" s="11"/>
      <c r="AH245" s="11"/>
      <c r="AI245" s="11"/>
      <c r="AJ245" s="11"/>
      <c r="AK245" s="11"/>
      <c r="AL245" s="102"/>
      <c r="AM245" s="11"/>
      <c r="AN245" s="11"/>
      <c r="AO245" s="11"/>
      <c r="AP245" s="11"/>
      <c r="AQ245" s="11"/>
      <c r="AR245" s="11"/>
      <c r="AS245" s="11"/>
      <c r="AT245" s="11"/>
      <c r="AU245" s="11"/>
      <c r="AV245" s="11"/>
      <c r="AW245" s="11"/>
      <c r="AX245" s="11"/>
      <c r="AY245" s="11"/>
      <c r="AZ245" s="11"/>
      <c r="BA245" s="11"/>
      <c r="BB245" s="11"/>
      <c r="BC245" s="102"/>
      <c r="BD245" s="102"/>
      <c r="BE245" s="11"/>
      <c r="BF245" s="11"/>
      <c r="BG245" s="5"/>
      <c r="BH245" s="5"/>
      <c r="BJ245" s="5"/>
      <c r="BK245" s="5"/>
    </row>
    <row r="246" spans="3:63" ht="15.75" hidden="1" customHeight="1">
      <c r="C246" s="11"/>
      <c r="D246" s="101"/>
      <c r="E246" s="11"/>
      <c r="F246" s="11"/>
      <c r="G246" s="11"/>
      <c r="H246" s="102"/>
      <c r="I246" s="11"/>
      <c r="J246" s="11"/>
      <c r="K246" s="11"/>
      <c r="L246" s="11"/>
      <c r="P246" s="11"/>
      <c r="Q246" s="11"/>
      <c r="R246" s="11"/>
      <c r="S246" s="101"/>
      <c r="T246" s="11"/>
      <c r="U246" s="11"/>
      <c r="V246" s="11"/>
      <c r="X246" s="11"/>
      <c r="Y246" s="11"/>
      <c r="Z246" s="11"/>
      <c r="AA246" s="11"/>
      <c r="AB246" s="101"/>
      <c r="AC246" s="11"/>
      <c r="AD246" s="11"/>
      <c r="AE246" s="11"/>
      <c r="AF246" s="11"/>
      <c r="AG246" s="11"/>
      <c r="AH246" s="11"/>
      <c r="AI246" s="11"/>
      <c r="AJ246" s="11"/>
      <c r="AK246" s="11"/>
      <c r="AL246" s="102"/>
      <c r="AM246" s="11"/>
      <c r="AN246" s="11"/>
      <c r="AO246" s="11"/>
      <c r="AP246" s="11"/>
      <c r="AQ246" s="11"/>
      <c r="AR246" s="11"/>
      <c r="AS246" s="11"/>
      <c r="AT246" s="11"/>
      <c r="AU246" s="11"/>
      <c r="AV246" s="11"/>
      <c r="AW246" s="11"/>
      <c r="AX246" s="11"/>
      <c r="AY246" s="11"/>
      <c r="AZ246" s="11"/>
      <c r="BA246" s="11"/>
      <c r="BB246" s="11"/>
      <c r="BC246" s="102"/>
      <c r="BD246" s="102"/>
      <c r="BE246" s="11"/>
      <c r="BF246" s="11"/>
      <c r="BG246" s="5"/>
      <c r="BH246" s="5"/>
      <c r="BJ246" s="5"/>
      <c r="BK246" s="5"/>
    </row>
    <row r="247" spans="3:63" ht="15.75" hidden="1" customHeight="1">
      <c r="C247" s="11"/>
      <c r="D247" s="101"/>
      <c r="E247" s="11"/>
      <c r="F247" s="11"/>
      <c r="G247" s="11"/>
      <c r="H247" s="102"/>
      <c r="I247" s="11"/>
      <c r="J247" s="11"/>
      <c r="K247" s="11"/>
      <c r="L247" s="11"/>
      <c r="P247" s="11"/>
      <c r="Q247" s="11"/>
      <c r="R247" s="11"/>
      <c r="S247" s="101"/>
      <c r="T247" s="11"/>
      <c r="U247" s="11"/>
      <c r="V247" s="11"/>
      <c r="X247" s="11"/>
      <c r="Y247" s="11"/>
      <c r="Z247" s="11"/>
      <c r="AA247" s="11"/>
      <c r="AB247" s="101"/>
      <c r="AC247" s="11"/>
      <c r="AD247" s="11"/>
      <c r="AE247" s="11"/>
      <c r="AF247" s="11"/>
      <c r="AG247" s="11"/>
      <c r="AH247" s="11"/>
      <c r="AI247" s="11"/>
      <c r="AJ247" s="11"/>
      <c r="AK247" s="11"/>
      <c r="AL247" s="102"/>
      <c r="AM247" s="11"/>
      <c r="AN247" s="11"/>
      <c r="AO247" s="11"/>
      <c r="AP247" s="11"/>
      <c r="AQ247" s="11"/>
      <c r="AR247" s="11"/>
      <c r="AS247" s="11"/>
      <c r="AT247" s="11"/>
      <c r="AU247" s="11"/>
      <c r="AV247" s="11"/>
      <c r="AW247" s="11"/>
      <c r="AX247" s="11"/>
      <c r="AY247" s="11"/>
      <c r="AZ247" s="11"/>
      <c r="BA247" s="11"/>
      <c r="BB247" s="11"/>
      <c r="BC247" s="102"/>
      <c r="BD247" s="102"/>
      <c r="BE247" s="11"/>
      <c r="BF247" s="11"/>
      <c r="BG247" s="5"/>
      <c r="BH247" s="5"/>
      <c r="BJ247" s="5"/>
      <c r="BK247" s="5"/>
    </row>
    <row r="248" spans="3:63" ht="15.75" hidden="1" customHeight="1">
      <c r="C248" s="11"/>
      <c r="D248" s="101"/>
      <c r="E248" s="11"/>
      <c r="F248" s="11"/>
      <c r="G248" s="11"/>
      <c r="H248" s="102"/>
      <c r="I248" s="11"/>
      <c r="J248" s="11"/>
      <c r="K248" s="11"/>
      <c r="L248" s="11"/>
      <c r="P248" s="11"/>
      <c r="Q248" s="11"/>
      <c r="R248" s="11"/>
      <c r="S248" s="101"/>
      <c r="T248" s="11"/>
      <c r="U248" s="11"/>
      <c r="V248" s="11"/>
      <c r="X248" s="11"/>
      <c r="Y248" s="11"/>
      <c r="Z248" s="11"/>
      <c r="AA248" s="11"/>
      <c r="AB248" s="101"/>
      <c r="AC248" s="11"/>
      <c r="AD248" s="11"/>
      <c r="AE248" s="11"/>
      <c r="AF248" s="11"/>
      <c r="AG248" s="11"/>
      <c r="AH248" s="11"/>
      <c r="AI248" s="11"/>
      <c r="AJ248" s="11"/>
      <c r="AK248" s="11"/>
      <c r="AL248" s="102"/>
      <c r="AM248" s="11"/>
      <c r="AN248" s="11"/>
      <c r="AO248" s="11"/>
      <c r="AP248" s="11"/>
      <c r="AQ248" s="11"/>
      <c r="AR248" s="11"/>
      <c r="AS248" s="11"/>
      <c r="AT248" s="11"/>
      <c r="AU248" s="11"/>
      <c r="AV248" s="11"/>
      <c r="AW248" s="11"/>
      <c r="AX248" s="11"/>
      <c r="AY248" s="11"/>
      <c r="AZ248" s="11"/>
      <c r="BA248" s="11"/>
      <c r="BB248" s="11"/>
      <c r="BC248" s="102"/>
      <c r="BD248" s="102"/>
      <c r="BE248" s="11"/>
      <c r="BF248" s="11"/>
      <c r="BG248" s="5"/>
      <c r="BH248" s="5"/>
      <c r="BJ248" s="5"/>
      <c r="BK248" s="5"/>
    </row>
    <row r="249" spans="3:63" ht="15.75" hidden="1" customHeight="1">
      <c r="C249" s="11"/>
      <c r="D249" s="101"/>
      <c r="E249" s="11"/>
      <c r="F249" s="11"/>
      <c r="G249" s="11"/>
      <c r="H249" s="102"/>
      <c r="I249" s="11"/>
      <c r="J249" s="11"/>
      <c r="K249" s="11"/>
      <c r="L249" s="11"/>
      <c r="P249" s="11"/>
      <c r="Q249" s="11"/>
      <c r="R249" s="11"/>
      <c r="S249" s="101"/>
      <c r="T249" s="11"/>
      <c r="U249" s="11"/>
      <c r="V249" s="11"/>
      <c r="X249" s="11"/>
      <c r="Y249" s="11"/>
      <c r="Z249" s="11"/>
      <c r="AA249" s="11"/>
      <c r="AB249" s="101"/>
      <c r="AC249" s="11"/>
      <c r="AD249" s="11"/>
      <c r="AE249" s="11"/>
      <c r="AF249" s="11"/>
      <c r="AG249" s="11"/>
      <c r="AH249" s="11"/>
      <c r="AI249" s="11"/>
      <c r="AJ249" s="11"/>
      <c r="AK249" s="11"/>
      <c r="AL249" s="102"/>
      <c r="AM249" s="11"/>
      <c r="AN249" s="11"/>
      <c r="AO249" s="11"/>
      <c r="AP249" s="11"/>
      <c r="AQ249" s="11"/>
      <c r="AR249" s="11"/>
      <c r="AS249" s="11"/>
      <c r="AT249" s="11"/>
      <c r="AU249" s="11"/>
      <c r="AV249" s="11"/>
      <c r="AW249" s="11"/>
      <c r="AX249" s="11"/>
      <c r="AY249" s="11"/>
      <c r="AZ249" s="11"/>
      <c r="BA249" s="11"/>
      <c r="BB249" s="11"/>
      <c r="BC249" s="102"/>
      <c r="BD249" s="102"/>
      <c r="BE249" s="11"/>
      <c r="BF249" s="11"/>
      <c r="BG249" s="5"/>
      <c r="BH249" s="5"/>
      <c r="BJ249" s="5"/>
      <c r="BK249" s="5"/>
    </row>
    <row r="250" spans="3:63" ht="15.75" hidden="1" customHeight="1">
      <c r="C250" s="11"/>
      <c r="D250" s="101"/>
      <c r="E250" s="11"/>
      <c r="F250" s="11"/>
      <c r="G250" s="11"/>
      <c r="H250" s="102"/>
      <c r="I250" s="11"/>
      <c r="J250" s="11"/>
      <c r="K250" s="11"/>
      <c r="L250" s="11"/>
      <c r="P250" s="11"/>
      <c r="Q250" s="11"/>
      <c r="R250" s="11"/>
      <c r="S250" s="101"/>
      <c r="T250" s="11"/>
      <c r="U250" s="11"/>
      <c r="V250" s="11"/>
      <c r="X250" s="11"/>
      <c r="Y250" s="11"/>
      <c r="Z250" s="11"/>
      <c r="AA250" s="11"/>
      <c r="AB250" s="101"/>
      <c r="AC250" s="11"/>
      <c r="AD250" s="11"/>
      <c r="AE250" s="11"/>
      <c r="AF250" s="11"/>
      <c r="AG250" s="11"/>
      <c r="AH250" s="11"/>
      <c r="AI250" s="11"/>
      <c r="AJ250" s="11"/>
      <c r="AK250" s="11"/>
      <c r="AL250" s="102"/>
      <c r="AM250" s="11"/>
      <c r="AN250" s="11"/>
      <c r="AO250" s="11"/>
      <c r="AP250" s="11"/>
      <c r="AQ250" s="11"/>
      <c r="AR250" s="11"/>
      <c r="AS250" s="11"/>
      <c r="AT250" s="11"/>
      <c r="AU250" s="11"/>
      <c r="AV250" s="11"/>
      <c r="AW250" s="11"/>
      <c r="AX250" s="11"/>
      <c r="AY250" s="11"/>
      <c r="AZ250" s="11"/>
      <c r="BA250" s="11"/>
      <c r="BB250" s="11"/>
      <c r="BC250" s="102"/>
      <c r="BD250" s="102"/>
      <c r="BE250" s="11"/>
      <c r="BF250" s="11"/>
      <c r="BG250" s="5"/>
      <c r="BH250" s="5"/>
      <c r="BJ250" s="5"/>
      <c r="BK250" s="5"/>
    </row>
    <row r="251" spans="3:63" ht="15.75" hidden="1" customHeight="1">
      <c r="C251" s="11"/>
      <c r="D251" s="101"/>
      <c r="E251" s="11"/>
      <c r="F251" s="11"/>
      <c r="G251" s="11"/>
      <c r="H251" s="102"/>
      <c r="I251" s="11"/>
      <c r="J251" s="11"/>
      <c r="K251" s="11"/>
      <c r="L251" s="11"/>
      <c r="P251" s="11"/>
      <c r="Q251" s="11"/>
      <c r="R251" s="11"/>
      <c r="S251" s="101"/>
      <c r="T251" s="11"/>
      <c r="U251" s="11"/>
      <c r="V251" s="11"/>
      <c r="X251" s="11"/>
      <c r="Y251" s="11"/>
      <c r="Z251" s="11"/>
      <c r="AA251" s="11"/>
      <c r="AB251" s="101"/>
      <c r="AC251" s="11"/>
      <c r="AD251" s="11"/>
      <c r="AE251" s="11"/>
      <c r="AF251" s="11"/>
      <c r="AG251" s="11"/>
      <c r="AH251" s="11"/>
      <c r="AI251" s="11"/>
      <c r="AJ251" s="11"/>
      <c r="AK251" s="11"/>
      <c r="AL251" s="102"/>
      <c r="AM251" s="11"/>
      <c r="AN251" s="11"/>
      <c r="AO251" s="11"/>
      <c r="AP251" s="11"/>
      <c r="AQ251" s="11"/>
      <c r="AR251" s="11"/>
      <c r="AS251" s="11"/>
      <c r="AT251" s="11"/>
      <c r="AU251" s="11"/>
      <c r="AV251" s="11"/>
      <c r="AW251" s="11"/>
      <c r="AX251" s="11"/>
      <c r="AY251" s="11"/>
      <c r="AZ251" s="11"/>
      <c r="BA251" s="11"/>
      <c r="BB251" s="11"/>
      <c r="BC251" s="102"/>
      <c r="BD251" s="102"/>
      <c r="BE251" s="11"/>
      <c r="BF251" s="11"/>
      <c r="BG251" s="5"/>
      <c r="BH251" s="5"/>
      <c r="BJ251" s="5"/>
      <c r="BK251" s="5"/>
    </row>
    <row r="252" spans="3:63" ht="15.75" hidden="1" customHeight="1">
      <c r="C252" s="11"/>
      <c r="D252" s="101"/>
      <c r="E252" s="11"/>
      <c r="F252" s="11"/>
      <c r="G252" s="11"/>
      <c r="H252" s="102"/>
      <c r="I252" s="11"/>
      <c r="J252" s="11"/>
      <c r="K252" s="11"/>
      <c r="L252" s="11"/>
      <c r="P252" s="11"/>
      <c r="Q252" s="11"/>
      <c r="R252" s="11"/>
      <c r="S252" s="101"/>
      <c r="T252" s="11"/>
      <c r="U252" s="11"/>
      <c r="V252" s="11"/>
      <c r="X252" s="11"/>
      <c r="Y252" s="11"/>
      <c r="Z252" s="11"/>
      <c r="AA252" s="11"/>
      <c r="AB252" s="101"/>
      <c r="AC252" s="11"/>
      <c r="AD252" s="11"/>
      <c r="AE252" s="11"/>
      <c r="AF252" s="11"/>
      <c r="AG252" s="11"/>
      <c r="AH252" s="11"/>
      <c r="AI252" s="11"/>
      <c r="AJ252" s="11"/>
      <c r="AK252" s="11"/>
      <c r="AL252" s="102"/>
      <c r="AM252" s="11"/>
      <c r="AN252" s="11"/>
      <c r="AO252" s="11"/>
      <c r="AP252" s="11"/>
      <c r="AQ252" s="11"/>
      <c r="AR252" s="11"/>
      <c r="AS252" s="11"/>
      <c r="AT252" s="11"/>
      <c r="AU252" s="11"/>
      <c r="AV252" s="11"/>
      <c r="AW252" s="11"/>
      <c r="AX252" s="11"/>
      <c r="AY252" s="11"/>
      <c r="AZ252" s="11"/>
      <c r="BA252" s="11"/>
      <c r="BB252" s="11"/>
      <c r="BC252" s="102"/>
      <c r="BD252" s="102"/>
      <c r="BE252" s="11"/>
      <c r="BF252" s="11"/>
      <c r="BG252" s="5"/>
      <c r="BH252" s="5"/>
      <c r="BJ252" s="5"/>
      <c r="BK252" s="5"/>
    </row>
    <row r="253" spans="3:63" ht="15.75" hidden="1" customHeight="1">
      <c r="C253" s="11"/>
      <c r="D253" s="101"/>
      <c r="E253" s="11"/>
      <c r="F253" s="11"/>
      <c r="G253" s="11"/>
      <c r="H253" s="102"/>
      <c r="I253" s="11"/>
      <c r="J253" s="11"/>
      <c r="K253" s="11"/>
      <c r="L253" s="11"/>
      <c r="P253" s="11"/>
      <c r="Q253" s="11"/>
      <c r="R253" s="11"/>
      <c r="S253" s="101"/>
      <c r="T253" s="11"/>
      <c r="U253" s="11"/>
      <c r="V253" s="11"/>
      <c r="X253" s="11"/>
      <c r="Y253" s="11"/>
      <c r="Z253" s="11"/>
      <c r="AA253" s="11"/>
      <c r="AB253" s="101"/>
      <c r="AC253" s="11"/>
      <c r="AD253" s="11"/>
      <c r="AE253" s="11"/>
      <c r="AF253" s="11"/>
      <c r="AG253" s="11"/>
      <c r="AH253" s="11"/>
      <c r="AI253" s="11"/>
      <c r="AJ253" s="11"/>
      <c r="AK253" s="11"/>
      <c r="AL253" s="102"/>
      <c r="AM253" s="11"/>
      <c r="AN253" s="11"/>
      <c r="AO253" s="11"/>
      <c r="AP253" s="11"/>
      <c r="AQ253" s="11"/>
      <c r="AR253" s="11"/>
      <c r="AS253" s="11"/>
      <c r="AT253" s="11"/>
      <c r="AU253" s="11"/>
      <c r="AV253" s="11"/>
      <c r="AW253" s="11"/>
      <c r="AX253" s="11"/>
      <c r="AY253" s="11"/>
      <c r="AZ253" s="11"/>
      <c r="BA253" s="11"/>
      <c r="BB253" s="11"/>
      <c r="BC253" s="102"/>
      <c r="BD253" s="102"/>
      <c r="BE253" s="11"/>
      <c r="BF253" s="11"/>
      <c r="BG253" s="5"/>
      <c r="BH253" s="5"/>
      <c r="BJ253" s="5"/>
      <c r="BK253" s="5"/>
    </row>
    <row r="254" spans="3:63" ht="15.75" hidden="1" customHeight="1">
      <c r="C254" s="11"/>
      <c r="D254" s="101"/>
      <c r="E254" s="11"/>
      <c r="F254" s="11"/>
      <c r="G254" s="11"/>
      <c r="H254" s="102"/>
      <c r="I254" s="11"/>
      <c r="J254" s="11"/>
      <c r="K254" s="11"/>
      <c r="L254" s="11"/>
      <c r="P254" s="11"/>
      <c r="Q254" s="11"/>
      <c r="R254" s="11"/>
      <c r="S254" s="101"/>
      <c r="T254" s="11"/>
      <c r="U254" s="11"/>
      <c r="V254" s="11"/>
      <c r="X254" s="11"/>
      <c r="Y254" s="11"/>
      <c r="Z254" s="11"/>
      <c r="AA254" s="11"/>
      <c r="AB254" s="101"/>
      <c r="AC254" s="11"/>
      <c r="AD254" s="11"/>
      <c r="AE254" s="11"/>
      <c r="AF254" s="11"/>
      <c r="AG254" s="11"/>
      <c r="AH254" s="11"/>
      <c r="AI254" s="11"/>
      <c r="AJ254" s="11"/>
      <c r="AK254" s="11"/>
      <c r="AL254" s="102"/>
      <c r="AM254" s="11"/>
      <c r="AN254" s="11"/>
      <c r="AO254" s="11"/>
      <c r="AP254" s="11"/>
      <c r="AQ254" s="11"/>
      <c r="AR254" s="11"/>
      <c r="AS254" s="11"/>
      <c r="AT254" s="11"/>
      <c r="AU254" s="11"/>
      <c r="AV254" s="11"/>
      <c r="AW254" s="11"/>
      <c r="AX254" s="11"/>
      <c r="AY254" s="11"/>
      <c r="AZ254" s="11"/>
      <c r="BA254" s="11"/>
      <c r="BB254" s="11"/>
      <c r="BC254" s="102"/>
      <c r="BD254" s="102"/>
      <c r="BE254" s="11"/>
      <c r="BF254" s="11"/>
      <c r="BG254" s="5"/>
      <c r="BH254" s="5"/>
      <c r="BJ254" s="5"/>
      <c r="BK254" s="5"/>
    </row>
    <row r="255" spans="3:63" ht="15.75" hidden="1" customHeight="1">
      <c r="C255" s="11"/>
      <c r="D255" s="101"/>
      <c r="E255" s="11"/>
      <c r="F255" s="11"/>
      <c r="G255" s="11"/>
      <c r="H255" s="102"/>
      <c r="I255" s="11"/>
      <c r="J255" s="11"/>
      <c r="K255" s="11"/>
      <c r="L255" s="11"/>
      <c r="P255" s="11"/>
      <c r="Q255" s="11"/>
      <c r="R255" s="11"/>
      <c r="S255" s="101"/>
      <c r="T255" s="11"/>
      <c r="U255" s="11"/>
      <c r="V255" s="11"/>
      <c r="X255" s="11"/>
      <c r="Y255" s="11"/>
      <c r="Z255" s="11"/>
      <c r="AA255" s="11"/>
      <c r="AB255" s="101"/>
      <c r="AC255" s="11"/>
      <c r="AD255" s="11"/>
      <c r="AE255" s="11"/>
      <c r="AF255" s="11"/>
      <c r="AG255" s="11"/>
      <c r="AH255" s="11"/>
      <c r="AI255" s="11"/>
      <c r="AJ255" s="11"/>
      <c r="AK255" s="11"/>
      <c r="AL255" s="102"/>
      <c r="AM255" s="11"/>
      <c r="AN255" s="11"/>
      <c r="AO255" s="11"/>
      <c r="AP255" s="11"/>
      <c r="AQ255" s="11"/>
      <c r="AR255" s="11"/>
      <c r="AS255" s="11"/>
      <c r="AT255" s="11"/>
      <c r="AU255" s="11"/>
      <c r="AV255" s="11"/>
      <c r="AW255" s="11"/>
      <c r="AX255" s="11"/>
      <c r="AY255" s="11"/>
      <c r="AZ255" s="11"/>
      <c r="BA255" s="11"/>
      <c r="BB255" s="11"/>
      <c r="BC255" s="102"/>
      <c r="BD255" s="102"/>
      <c r="BE255" s="11"/>
      <c r="BF255" s="11"/>
      <c r="BG255" s="5"/>
      <c r="BH255" s="5"/>
      <c r="BJ255" s="5"/>
      <c r="BK255" s="5"/>
    </row>
    <row r="256" spans="3:63" ht="15.75" hidden="1" customHeight="1">
      <c r="C256" s="11"/>
      <c r="D256" s="101"/>
      <c r="E256" s="11"/>
      <c r="F256" s="11"/>
      <c r="G256" s="11"/>
      <c r="H256" s="102"/>
      <c r="I256" s="11"/>
      <c r="J256" s="11"/>
      <c r="K256" s="11"/>
      <c r="L256" s="11"/>
      <c r="P256" s="11"/>
      <c r="Q256" s="11"/>
      <c r="R256" s="11"/>
      <c r="S256" s="101"/>
      <c r="T256" s="11"/>
      <c r="U256" s="11"/>
      <c r="V256" s="11"/>
      <c r="X256" s="11"/>
      <c r="Y256" s="11"/>
      <c r="Z256" s="11"/>
      <c r="AA256" s="11"/>
      <c r="AB256" s="101"/>
      <c r="AC256" s="11"/>
      <c r="AD256" s="11"/>
      <c r="AE256" s="11"/>
      <c r="AF256" s="11"/>
      <c r="AG256" s="11"/>
      <c r="AH256" s="11"/>
      <c r="AI256" s="11"/>
      <c r="AJ256" s="11"/>
      <c r="AK256" s="11"/>
      <c r="AL256" s="102"/>
      <c r="AM256" s="11"/>
      <c r="AN256" s="11"/>
      <c r="AO256" s="11"/>
      <c r="AP256" s="11"/>
      <c r="AQ256" s="11"/>
      <c r="AR256" s="11"/>
      <c r="AS256" s="11"/>
      <c r="AT256" s="11"/>
      <c r="AU256" s="11"/>
      <c r="AV256" s="11"/>
      <c r="AW256" s="11"/>
      <c r="AX256" s="11"/>
      <c r="AY256" s="11"/>
      <c r="AZ256" s="11"/>
      <c r="BA256" s="11"/>
      <c r="BB256" s="11"/>
      <c r="BC256" s="102"/>
      <c r="BD256" s="102"/>
      <c r="BE256" s="11"/>
      <c r="BF256" s="11"/>
      <c r="BG256" s="5"/>
      <c r="BH256" s="5"/>
      <c r="BJ256" s="5"/>
      <c r="BK256" s="5"/>
    </row>
    <row r="257" spans="3:63" ht="15.75" hidden="1" customHeight="1">
      <c r="C257" s="11"/>
      <c r="D257" s="101"/>
      <c r="E257" s="11"/>
      <c r="F257" s="11"/>
      <c r="G257" s="11"/>
      <c r="H257" s="102"/>
      <c r="I257" s="11"/>
      <c r="J257" s="11"/>
      <c r="K257" s="11"/>
      <c r="L257" s="11"/>
      <c r="P257" s="11"/>
      <c r="Q257" s="11"/>
      <c r="R257" s="11"/>
      <c r="S257" s="101"/>
      <c r="T257" s="11"/>
      <c r="U257" s="11"/>
      <c r="V257" s="11"/>
      <c r="X257" s="11"/>
      <c r="Y257" s="11"/>
      <c r="Z257" s="11"/>
      <c r="AA257" s="11"/>
      <c r="AB257" s="101"/>
      <c r="AC257" s="11"/>
      <c r="AD257" s="11"/>
      <c r="AE257" s="11"/>
      <c r="AF257" s="11"/>
      <c r="AG257" s="11"/>
      <c r="AH257" s="11"/>
      <c r="AI257" s="11"/>
      <c r="AJ257" s="11"/>
      <c r="AK257" s="11"/>
      <c r="AL257" s="102"/>
      <c r="AM257" s="11"/>
      <c r="AN257" s="11"/>
      <c r="AO257" s="11"/>
      <c r="AP257" s="11"/>
      <c r="AQ257" s="11"/>
      <c r="AR257" s="11"/>
      <c r="AS257" s="11"/>
      <c r="AT257" s="11"/>
      <c r="AU257" s="11"/>
      <c r="AV257" s="11"/>
      <c r="AW257" s="11"/>
      <c r="AX257" s="11"/>
      <c r="AY257" s="11"/>
      <c r="AZ257" s="11"/>
      <c r="BA257" s="11"/>
      <c r="BB257" s="11"/>
      <c r="BC257" s="102"/>
      <c r="BD257" s="102"/>
      <c r="BE257" s="11"/>
      <c r="BF257" s="11"/>
      <c r="BG257" s="5"/>
      <c r="BH257" s="5"/>
      <c r="BJ257" s="5"/>
      <c r="BK257" s="5"/>
    </row>
    <row r="258" spans="3:63" ht="15.75" hidden="1" customHeight="1">
      <c r="C258" s="11"/>
      <c r="D258" s="101"/>
      <c r="E258" s="11"/>
      <c r="F258" s="11"/>
      <c r="G258" s="11"/>
      <c r="H258" s="102"/>
      <c r="I258" s="11"/>
      <c r="J258" s="11"/>
      <c r="K258" s="11"/>
      <c r="L258" s="11"/>
      <c r="P258" s="11"/>
      <c r="Q258" s="11"/>
      <c r="R258" s="11"/>
      <c r="S258" s="101"/>
      <c r="T258" s="11"/>
      <c r="U258" s="11"/>
      <c r="V258" s="11"/>
      <c r="X258" s="11"/>
      <c r="Y258" s="11"/>
      <c r="Z258" s="11"/>
      <c r="AA258" s="11"/>
      <c r="AB258" s="101"/>
      <c r="AC258" s="11"/>
      <c r="AD258" s="11"/>
      <c r="AE258" s="11"/>
      <c r="AF258" s="11"/>
      <c r="AG258" s="11"/>
      <c r="AH258" s="11"/>
      <c r="AI258" s="11"/>
      <c r="AJ258" s="11"/>
      <c r="AK258" s="11"/>
      <c r="AL258" s="102"/>
      <c r="AM258" s="11"/>
      <c r="AN258" s="11"/>
      <c r="AO258" s="11"/>
      <c r="AP258" s="11"/>
      <c r="AQ258" s="11"/>
      <c r="AR258" s="11"/>
      <c r="AS258" s="11"/>
      <c r="AT258" s="11"/>
      <c r="AU258" s="11"/>
      <c r="AV258" s="11"/>
      <c r="AW258" s="11"/>
      <c r="AX258" s="11"/>
      <c r="AY258" s="11"/>
      <c r="AZ258" s="11"/>
      <c r="BA258" s="11"/>
      <c r="BB258" s="11"/>
      <c r="BC258" s="102"/>
      <c r="BD258" s="102"/>
      <c r="BE258" s="11"/>
      <c r="BF258" s="11"/>
      <c r="BG258" s="5"/>
      <c r="BH258" s="5"/>
      <c r="BJ258" s="5"/>
      <c r="BK258" s="5"/>
    </row>
    <row r="259" spans="3:63" ht="15.75" hidden="1" customHeight="1">
      <c r="C259" s="11"/>
      <c r="D259" s="101"/>
      <c r="E259" s="11"/>
      <c r="F259" s="11"/>
      <c r="G259" s="11"/>
      <c r="H259" s="102"/>
      <c r="I259" s="11"/>
      <c r="J259" s="11"/>
      <c r="K259" s="11"/>
      <c r="L259" s="11"/>
      <c r="P259" s="11"/>
      <c r="Q259" s="11"/>
      <c r="R259" s="11"/>
      <c r="S259" s="101"/>
      <c r="T259" s="11"/>
      <c r="U259" s="11"/>
      <c r="V259" s="11"/>
      <c r="X259" s="11"/>
      <c r="Y259" s="11"/>
      <c r="Z259" s="11"/>
      <c r="AA259" s="11"/>
      <c r="AB259" s="101"/>
      <c r="AC259" s="11"/>
      <c r="AD259" s="11"/>
      <c r="AE259" s="11"/>
      <c r="AF259" s="11"/>
      <c r="AG259" s="11"/>
      <c r="AH259" s="11"/>
      <c r="AI259" s="11"/>
      <c r="AJ259" s="11"/>
      <c r="AK259" s="11"/>
      <c r="AL259" s="102"/>
      <c r="AM259" s="11"/>
      <c r="AN259" s="11"/>
      <c r="AO259" s="11"/>
      <c r="AP259" s="11"/>
      <c r="AQ259" s="11"/>
      <c r="AR259" s="11"/>
      <c r="AS259" s="11"/>
      <c r="AT259" s="11"/>
      <c r="AU259" s="11"/>
      <c r="AV259" s="11"/>
      <c r="AW259" s="11"/>
      <c r="AX259" s="11"/>
      <c r="AY259" s="11"/>
      <c r="AZ259" s="11"/>
      <c r="BA259" s="11"/>
      <c r="BB259" s="11"/>
      <c r="BC259" s="102"/>
      <c r="BD259" s="102"/>
      <c r="BE259" s="11"/>
      <c r="BF259" s="11"/>
      <c r="BG259" s="5"/>
      <c r="BH259" s="5"/>
      <c r="BJ259" s="5"/>
      <c r="BK259" s="5"/>
    </row>
    <row r="260" spans="3:63" ht="15.75" hidden="1" customHeight="1">
      <c r="C260" s="11"/>
      <c r="D260" s="101"/>
      <c r="E260" s="11"/>
      <c r="F260" s="11"/>
      <c r="G260" s="11"/>
      <c r="H260" s="102"/>
      <c r="I260" s="11"/>
      <c r="J260" s="11"/>
      <c r="K260" s="11"/>
      <c r="L260" s="11"/>
      <c r="P260" s="11"/>
      <c r="Q260" s="11"/>
      <c r="R260" s="11"/>
      <c r="S260" s="101"/>
      <c r="T260" s="11"/>
      <c r="U260" s="11"/>
      <c r="V260" s="11"/>
      <c r="X260" s="11"/>
      <c r="Y260" s="11"/>
      <c r="Z260" s="11"/>
      <c r="AA260" s="11"/>
      <c r="AB260" s="101"/>
      <c r="AC260" s="11"/>
      <c r="AD260" s="11"/>
      <c r="AE260" s="11"/>
      <c r="AF260" s="11"/>
      <c r="AG260" s="11"/>
      <c r="AH260" s="11"/>
      <c r="AI260" s="11"/>
      <c r="AJ260" s="11"/>
      <c r="AK260" s="11"/>
      <c r="AL260" s="102"/>
      <c r="AM260" s="11"/>
      <c r="AN260" s="11"/>
      <c r="AO260" s="11"/>
      <c r="AP260" s="11"/>
      <c r="AQ260" s="11"/>
      <c r="AR260" s="11"/>
      <c r="AS260" s="11"/>
      <c r="AT260" s="11"/>
      <c r="AU260" s="11"/>
      <c r="AV260" s="11"/>
      <c r="AW260" s="11"/>
      <c r="AX260" s="11"/>
      <c r="AY260" s="11"/>
      <c r="AZ260" s="11"/>
      <c r="BA260" s="11"/>
      <c r="BB260" s="11"/>
      <c r="BC260" s="102"/>
      <c r="BD260" s="102"/>
      <c r="BE260" s="11"/>
      <c r="BF260" s="11"/>
      <c r="BG260" s="5"/>
      <c r="BH260" s="5"/>
      <c r="BJ260" s="5"/>
      <c r="BK260" s="5"/>
    </row>
    <row r="261" spans="3:63" ht="15.75" hidden="1" customHeight="1">
      <c r="C261" s="11"/>
      <c r="D261" s="101"/>
      <c r="E261" s="11"/>
      <c r="F261" s="11"/>
      <c r="G261" s="11"/>
      <c r="H261" s="102"/>
      <c r="I261" s="11"/>
      <c r="J261" s="11"/>
      <c r="K261" s="11"/>
      <c r="L261" s="11"/>
      <c r="P261" s="11"/>
      <c r="Q261" s="11"/>
      <c r="R261" s="11"/>
      <c r="S261" s="101"/>
      <c r="T261" s="11"/>
      <c r="U261" s="11"/>
      <c r="V261" s="11"/>
      <c r="X261" s="11"/>
      <c r="Y261" s="11"/>
      <c r="Z261" s="11"/>
      <c r="AA261" s="11"/>
      <c r="AB261" s="101"/>
      <c r="AC261" s="11"/>
      <c r="AD261" s="11"/>
      <c r="AE261" s="11"/>
      <c r="AF261" s="11"/>
      <c r="AG261" s="11"/>
      <c r="AH261" s="11"/>
      <c r="AI261" s="11"/>
      <c r="AJ261" s="11"/>
      <c r="AK261" s="11"/>
      <c r="AL261" s="102"/>
      <c r="AM261" s="11"/>
      <c r="AN261" s="11"/>
      <c r="AO261" s="11"/>
      <c r="AP261" s="11"/>
      <c r="AQ261" s="11"/>
      <c r="AR261" s="11"/>
      <c r="AS261" s="11"/>
      <c r="AT261" s="11"/>
      <c r="AU261" s="11"/>
      <c r="AV261" s="11"/>
      <c r="AW261" s="11"/>
      <c r="AX261" s="11"/>
      <c r="AY261" s="11"/>
      <c r="AZ261" s="11"/>
      <c r="BA261" s="11"/>
      <c r="BB261" s="11"/>
      <c r="BC261" s="102"/>
      <c r="BD261" s="102"/>
      <c r="BE261" s="11"/>
      <c r="BF261" s="11"/>
      <c r="BG261" s="5"/>
      <c r="BH261" s="5"/>
      <c r="BJ261" s="5"/>
      <c r="BK261" s="5"/>
    </row>
    <row r="262" spans="3:63" ht="15.75" hidden="1" customHeight="1">
      <c r="C262" s="11"/>
      <c r="D262" s="101"/>
      <c r="E262" s="11"/>
      <c r="F262" s="11"/>
      <c r="G262" s="11"/>
      <c r="H262" s="102"/>
      <c r="I262" s="11"/>
      <c r="J262" s="11"/>
      <c r="K262" s="11"/>
      <c r="L262" s="11"/>
      <c r="P262" s="11"/>
      <c r="Q262" s="11"/>
      <c r="R262" s="11"/>
      <c r="S262" s="101"/>
      <c r="T262" s="11"/>
      <c r="U262" s="11"/>
      <c r="V262" s="11"/>
      <c r="X262" s="11"/>
      <c r="Y262" s="11"/>
      <c r="Z262" s="11"/>
      <c r="AA262" s="11"/>
      <c r="AB262" s="101"/>
      <c r="AC262" s="11"/>
      <c r="AD262" s="11"/>
      <c r="AE262" s="11"/>
      <c r="AF262" s="11"/>
      <c r="AG262" s="11"/>
      <c r="AH262" s="11"/>
      <c r="AI262" s="11"/>
      <c r="AJ262" s="11"/>
      <c r="AK262" s="11"/>
      <c r="AL262" s="102"/>
      <c r="AM262" s="11"/>
      <c r="AN262" s="11"/>
      <c r="AO262" s="11"/>
      <c r="AP262" s="11"/>
      <c r="AQ262" s="11"/>
      <c r="AR262" s="11"/>
      <c r="AS262" s="11"/>
      <c r="AT262" s="11"/>
      <c r="AU262" s="11"/>
      <c r="AV262" s="11"/>
      <c r="AW262" s="11"/>
      <c r="AX262" s="11"/>
      <c r="AY262" s="11"/>
      <c r="AZ262" s="11"/>
      <c r="BA262" s="11"/>
      <c r="BB262" s="11"/>
      <c r="BC262" s="102"/>
      <c r="BD262" s="102"/>
      <c r="BE262" s="11"/>
      <c r="BF262" s="11"/>
      <c r="BG262" s="5"/>
      <c r="BH262" s="5"/>
      <c r="BJ262" s="5"/>
      <c r="BK262" s="5"/>
    </row>
    <row r="263" spans="3:63" ht="15.75" hidden="1" customHeight="1">
      <c r="C263" s="11"/>
      <c r="D263" s="101"/>
      <c r="E263" s="11"/>
      <c r="F263" s="11"/>
      <c r="G263" s="11"/>
      <c r="H263" s="102"/>
      <c r="I263" s="11"/>
      <c r="J263" s="11"/>
      <c r="K263" s="11"/>
      <c r="L263" s="11"/>
      <c r="P263" s="11"/>
      <c r="Q263" s="11"/>
      <c r="R263" s="11"/>
      <c r="S263" s="101"/>
      <c r="T263" s="11"/>
      <c r="U263" s="11"/>
      <c r="V263" s="11"/>
      <c r="X263" s="11"/>
      <c r="Y263" s="11"/>
      <c r="Z263" s="11"/>
      <c r="AA263" s="11"/>
      <c r="AB263" s="101"/>
      <c r="AC263" s="11"/>
      <c r="AD263" s="11"/>
      <c r="AE263" s="11"/>
      <c r="AF263" s="11"/>
      <c r="AG263" s="11"/>
      <c r="AH263" s="11"/>
      <c r="AI263" s="11"/>
      <c r="AJ263" s="11"/>
      <c r="AK263" s="11"/>
      <c r="AL263" s="102"/>
      <c r="AM263" s="11"/>
      <c r="AN263" s="11"/>
      <c r="AO263" s="11"/>
      <c r="AP263" s="11"/>
      <c r="AQ263" s="11"/>
      <c r="AR263" s="11"/>
      <c r="AS263" s="11"/>
      <c r="AT263" s="11"/>
      <c r="AU263" s="11"/>
      <c r="AV263" s="11"/>
      <c r="AW263" s="11"/>
      <c r="AX263" s="11"/>
      <c r="AY263" s="11"/>
      <c r="AZ263" s="11"/>
      <c r="BA263" s="11"/>
      <c r="BB263" s="11"/>
      <c r="BC263" s="102"/>
      <c r="BD263" s="102"/>
      <c r="BE263" s="11"/>
      <c r="BF263" s="11"/>
      <c r="BG263" s="5"/>
      <c r="BH263" s="5"/>
      <c r="BJ263" s="5"/>
      <c r="BK263" s="5"/>
    </row>
    <row r="264" spans="3:63" ht="15.75" hidden="1" customHeight="1">
      <c r="C264" s="11"/>
      <c r="D264" s="101"/>
      <c r="E264" s="11"/>
      <c r="F264" s="11"/>
      <c r="G264" s="11"/>
      <c r="H264" s="102"/>
      <c r="I264" s="11"/>
      <c r="J264" s="11"/>
      <c r="K264" s="11"/>
      <c r="L264" s="11"/>
      <c r="P264" s="11"/>
      <c r="Q264" s="11"/>
      <c r="R264" s="11"/>
      <c r="S264" s="101"/>
      <c r="T264" s="11"/>
      <c r="U264" s="11"/>
      <c r="V264" s="11"/>
      <c r="X264" s="11"/>
      <c r="Y264" s="11"/>
      <c r="Z264" s="11"/>
      <c r="AA264" s="11"/>
      <c r="AB264" s="101"/>
      <c r="AC264" s="11"/>
      <c r="AD264" s="11"/>
      <c r="AE264" s="11"/>
      <c r="AF264" s="11"/>
      <c r="AG264" s="11"/>
      <c r="AH264" s="11"/>
      <c r="AI264" s="11"/>
      <c r="AJ264" s="11"/>
      <c r="AK264" s="11"/>
      <c r="AL264" s="102"/>
      <c r="AM264" s="11"/>
      <c r="AN264" s="11"/>
      <c r="AO264" s="11"/>
      <c r="AP264" s="11"/>
      <c r="AQ264" s="11"/>
      <c r="AR264" s="11"/>
      <c r="AS264" s="11"/>
      <c r="AT264" s="11"/>
      <c r="AU264" s="11"/>
      <c r="AV264" s="11"/>
      <c r="AW264" s="11"/>
      <c r="AX264" s="11"/>
      <c r="AY264" s="11"/>
      <c r="AZ264" s="11"/>
      <c r="BA264" s="11"/>
      <c r="BB264" s="11"/>
      <c r="BC264" s="102"/>
      <c r="BD264" s="102"/>
      <c r="BE264" s="11"/>
      <c r="BF264" s="11"/>
      <c r="BG264" s="5"/>
      <c r="BH264" s="5"/>
      <c r="BJ264" s="5"/>
      <c r="BK264" s="5"/>
    </row>
    <row r="265" spans="3:63" ht="15.75" hidden="1" customHeight="1">
      <c r="C265" s="11"/>
      <c r="D265" s="101"/>
      <c r="E265" s="11"/>
      <c r="F265" s="11"/>
      <c r="G265" s="11"/>
      <c r="H265" s="102"/>
      <c r="I265" s="11"/>
      <c r="J265" s="11"/>
      <c r="K265" s="11"/>
      <c r="L265" s="11"/>
      <c r="P265" s="11"/>
      <c r="Q265" s="11"/>
      <c r="R265" s="11"/>
      <c r="S265" s="101"/>
      <c r="T265" s="11"/>
      <c r="U265" s="11"/>
      <c r="V265" s="11"/>
      <c r="X265" s="11"/>
      <c r="Y265" s="11"/>
      <c r="Z265" s="11"/>
      <c r="AA265" s="11"/>
      <c r="AB265" s="101"/>
      <c r="AC265" s="11"/>
      <c r="AD265" s="11"/>
      <c r="AE265" s="11"/>
      <c r="AF265" s="11"/>
      <c r="AG265" s="11"/>
      <c r="AH265" s="11"/>
      <c r="AI265" s="11"/>
      <c r="AJ265" s="11"/>
      <c r="AK265" s="11"/>
      <c r="AL265" s="102"/>
      <c r="AM265" s="11"/>
      <c r="AN265" s="11"/>
      <c r="AO265" s="11"/>
      <c r="AP265" s="11"/>
      <c r="AQ265" s="11"/>
      <c r="AR265" s="11"/>
      <c r="AS265" s="11"/>
      <c r="AT265" s="11"/>
      <c r="AU265" s="11"/>
      <c r="AV265" s="11"/>
      <c r="AW265" s="11"/>
      <c r="AX265" s="11"/>
      <c r="AY265" s="11"/>
      <c r="AZ265" s="11"/>
      <c r="BA265" s="11"/>
      <c r="BB265" s="11"/>
      <c r="BC265" s="102"/>
      <c r="BD265" s="102"/>
      <c r="BE265" s="11"/>
      <c r="BF265" s="11"/>
      <c r="BG265" s="5"/>
      <c r="BH265" s="5"/>
      <c r="BJ265" s="5"/>
      <c r="BK265" s="5"/>
    </row>
    <row r="266" spans="3:63" ht="15.75" hidden="1" customHeight="1">
      <c r="C266" s="11"/>
      <c r="D266" s="101"/>
      <c r="E266" s="11"/>
      <c r="F266" s="11"/>
      <c r="G266" s="11"/>
      <c r="H266" s="102"/>
      <c r="I266" s="11"/>
      <c r="J266" s="11"/>
      <c r="K266" s="11"/>
      <c r="L266" s="11"/>
      <c r="P266" s="11"/>
      <c r="Q266" s="11"/>
      <c r="R266" s="11"/>
      <c r="S266" s="101"/>
      <c r="T266" s="11"/>
      <c r="U266" s="11"/>
      <c r="V266" s="11"/>
      <c r="X266" s="11"/>
      <c r="Y266" s="11"/>
      <c r="Z266" s="11"/>
      <c r="AA266" s="11"/>
      <c r="AB266" s="101"/>
      <c r="AC266" s="11"/>
      <c r="AD266" s="11"/>
      <c r="AE266" s="11"/>
      <c r="AF266" s="11"/>
      <c r="AG266" s="11"/>
      <c r="AH266" s="11"/>
      <c r="AI266" s="11"/>
      <c r="AJ266" s="11"/>
      <c r="AK266" s="11"/>
      <c r="AL266" s="102"/>
      <c r="AM266" s="11"/>
      <c r="AN266" s="11"/>
      <c r="AO266" s="11"/>
      <c r="AP266" s="11"/>
      <c r="AQ266" s="11"/>
      <c r="AR266" s="11"/>
      <c r="AS266" s="11"/>
      <c r="AT266" s="11"/>
      <c r="AU266" s="11"/>
      <c r="AV266" s="11"/>
      <c r="AW266" s="11"/>
      <c r="AX266" s="11"/>
      <c r="AY266" s="11"/>
      <c r="AZ266" s="11"/>
      <c r="BA266" s="11"/>
      <c r="BB266" s="11"/>
      <c r="BC266" s="102"/>
      <c r="BD266" s="102"/>
      <c r="BE266" s="11"/>
      <c r="BF266" s="11"/>
      <c r="BG266" s="5"/>
      <c r="BH266" s="5"/>
      <c r="BJ266" s="5"/>
      <c r="BK266" s="5"/>
    </row>
    <row r="267" spans="3:63" ht="15.75" hidden="1" customHeight="1">
      <c r="C267" s="11"/>
      <c r="D267" s="101"/>
      <c r="E267" s="11"/>
      <c r="F267" s="11"/>
      <c r="G267" s="11"/>
      <c r="H267" s="102"/>
      <c r="I267" s="11"/>
      <c r="J267" s="11"/>
      <c r="K267" s="11"/>
      <c r="L267" s="11"/>
      <c r="P267" s="11"/>
      <c r="Q267" s="11"/>
      <c r="R267" s="11"/>
      <c r="S267" s="101"/>
      <c r="T267" s="11"/>
      <c r="U267" s="11"/>
      <c r="V267" s="11"/>
      <c r="X267" s="11"/>
      <c r="Y267" s="11"/>
      <c r="Z267" s="11"/>
      <c r="AA267" s="11"/>
      <c r="AB267" s="101"/>
      <c r="AC267" s="11"/>
      <c r="AD267" s="11"/>
      <c r="AE267" s="11"/>
      <c r="AF267" s="11"/>
      <c r="AG267" s="11"/>
      <c r="AH267" s="11"/>
      <c r="AI267" s="11"/>
      <c r="AJ267" s="11"/>
      <c r="AK267" s="11"/>
      <c r="AL267" s="102"/>
      <c r="AM267" s="11"/>
      <c r="AN267" s="11"/>
      <c r="AO267" s="11"/>
      <c r="AP267" s="11"/>
      <c r="AQ267" s="11"/>
      <c r="AR267" s="11"/>
      <c r="AS267" s="11"/>
      <c r="AT267" s="11"/>
      <c r="AU267" s="11"/>
      <c r="AV267" s="11"/>
      <c r="AW267" s="11"/>
      <c r="AX267" s="11"/>
      <c r="AY267" s="11"/>
      <c r="AZ267" s="11"/>
      <c r="BA267" s="11"/>
      <c r="BB267" s="11"/>
      <c r="BC267" s="102"/>
      <c r="BD267" s="102"/>
      <c r="BE267" s="11"/>
      <c r="BF267" s="11"/>
      <c r="BG267" s="5"/>
      <c r="BH267" s="5"/>
      <c r="BJ267" s="5"/>
      <c r="BK267" s="5"/>
    </row>
    <row r="268" spans="3:63" ht="15.75" hidden="1" customHeight="1">
      <c r="C268" s="11"/>
      <c r="D268" s="101"/>
      <c r="E268" s="11"/>
      <c r="F268" s="11"/>
      <c r="G268" s="11"/>
      <c r="H268" s="102"/>
      <c r="I268" s="11"/>
      <c r="J268" s="11"/>
      <c r="K268" s="11"/>
      <c r="L268" s="11"/>
      <c r="P268" s="11"/>
      <c r="Q268" s="11"/>
      <c r="R268" s="11"/>
      <c r="S268" s="101"/>
      <c r="T268" s="11"/>
      <c r="U268" s="11"/>
      <c r="V268" s="11"/>
      <c r="X268" s="11"/>
      <c r="Y268" s="11"/>
      <c r="Z268" s="11"/>
      <c r="AA268" s="11"/>
      <c r="AB268" s="101"/>
      <c r="AC268" s="11"/>
      <c r="AD268" s="11"/>
      <c r="AE268" s="11"/>
      <c r="AF268" s="11"/>
      <c r="AG268" s="11"/>
      <c r="AH268" s="11"/>
      <c r="AI268" s="11"/>
      <c r="AJ268" s="11"/>
      <c r="AK268" s="11"/>
      <c r="AL268" s="102"/>
      <c r="AM268" s="11"/>
      <c r="AN268" s="11"/>
      <c r="AO268" s="11"/>
      <c r="AP268" s="11"/>
      <c r="AQ268" s="11"/>
      <c r="AR268" s="11"/>
      <c r="AS268" s="11"/>
      <c r="AT268" s="11"/>
      <c r="AU268" s="11"/>
      <c r="AV268" s="11"/>
      <c r="AW268" s="11"/>
      <c r="AX268" s="11"/>
      <c r="AY268" s="11"/>
      <c r="AZ268" s="11"/>
      <c r="BA268" s="11"/>
      <c r="BB268" s="11"/>
      <c r="BC268" s="102"/>
      <c r="BD268" s="102"/>
      <c r="BE268" s="11"/>
      <c r="BF268" s="11"/>
      <c r="BG268" s="5"/>
      <c r="BH268" s="5"/>
      <c r="BJ268" s="5"/>
      <c r="BK268" s="5"/>
    </row>
    <row r="269" spans="3:63" ht="15.75" hidden="1" customHeight="1">
      <c r="C269" s="11"/>
      <c r="D269" s="101"/>
      <c r="E269" s="11"/>
      <c r="F269" s="11"/>
      <c r="G269" s="11"/>
      <c r="H269" s="102"/>
      <c r="I269" s="11"/>
      <c r="J269" s="11"/>
      <c r="K269" s="11"/>
      <c r="L269" s="11"/>
      <c r="P269" s="11"/>
      <c r="Q269" s="11"/>
      <c r="R269" s="11"/>
      <c r="S269" s="101"/>
      <c r="T269" s="11"/>
      <c r="U269" s="11"/>
      <c r="V269" s="11"/>
      <c r="X269" s="11"/>
      <c r="Y269" s="11"/>
      <c r="Z269" s="11"/>
      <c r="AA269" s="11"/>
      <c r="AB269" s="101"/>
      <c r="AC269" s="11"/>
      <c r="AD269" s="11"/>
      <c r="AE269" s="11"/>
      <c r="AF269" s="11"/>
      <c r="AG269" s="11"/>
      <c r="AH269" s="11"/>
      <c r="AI269" s="11"/>
      <c r="AJ269" s="11"/>
      <c r="AK269" s="11"/>
      <c r="AL269" s="102"/>
      <c r="AM269" s="11"/>
      <c r="AN269" s="11"/>
      <c r="AO269" s="11"/>
      <c r="AP269" s="11"/>
      <c r="AQ269" s="11"/>
      <c r="AR269" s="11"/>
      <c r="AS269" s="11"/>
      <c r="AT269" s="11"/>
      <c r="AU269" s="11"/>
      <c r="AV269" s="11"/>
      <c r="AW269" s="11"/>
      <c r="AX269" s="11"/>
      <c r="AY269" s="11"/>
      <c r="AZ269" s="11"/>
      <c r="BA269" s="11"/>
      <c r="BB269" s="11"/>
      <c r="BC269" s="102"/>
      <c r="BD269" s="102"/>
      <c r="BE269" s="11"/>
      <c r="BF269" s="11"/>
      <c r="BG269" s="5"/>
      <c r="BH269" s="5"/>
      <c r="BJ269" s="5"/>
      <c r="BK269" s="5"/>
    </row>
    <row r="270" spans="3:63" ht="15.75" hidden="1" customHeight="1">
      <c r="C270" s="11"/>
      <c r="D270" s="101"/>
      <c r="E270" s="11"/>
      <c r="F270" s="11"/>
      <c r="G270" s="11"/>
      <c r="H270" s="102"/>
      <c r="I270" s="11"/>
      <c r="J270" s="11"/>
      <c r="K270" s="11"/>
      <c r="L270" s="11"/>
      <c r="P270" s="11"/>
      <c r="Q270" s="11"/>
      <c r="R270" s="11"/>
      <c r="S270" s="101"/>
      <c r="T270" s="11"/>
      <c r="U270" s="11"/>
      <c r="V270" s="11"/>
      <c r="X270" s="11"/>
      <c r="Y270" s="11"/>
      <c r="Z270" s="11"/>
      <c r="AA270" s="11"/>
      <c r="AB270" s="101"/>
      <c r="AC270" s="11"/>
      <c r="AD270" s="11"/>
      <c r="AE270" s="11"/>
      <c r="AF270" s="11"/>
      <c r="AG270" s="11"/>
      <c r="AH270" s="11"/>
      <c r="AI270" s="11"/>
      <c r="AJ270" s="11"/>
      <c r="AK270" s="11"/>
      <c r="AL270" s="102"/>
      <c r="AM270" s="11"/>
      <c r="AN270" s="11"/>
      <c r="AO270" s="11"/>
      <c r="AP270" s="11"/>
      <c r="AQ270" s="11"/>
      <c r="AR270" s="11"/>
      <c r="AS270" s="11"/>
      <c r="AT270" s="11"/>
      <c r="AU270" s="11"/>
      <c r="AV270" s="11"/>
      <c r="AW270" s="11"/>
      <c r="AX270" s="11"/>
      <c r="AY270" s="11"/>
      <c r="AZ270" s="11"/>
      <c r="BA270" s="11"/>
      <c r="BB270" s="11"/>
      <c r="BC270" s="102"/>
      <c r="BD270" s="102"/>
      <c r="BE270" s="11"/>
      <c r="BF270" s="11"/>
      <c r="BG270" s="5"/>
      <c r="BH270" s="5"/>
      <c r="BJ270" s="5"/>
      <c r="BK270" s="5"/>
    </row>
    <row r="271" spans="3:63" ht="15.75" hidden="1" customHeight="1">
      <c r="C271" s="11"/>
      <c r="D271" s="101"/>
      <c r="E271" s="11"/>
      <c r="F271" s="11"/>
      <c r="G271" s="11"/>
      <c r="H271" s="102"/>
      <c r="I271" s="11"/>
      <c r="J271" s="11"/>
      <c r="K271" s="11"/>
      <c r="L271" s="11"/>
      <c r="P271" s="11"/>
      <c r="Q271" s="11"/>
      <c r="R271" s="11"/>
      <c r="S271" s="101"/>
      <c r="T271" s="11"/>
      <c r="U271" s="11"/>
      <c r="V271" s="11"/>
      <c r="X271" s="11"/>
      <c r="Y271" s="11"/>
      <c r="Z271" s="11"/>
      <c r="AA271" s="11"/>
      <c r="AB271" s="101"/>
      <c r="AC271" s="11"/>
      <c r="AD271" s="11"/>
      <c r="AE271" s="11"/>
      <c r="AF271" s="11"/>
      <c r="AG271" s="11"/>
      <c r="AH271" s="11"/>
      <c r="AI271" s="11"/>
      <c r="AJ271" s="11"/>
      <c r="AK271" s="11"/>
      <c r="AL271" s="102"/>
      <c r="AM271" s="11"/>
      <c r="AN271" s="11"/>
      <c r="AO271" s="11"/>
      <c r="AP271" s="11"/>
      <c r="AQ271" s="11"/>
      <c r="AR271" s="11"/>
      <c r="AS271" s="11"/>
      <c r="AT271" s="11"/>
      <c r="AU271" s="11"/>
      <c r="AV271" s="11"/>
      <c r="AW271" s="11"/>
      <c r="AX271" s="11"/>
      <c r="AY271" s="11"/>
      <c r="AZ271" s="11"/>
      <c r="BA271" s="11"/>
      <c r="BB271" s="11"/>
      <c r="BC271" s="102"/>
      <c r="BD271" s="102"/>
      <c r="BE271" s="11"/>
      <c r="BF271" s="11"/>
      <c r="BG271" s="5"/>
      <c r="BH271" s="5"/>
      <c r="BJ271" s="5"/>
      <c r="BK271" s="5"/>
    </row>
    <row r="272" spans="3:63" ht="15.75" hidden="1" customHeight="1">
      <c r="C272" s="11"/>
      <c r="D272" s="101"/>
      <c r="E272" s="11"/>
      <c r="F272" s="11"/>
      <c r="G272" s="11"/>
      <c r="H272" s="102"/>
      <c r="I272" s="11"/>
      <c r="J272" s="11"/>
      <c r="K272" s="11"/>
      <c r="L272" s="11"/>
      <c r="P272" s="11"/>
      <c r="Q272" s="11"/>
      <c r="R272" s="11"/>
      <c r="S272" s="101"/>
      <c r="T272" s="11"/>
      <c r="U272" s="11"/>
      <c r="V272" s="11"/>
      <c r="X272" s="11"/>
      <c r="Y272" s="11"/>
      <c r="Z272" s="11"/>
      <c r="AA272" s="11"/>
      <c r="AB272" s="101"/>
      <c r="AC272" s="11"/>
      <c r="AD272" s="11"/>
      <c r="AE272" s="11"/>
      <c r="AF272" s="11"/>
      <c r="AG272" s="11"/>
      <c r="AH272" s="11"/>
      <c r="AI272" s="11"/>
      <c r="AJ272" s="11"/>
      <c r="AK272" s="11"/>
      <c r="AL272" s="102"/>
      <c r="AM272" s="11"/>
      <c r="AN272" s="11"/>
      <c r="AO272" s="11"/>
      <c r="AP272" s="11"/>
      <c r="AQ272" s="11"/>
      <c r="AR272" s="11"/>
      <c r="AS272" s="11"/>
      <c r="AT272" s="11"/>
      <c r="AU272" s="11"/>
      <c r="AV272" s="11"/>
      <c r="AW272" s="11"/>
      <c r="AX272" s="11"/>
      <c r="AY272" s="11"/>
      <c r="AZ272" s="11"/>
      <c r="BA272" s="11"/>
      <c r="BB272" s="11"/>
      <c r="BC272" s="102"/>
      <c r="BD272" s="102"/>
      <c r="BE272" s="11"/>
      <c r="BF272" s="11"/>
      <c r="BG272" s="5"/>
      <c r="BH272" s="5"/>
      <c r="BJ272" s="5"/>
      <c r="BK272" s="5"/>
    </row>
    <row r="273" spans="3:63" ht="15.75" hidden="1" customHeight="1">
      <c r="C273" s="11"/>
      <c r="D273" s="101"/>
      <c r="E273" s="11"/>
      <c r="F273" s="11"/>
      <c r="G273" s="11"/>
      <c r="H273" s="102"/>
      <c r="I273" s="11"/>
      <c r="J273" s="11"/>
      <c r="K273" s="11"/>
      <c r="L273" s="11"/>
      <c r="P273" s="11"/>
      <c r="Q273" s="11"/>
      <c r="R273" s="11"/>
      <c r="S273" s="101"/>
      <c r="T273" s="11"/>
      <c r="U273" s="11"/>
      <c r="V273" s="11"/>
      <c r="X273" s="11"/>
      <c r="Y273" s="11"/>
      <c r="Z273" s="11"/>
      <c r="AA273" s="11"/>
      <c r="AB273" s="101"/>
      <c r="AC273" s="11"/>
      <c r="AD273" s="11"/>
      <c r="AE273" s="11"/>
      <c r="AF273" s="11"/>
      <c r="AG273" s="11"/>
      <c r="AH273" s="11"/>
      <c r="AI273" s="11"/>
      <c r="AJ273" s="11"/>
      <c r="AK273" s="11"/>
      <c r="AL273" s="102"/>
      <c r="AM273" s="11"/>
      <c r="AN273" s="11"/>
      <c r="AO273" s="11"/>
      <c r="AP273" s="11"/>
      <c r="AQ273" s="11"/>
      <c r="AR273" s="11"/>
      <c r="AS273" s="11"/>
      <c r="AT273" s="11"/>
      <c r="AU273" s="11"/>
      <c r="AV273" s="11"/>
      <c r="AW273" s="11"/>
      <c r="AX273" s="11"/>
      <c r="AY273" s="11"/>
      <c r="AZ273" s="11"/>
      <c r="BA273" s="11"/>
      <c r="BB273" s="11"/>
      <c r="BC273" s="102"/>
      <c r="BD273" s="102"/>
      <c r="BE273" s="11"/>
      <c r="BF273" s="11"/>
      <c r="BG273" s="5"/>
      <c r="BH273" s="5"/>
      <c r="BJ273" s="5"/>
      <c r="BK273" s="5"/>
    </row>
    <row r="274" spans="3:63" ht="15.75" hidden="1" customHeight="1">
      <c r="C274" s="11"/>
      <c r="D274" s="101"/>
      <c r="E274" s="11"/>
      <c r="F274" s="11"/>
      <c r="G274" s="11"/>
      <c r="H274" s="102"/>
      <c r="I274" s="11"/>
      <c r="J274" s="11"/>
      <c r="K274" s="11"/>
      <c r="L274" s="11"/>
      <c r="P274" s="11"/>
      <c r="Q274" s="11"/>
      <c r="R274" s="11"/>
      <c r="S274" s="101"/>
      <c r="T274" s="11"/>
      <c r="U274" s="11"/>
      <c r="V274" s="11"/>
      <c r="X274" s="11"/>
      <c r="Y274" s="11"/>
      <c r="Z274" s="11"/>
      <c r="AA274" s="11"/>
      <c r="AB274" s="101"/>
      <c r="AC274" s="11"/>
      <c r="AD274" s="11"/>
      <c r="AE274" s="11"/>
      <c r="AF274" s="11"/>
      <c r="AG274" s="11"/>
      <c r="AH274" s="11"/>
      <c r="AI274" s="11"/>
      <c r="AJ274" s="11"/>
      <c r="AK274" s="11"/>
      <c r="AL274" s="102"/>
      <c r="AM274" s="11"/>
      <c r="AN274" s="11"/>
      <c r="AO274" s="11"/>
      <c r="AP274" s="11"/>
      <c r="AQ274" s="11"/>
      <c r="AR274" s="11"/>
      <c r="AS274" s="11"/>
      <c r="AT274" s="11"/>
      <c r="AU274" s="11"/>
      <c r="AV274" s="11"/>
      <c r="AW274" s="11"/>
      <c r="AX274" s="11"/>
      <c r="AY274" s="11"/>
      <c r="AZ274" s="11"/>
      <c r="BA274" s="11"/>
      <c r="BB274" s="11"/>
      <c r="BC274" s="102"/>
      <c r="BD274" s="102"/>
      <c r="BE274" s="11"/>
      <c r="BF274" s="11"/>
      <c r="BG274" s="5"/>
      <c r="BH274" s="5"/>
      <c r="BJ274" s="5"/>
      <c r="BK274" s="5"/>
    </row>
    <row r="275" spans="3:63" ht="15.75" hidden="1" customHeight="1">
      <c r="C275" s="11"/>
      <c r="D275" s="101"/>
      <c r="E275" s="11"/>
      <c r="F275" s="11"/>
      <c r="G275" s="11"/>
      <c r="H275" s="102"/>
      <c r="I275" s="11"/>
      <c r="J275" s="11"/>
      <c r="K275" s="11"/>
      <c r="L275" s="11"/>
      <c r="P275" s="11"/>
      <c r="Q275" s="11"/>
      <c r="R275" s="11"/>
      <c r="S275" s="101"/>
      <c r="T275" s="11"/>
      <c r="U275" s="11"/>
      <c r="V275" s="11"/>
      <c r="X275" s="11"/>
      <c r="Y275" s="11"/>
      <c r="Z275" s="11"/>
      <c r="AA275" s="11"/>
      <c r="AB275" s="101"/>
      <c r="AC275" s="11"/>
      <c r="AD275" s="11"/>
      <c r="AE275" s="11"/>
      <c r="AF275" s="11"/>
      <c r="AG275" s="11"/>
      <c r="AH275" s="11"/>
      <c r="AI275" s="11"/>
      <c r="AJ275" s="11"/>
      <c r="AK275" s="11"/>
      <c r="AL275" s="102"/>
      <c r="AM275" s="11"/>
      <c r="AN275" s="11"/>
      <c r="AO275" s="11"/>
      <c r="AP275" s="11"/>
      <c r="AQ275" s="11"/>
      <c r="AR275" s="11"/>
      <c r="AS275" s="11"/>
      <c r="AT275" s="11"/>
      <c r="AU275" s="11"/>
      <c r="AV275" s="11"/>
      <c r="AW275" s="11"/>
      <c r="AX275" s="11"/>
      <c r="AY275" s="11"/>
      <c r="AZ275" s="11"/>
      <c r="BA275" s="11"/>
      <c r="BB275" s="11"/>
      <c r="BC275" s="102"/>
      <c r="BD275" s="102"/>
      <c r="BE275" s="11"/>
      <c r="BF275" s="11"/>
      <c r="BG275" s="5"/>
      <c r="BH275" s="5"/>
      <c r="BJ275" s="5"/>
      <c r="BK275" s="5"/>
    </row>
    <row r="276" spans="3:63" ht="15.75" hidden="1" customHeight="1">
      <c r="C276" s="11"/>
      <c r="D276" s="101"/>
      <c r="E276" s="11"/>
      <c r="F276" s="11"/>
      <c r="G276" s="11"/>
      <c r="H276" s="102"/>
      <c r="I276" s="11"/>
      <c r="J276" s="11"/>
      <c r="K276" s="11"/>
      <c r="L276" s="11"/>
      <c r="P276" s="11"/>
      <c r="Q276" s="11"/>
      <c r="R276" s="11"/>
      <c r="S276" s="101"/>
      <c r="T276" s="11"/>
      <c r="U276" s="11"/>
      <c r="V276" s="11"/>
      <c r="X276" s="11"/>
      <c r="Y276" s="11"/>
      <c r="Z276" s="11"/>
      <c r="AA276" s="11"/>
      <c r="AB276" s="101"/>
      <c r="AC276" s="11"/>
      <c r="AD276" s="11"/>
      <c r="AE276" s="11"/>
      <c r="AF276" s="11"/>
      <c r="AG276" s="11"/>
      <c r="AH276" s="11"/>
      <c r="AI276" s="11"/>
      <c r="AJ276" s="11"/>
      <c r="AK276" s="11"/>
      <c r="AL276" s="102"/>
      <c r="AM276" s="11"/>
      <c r="AN276" s="11"/>
      <c r="AO276" s="11"/>
      <c r="AP276" s="11"/>
      <c r="AQ276" s="11"/>
      <c r="AR276" s="11"/>
      <c r="AS276" s="11"/>
      <c r="AT276" s="11"/>
      <c r="AU276" s="11"/>
      <c r="AV276" s="11"/>
      <c r="AW276" s="11"/>
      <c r="AX276" s="11"/>
      <c r="AY276" s="11"/>
      <c r="AZ276" s="11"/>
      <c r="BA276" s="11"/>
      <c r="BB276" s="11"/>
      <c r="BC276" s="102"/>
      <c r="BD276" s="102"/>
      <c r="BE276" s="11"/>
      <c r="BF276" s="11"/>
      <c r="BG276" s="5"/>
      <c r="BH276" s="5"/>
      <c r="BJ276" s="5"/>
      <c r="BK276" s="5"/>
    </row>
    <row r="277" spans="3:63" ht="15.75" hidden="1" customHeight="1">
      <c r="C277" s="11"/>
      <c r="D277" s="101"/>
      <c r="E277" s="11"/>
      <c r="F277" s="11"/>
      <c r="G277" s="11"/>
      <c r="H277" s="102"/>
      <c r="I277" s="11"/>
      <c r="J277" s="11"/>
      <c r="K277" s="11"/>
      <c r="L277" s="11"/>
      <c r="P277" s="11"/>
      <c r="Q277" s="11"/>
      <c r="R277" s="11"/>
      <c r="S277" s="101"/>
      <c r="T277" s="11"/>
      <c r="U277" s="11"/>
      <c r="V277" s="11"/>
      <c r="X277" s="11"/>
      <c r="Y277" s="11"/>
      <c r="Z277" s="11"/>
      <c r="AA277" s="11"/>
      <c r="AB277" s="101"/>
      <c r="AC277" s="11"/>
      <c r="AD277" s="11"/>
      <c r="AE277" s="11"/>
      <c r="AF277" s="11"/>
      <c r="AG277" s="11"/>
      <c r="AH277" s="11"/>
      <c r="AI277" s="11"/>
      <c r="AJ277" s="11"/>
      <c r="AK277" s="11"/>
      <c r="AL277" s="102"/>
      <c r="AM277" s="11"/>
      <c r="AN277" s="11"/>
      <c r="AO277" s="11"/>
      <c r="AP277" s="11"/>
      <c r="AQ277" s="11"/>
      <c r="AR277" s="11"/>
      <c r="AS277" s="11"/>
      <c r="AT277" s="11"/>
      <c r="AU277" s="11"/>
      <c r="AV277" s="11"/>
      <c r="AW277" s="11"/>
      <c r="AX277" s="11"/>
      <c r="AY277" s="11"/>
      <c r="AZ277" s="11"/>
      <c r="BA277" s="11"/>
      <c r="BB277" s="11"/>
      <c r="BC277" s="102"/>
      <c r="BD277" s="102"/>
      <c r="BE277" s="11"/>
      <c r="BF277" s="11"/>
      <c r="BG277" s="5"/>
      <c r="BH277" s="5"/>
      <c r="BJ277" s="5"/>
      <c r="BK277" s="5"/>
    </row>
    <row r="278" spans="3:63" ht="15.75" hidden="1" customHeight="1">
      <c r="C278" s="11"/>
      <c r="D278" s="101"/>
      <c r="E278" s="11"/>
      <c r="F278" s="11"/>
      <c r="G278" s="11"/>
      <c r="H278" s="102"/>
      <c r="I278" s="11"/>
      <c r="J278" s="11"/>
      <c r="K278" s="11"/>
      <c r="L278" s="11"/>
      <c r="P278" s="11"/>
      <c r="Q278" s="11"/>
      <c r="R278" s="11"/>
      <c r="S278" s="101"/>
      <c r="T278" s="11"/>
      <c r="U278" s="11"/>
      <c r="V278" s="11"/>
      <c r="X278" s="11"/>
      <c r="Y278" s="11"/>
      <c r="Z278" s="11"/>
      <c r="AA278" s="11"/>
      <c r="AB278" s="101"/>
      <c r="AC278" s="11"/>
      <c r="AD278" s="11"/>
      <c r="AE278" s="11"/>
      <c r="AF278" s="11"/>
      <c r="AG278" s="11"/>
      <c r="AH278" s="11"/>
      <c r="AI278" s="11"/>
      <c r="AJ278" s="11"/>
      <c r="AK278" s="11"/>
      <c r="AL278" s="102"/>
      <c r="AM278" s="11"/>
      <c r="AN278" s="11"/>
      <c r="AO278" s="11"/>
      <c r="AP278" s="11"/>
      <c r="AQ278" s="11"/>
      <c r="AR278" s="11"/>
      <c r="AS278" s="11"/>
      <c r="AT278" s="11"/>
      <c r="AU278" s="11"/>
      <c r="AV278" s="11"/>
      <c r="AW278" s="11"/>
      <c r="AX278" s="11"/>
      <c r="AY278" s="11"/>
      <c r="AZ278" s="11"/>
      <c r="BA278" s="11"/>
      <c r="BB278" s="11"/>
      <c r="BC278" s="102"/>
      <c r="BD278" s="102"/>
      <c r="BE278" s="11"/>
      <c r="BF278" s="11"/>
      <c r="BG278" s="5"/>
      <c r="BH278" s="5"/>
      <c r="BJ278" s="5"/>
      <c r="BK278" s="5"/>
    </row>
    <row r="279" spans="3:63" ht="15.75" hidden="1" customHeight="1">
      <c r="C279" s="11"/>
      <c r="D279" s="101"/>
      <c r="E279" s="11"/>
      <c r="F279" s="11"/>
      <c r="G279" s="11"/>
      <c r="H279" s="102"/>
      <c r="I279" s="11"/>
      <c r="J279" s="11"/>
      <c r="K279" s="11"/>
      <c r="L279" s="11"/>
      <c r="P279" s="11"/>
      <c r="Q279" s="11"/>
      <c r="R279" s="11"/>
      <c r="S279" s="101"/>
      <c r="T279" s="11"/>
      <c r="U279" s="11"/>
      <c r="V279" s="11"/>
      <c r="X279" s="11"/>
      <c r="Y279" s="11"/>
      <c r="Z279" s="11"/>
      <c r="AA279" s="11"/>
      <c r="AB279" s="101"/>
      <c r="AC279" s="11"/>
      <c r="AD279" s="11"/>
      <c r="AE279" s="11"/>
      <c r="AF279" s="11"/>
      <c r="AG279" s="11"/>
      <c r="AH279" s="11"/>
      <c r="AI279" s="11"/>
      <c r="AJ279" s="11"/>
      <c r="AK279" s="11"/>
      <c r="AL279" s="102"/>
      <c r="AM279" s="11"/>
      <c r="AN279" s="11"/>
      <c r="AO279" s="11"/>
      <c r="AP279" s="11"/>
      <c r="AQ279" s="11"/>
      <c r="AR279" s="11"/>
      <c r="AS279" s="11"/>
      <c r="AT279" s="11"/>
      <c r="AU279" s="11"/>
      <c r="AV279" s="11"/>
      <c r="AW279" s="11"/>
      <c r="AX279" s="11"/>
      <c r="AY279" s="11"/>
      <c r="AZ279" s="11"/>
      <c r="BA279" s="11"/>
      <c r="BB279" s="11"/>
      <c r="BC279" s="102"/>
      <c r="BD279" s="102"/>
      <c r="BE279" s="11"/>
      <c r="BF279" s="11"/>
      <c r="BG279" s="5"/>
      <c r="BH279" s="5"/>
      <c r="BJ279" s="5"/>
      <c r="BK279" s="5"/>
    </row>
    <row r="280" spans="3:63" ht="15.75" hidden="1" customHeight="1">
      <c r="C280" s="11"/>
      <c r="D280" s="101"/>
      <c r="E280" s="11"/>
      <c r="F280" s="11"/>
      <c r="G280" s="11"/>
      <c r="H280" s="102"/>
      <c r="I280" s="11"/>
      <c r="J280" s="11"/>
      <c r="K280" s="11"/>
      <c r="L280" s="11"/>
      <c r="P280" s="11"/>
      <c r="Q280" s="11"/>
      <c r="R280" s="11"/>
      <c r="S280" s="101"/>
      <c r="T280" s="11"/>
      <c r="U280" s="11"/>
      <c r="V280" s="11"/>
      <c r="X280" s="11"/>
      <c r="Y280" s="11"/>
      <c r="Z280" s="11"/>
      <c r="AA280" s="11"/>
      <c r="AB280" s="101"/>
      <c r="AC280" s="11"/>
      <c r="AD280" s="11"/>
      <c r="AE280" s="11"/>
      <c r="AF280" s="11"/>
      <c r="AG280" s="11"/>
      <c r="AH280" s="11"/>
      <c r="AI280" s="11"/>
      <c r="AJ280" s="11"/>
      <c r="AK280" s="11"/>
      <c r="AL280" s="102"/>
      <c r="AM280" s="11"/>
      <c r="AN280" s="11"/>
      <c r="AO280" s="11"/>
      <c r="AP280" s="11"/>
      <c r="AQ280" s="11"/>
      <c r="AR280" s="11"/>
      <c r="AS280" s="11"/>
      <c r="AT280" s="11"/>
      <c r="AU280" s="11"/>
      <c r="AV280" s="11"/>
      <c r="AW280" s="11"/>
      <c r="AX280" s="11"/>
      <c r="AY280" s="11"/>
      <c r="AZ280" s="11"/>
      <c r="BA280" s="11"/>
      <c r="BB280" s="11"/>
      <c r="BC280" s="102"/>
      <c r="BD280" s="102"/>
      <c r="BE280" s="11"/>
      <c r="BF280" s="11"/>
      <c r="BG280" s="5"/>
      <c r="BH280" s="5"/>
      <c r="BJ280" s="5"/>
      <c r="BK280" s="5"/>
    </row>
    <row r="281" spans="3:63" ht="15.75" hidden="1" customHeight="1">
      <c r="C281" s="11"/>
      <c r="D281" s="101"/>
      <c r="E281" s="11"/>
      <c r="F281" s="11"/>
      <c r="G281" s="11"/>
      <c r="H281" s="102"/>
      <c r="I281" s="11"/>
      <c r="J281" s="11"/>
      <c r="K281" s="11"/>
      <c r="L281" s="11"/>
      <c r="P281" s="11"/>
      <c r="Q281" s="11"/>
      <c r="R281" s="11"/>
      <c r="S281" s="101"/>
      <c r="T281" s="11"/>
      <c r="U281" s="11"/>
      <c r="V281" s="11"/>
      <c r="X281" s="11"/>
      <c r="Y281" s="11"/>
      <c r="Z281" s="11"/>
      <c r="AA281" s="11"/>
      <c r="AB281" s="101"/>
      <c r="AC281" s="11"/>
      <c r="AD281" s="11"/>
      <c r="AE281" s="11"/>
      <c r="AF281" s="11"/>
      <c r="AG281" s="11"/>
      <c r="AH281" s="11"/>
      <c r="AI281" s="11"/>
      <c r="AJ281" s="11"/>
      <c r="AK281" s="11"/>
      <c r="AL281" s="102"/>
      <c r="AM281" s="11"/>
      <c r="AN281" s="11"/>
      <c r="AO281" s="11"/>
      <c r="AP281" s="11"/>
      <c r="AQ281" s="11"/>
      <c r="AR281" s="11"/>
      <c r="AS281" s="11"/>
      <c r="AT281" s="11"/>
      <c r="AU281" s="11"/>
      <c r="AV281" s="11"/>
      <c r="AW281" s="11"/>
      <c r="AX281" s="11"/>
      <c r="AY281" s="11"/>
      <c r="AZ281" s="11"/>
      <c r="BA281" s="11"/>
      <c r="BB281" s="11"/>
      <c r="BC281" s="102"/>
      <c r="BD281" s="102"/>
      <c r="BE281" s="11"/>
      <c r="BF281" s="11"/>
      <c r="BG281" s="5"/>
      <c r="BH281" s="5"/>
      <c r="BJ281" s="5"/>
      <c r="BK281" s="5"/>
    </row>
    <row r="282" spans="3:63" ht="15.75" hidden="1" customHeight="1">
      <c r="C282" s="11"/>
      <c r="D282" s="101"/>
      <c r="E282" s="11"/>
      <c r="F282" s="11"/>
      <c r="G282" s="11"/>
      <c r="H282" s="102"/>
      <c r="I282" s="11"/>
      <c r="J282" s="11"/>
      <c r="K282" s="11"/>
      <c r="L282" s="11"/>
      <c r="P282" s="11"/>
      <c r="Q282" s="11"/>
      <c r="R282" s="11"/>
      <c r="S282" s="101"/>
      <c r="T282" s="11"/>
      <c r="U282" s="11"/>
      <c r="V282" s="11"/>
      <c r="X282" s="11"/>
      <c r="Y282" s="11"/>
      <c r="Z282" s="11"/>
      <c r="AA282" s="11"/>
      <c r="AB282" s="101"/>
      <c r="AC282" s="11"/>
      <c r="AD282" s="11"/>
      <c r="AE282" s="11"/>
      <c r="AF282" s="11"/>
      <c r="AG282" s="11"/>
      <c r="AH282" s="11"/>
      <c r="AI282" s="11"/>
      <c r="AJ282" s="11"/>
      <c r="AK282" s="11"/>
      <c r="AL282" s="102"/>
      <c r="AM282" s="11"/>
      <c r="AN282" s="11"/>
      <c r="AO282" s="11"/>
      <c r="AP282" s="11"/>
      <c r="AQ282" s="11"/>
      <c r="AR282" s="11"/>
      <c r="AS282" s="11"/>
      <c r="AT282" s="11"/>
      <c r="AU282" s="11"/>
      <c r="AV282" s="11"/>
      <c r="AW282" s="11"/>
      <c r="AX282" s="11"/>
      <c r="AY282" s="11"/>
      <c r="AZ282" s="11"/>
      <c r="BA282" s="11"/>
      <c r="BB282" s="11"/>
      <c r="BC282" s="102"/>
      <c r="BD282" s="102"/>
      <c r="BE282" s="11"/>
      <c r="BF282" s="11"/>
      <c r="BG282" s="5"/>
      <c r="BH282" s="5"/>
      <c r="BJ282" s="5"/>
      <c r="BK282" s="5"/>
    </row>
    <row r="283" spans="3:63" ht="15.75" hidden="1" customHeight="1">
      <c r="C283" s="11"/>
      <c r="D283" s="101"/>
      <c r="E283" s="11"/>
      <c r="F283" s="11"/>
      <c r="G283" s="11"/>
      <c r="H283" s="102"/>
      <c r="I283" s="11"/>
      <c r="J283" s="11"/>
      <c r="K283" s="11"/>
      <c r="L283" s="11"/>
      <c r="P283" s="11"/>
      <c r="Q283" s="11"/>
      <c r="R283" s="11"/>
      <c r="S283" s="101"/>
      <c r="T283" s="11"/>
      <c r="U283" s="11"/>
      <c r="V283" s="11"/>
      <c r="X283" s="11"/>
      <c r="Y283" s="11"/>
      <c r="Z283" s="11"/>
      <c r="AA283" s="11"/>
      <c r="AB283" s="101"/>
      <c r="AC283" s="11"/>
      <c r="AD283" s="11"/>
      <c r="AE283" s="11"/>
      <c r="AF283" s="11"/>
      <c r="AG283" s="11"/>
      <c r="AH283" s="11"/>
      <c r="AI283" s="11"/>
      <c r="AJ283" s="11"/>
      <c r="AK283" s="11"/>
      <c r="AL283" s="102"/>
      <c r="AM283" s="11"/>
      <c r="AN283" s="11"/>
      <c r="AO283" s="11"/>
      <c r="AP283" s="11"/>
      <c r="AQ283" s="11"/>
      <c r="AR283" s="11"/>
      <c r="AS283" s="11"/>
      <c r="AT283" s="11"/>
      <c r="AU283" s="11"/>
      <c r="AV283" s="11"/>
      <c r="AW283" s="11"/>
      <c r="AX283" s="11"/>
      <c r="AY283" s="11"/>
      <c r="AZ283" s="11"/>
      <c r="BA283" s="11"/>
      <c r="BB283" s="11"/>
      <c r="BC283" s="102"/>
      <c r="BD283" s="102"/>
      <c r="BE283" s="11"/>
      <c r="BF283" s="11"/>
      <c r="BG283" s="5"/>
      <c r="BH283" s="5"/>
      <c r="BJ283" s="5"/>
      <c r="BK283" s="5"/>
    </row>
    <row r="284" spans="3:63" ht="15.75" hidden="1" customHeight="1">
      <c r="C284" s="11"/>
      <c r="D284" s="101"/>
      <c r="E284" s="11"/>
      <c r="F284" s="11"/>
      <c r="G284" s="11"/>
      <c r="H284" s="102"/>
      <c r="I284" s="11"/>
      <c r="J284" s="11"/>
      <c r="K284" s="11"/>
      <c r="L284" s="11"/>
      <c r="P284" s="11"/>
      <c r="Q284" s="11"/>
      <c r="R284" s="11"/>
      <c r="S284" s="101"/>
      <c r="T284" s="11"/>
      <c r="U284" s="11"/>
      <c r="V284" s="11"/>
      <c r="X284" s="11"/>
      <c r="Y284" s="11"/>
      <c r="Z284" s="11"/>
      <c r="AA284" s="11"/>
      <c r="AB284" s="101"/>
      <c r="AC284" s="11"/>
      <c r="AD284" s="11"/>
      <c r="AE284" s="11"/>
      <c r="AF284" s="11"/>
      <c r="AG284" s="11"/>
      <c r="AH284" s="11"/>
      <c r="AI284" s="11"/>
      <c r="AJ284" s="11"/>
      <c r="AK284" s="11"/>
      <c r="AL284" s="102"/>
      <c r="AM284" s="11"/>
      <c r="AN284" s="11"/>
      <c r="AO284" s="11"/>
      <c r="AP284" s="11"/>
      <c r="AQ284" s="11"/>
      <c r="AR284" s="11"/>
      <c r="AS284" s="11"/>
      <c r="AT284" s="11"/>
      <c r="AU284" s="11"/>
      <c r="AV284" s="11"/>
      <c r="AW284" s="11"/>
      <c r="AX284" s="11"/>
      <c r="AY284" s="11"/>
      <c r="AZ284" s="11"/>
      <c r="BA284" s="11"/>
      <c r="BB284" s="11"/>
      <c r="BC284" s="102"/>
      <c r="BD284" s="102"/>
      <c r="BE284" s="11"/>
      <c r="BF284" s="11"/>
      <c r="BG284" s="5"/>
      <c r="BH284" s="5"/>
      <c r="BJ284" s="5"/>
      <c r="BK284" s="5"/>
    </row>
    <row r="285" spans="3:63" ht="15.75" hidden="1" customHeight="1">
      <c r="C285" s="11"/>
      <c r="D285" s="101"/>
      <c r="E285" s="11"/>
      <c r="F285" s="11"/>
      <c r="G285" s="11"/>
      <c r="H285" s="102"/>
      <c r="I285" s="11"/>
      <c r="J285" s="11"/>
      <c r="K285" s="11"/>
      <c r="L285" s="11"/>
      <c r="P285" s="11"/>
      <c r="Q285" s="11"/>
      <c r="R285" s="11"/>
      <c r="S285" s="101"/>
      <c r="T285" s="11"/>
      <c r="U285" s="11"/>
      <c r="V285" s="11"/>
      <c r="X285" s="11"/>
      <c r="Y285" s="11"/>
      <c r="Z285" s="11"/>
      <c r="AA285" s="11"/>
      <c r="AB285" s="101"/>
      <c r="AC285" s="11"/>
      <c r="AD285" s="11"/>
      <c r="AE285" s="11"/>
      <c r="AF285" s="11"/>
      <c r="AG285" s="11"/>
      <c r="AH285" s="11"/>
      <c r="AI285" s="11"/>
      <c r="AJ285" s="11"/>
      <c r="AK285" s="11"/>
      <c r="AL285" s="102"/>
      <c r="AM285" s="11"/>
      <c r="AN285" s="11"/>
      <c r="AO285" s="11"/>
      <c r="AP285" s="11"/>
      <c r="AQ285" s="11"/>
      <c r="AR285" s="11"/>
      <c r="AS285" s="11"/>
      <c r="AT285" s="11"/>
      <c r="AU285" s="11"/>
      <c r="AV285" s="11"/>
      <c r="AW285" s="11"/>
      <c r="AX285" s="11"/>
      <c r="AY285" s="11"/>
      <c r="AZ285" s="11"/>
      <c r="BA285" s="11"/>
      <c r="BB285" s="11"/>
      <c r="BC285" s="102"/>
      <c r="BD285" s="102"/>
      <c r="BE285" s="11"/>
      <c r="BF285" s="11"/>
      <c r="BG285" s="5"/>
      <c r="BH285" s="5"/>
      <c r="BJ285" s="5"/>
      <c r="BK285" s="5"/>
    </row>
    <row r="286" spans="3:63" ht="15.75" hidden="1" customHeight="1">
      <c r="C286" s="11"/>
      <c r="D286" s="101"/>
      <c r="E286" s="11"/>
      <c r="F286" s="11"/>
      <c r="G286" s="11"/>
      <c r="H286" s="102"/>
      <c r="I286" s="11"/>
      <c r="J286" s="11"/>
      <c r="K286" s="11"/>
      <c r="L286" s="11"/>
      <c r="P286" s="11"/>
      <c r="Q286" s="11"/>
      <c r="R286" s="11"/>
      <c r="S286" s="101"/>
      <c r="T286" s="11"/>
      <c r="U286" s="11"/>
      <c r="V286" s="11"/>
      <c r="X286" s="11"/>
      <c r="Y286" s="11"/>
      <c r="Z286" s="11"/>
      <c r="AA286" s="11"/>
      <c r="AB286" s="101"/>
      <c r="AC286" s="11"/>
      <c r="AD286" s="11"/>
      <c r="AE286" s="11"/>
      <c r="AF286" s="11"/>
      <c r="AG286" s="11"/>
      <c r="AH286" s="11"/>
      <c r="AI286" s="11"/>
      <c r="AJ286" s="11"/>
      <c r="AK286" s="11"/>
      <c r="AL286" s="102"/>
      <c r="AM286" s="11"/>
      <c r="AN286" s="11"/>
      <c r="AO286" s="11"/>
      <c r="AP286" s="11"/>
      <c r="AQ286" s="11"/>
      <c r="AR286" s="11"/>
      <c r="AS286" s="11"/>
      <c r="AT286" s="11"/>
      <c r="AU286" s="11"/>
      <c r="AV286" s="11"/>
      <c r="AW286" s="11"/>
      <c r="AX286" s="11"/>
      <c r="AY286" s="11"/>
      <c r="AZ286" s="11"/>
      <c r="BA286" s="11"/>
      <c r="BB286" s="11"/>
      <c r="BC286" s="102"/>
      <c r="BD286" s="102"/>
      <c r="BE286" s="11"/>
      <c r="BF286" s="11"/>
      <c r="BG286" s="5"/>
      <c r="BH286" s="5"/>
      <c r="BJ286" s="5"/>
      <c r="BK286" s="5"/>
    </row>
    <row r="287" spans="3:63" ht="15.75" hidden="1" customHeight="1">
      <c r="C287" s="11"/>
      <c r="D287" s="101"/>
      <c r="E287" s="11"/>
      <c r="F287" s="11"/>
      <c r="G287" s="11"/>
      <c r="H287" s="102"/>
      <c r="I287" s="11"/>
      <c r="J287" s="11"/>
      <c r="K287" s="11"/>
      <c r="L287" s="11"/>
      <c r="P287" s="11"/>
      <c r="Q287" s="11"/>
      <c r="R287" s="11"/>
      <c r="S287" s="101"/>
      <c r="T287" s="11"/>
      <c r="U287" s="11"/>
      <c r="V287" s="11"/>
      <c r="X287" s="11"/>
      <c r="Y287" s="11"/>
      <c r="Z287" s="11"/>
      <c r="AA287" s="11"/>
      <c r="AB287" s="101"/>
      <c r="AC287" s="11"/>
      <c r="AD287" s="11"/>
      <c r="AE287" s="11"/>
      <c r="AF287" s="11"/>
      <c r="AG287" s="11"/>
      <c r="AH287" s="11"/>
      <c r="AI287" s="11"/>
      <c r="AJ287" s="11"/>
      <c r="AK287" s="11"/>
      <c r="AL287" s="102"/>
      <c r="AM287" s="11"/>
      <c r="AN287" s="11"/>
      <c r="AO287" s="11"/>
      <c r="AP287" s="11"/>
      <c r="AQ287" s="11"/>
      <c r="AR287" s="11"/>
      <c r="AS287" s="11"/>
      <c r="AT287" s="11"/>
      <c r="AU287" s="11"/>
      <c r="AV287" s="11"/>
      <c r="AW287" s="11"/>
      <c r="AX287" s="11"/>
      <c r="AY287" s="11"/>
      <c r="AZ287" s="11"/>
      <c r="BA287" s="11"/>
      <c r="BB287" s="11"/>
      <c r="BC287" s="102"/>
      <c r="BD287" s="102"/>
      <c r="BE287" s="11"/>
      <c r="BF287" s="11"/>
      <c r="BG287" s="5"/>
      <c r="BH287" s="5"/>
      <c r="BJ287" s="5"/>
      <c r="BK287" s="5"/>
    </row>
    <row r="288" spans="3:63" ht="15.75" hidden="1" customHeight="1">
      <c r="C288" s="11"/>
      <c r="D288" s="101"/>
      <c r="E288" s="11"/>
      <c r="F288" s="11"/>
      <c r="G288" s="11"/>
      <c r="H288" s="102"/>
      <c r="I288" s="11"/>
      <c r="J288" s="11"/>
      <c r="K288" s="11"/>
      <c r="L288" s="11"/>
      <c r="P288" s="11"/>
      <c r="Q288" s="11"/>
      <c r="R288" s="11"/>
      <c r="S288" s="101"/>
      <c r="T288" s="11"/>
      <c r="U288" s="11"/>
      <c r="V288" s="11"/>
      <c r="X288" s="11"/>
      <c r="Y288" s="11"/>
      <c r="Z288" s="11"/>
      <c r="AA288" s="11"/>
      <c r="AB288" s="101"/>
      <c r="AC288" s="11"/>
      <c r="AD288" s="11"/>
      <c r="AE288" s="11"/>
      <c r="AF288" s="11"/>
      <c r="AG288" s="11"/>
      <c r="AH288" s="11"/>
      <c r="AI288" s="11"/>
      <c r="AJ288" s="11"/>
      <c r="AK288" s="11"/>
      <c r="AL288" s="102"/>
      <c r="AM288" s="11"/>
      <c r="AN288" s="11"/>
      <c r="AO288" s="11"/>
      <c r="AP288" s="11"/>
      <c r="AQ288" s="11"/>
      <c r="AR288" s="11"/>
      <c r="AS288" s="11"/>
      <c r="AT288" s="11"/>
      <c r="AU288" s="11"/>
      <c r="AV288" s="11"/>
      <c r="AW288" s="11"/>
      <c r="AX288" s="11"/>
      <c r="AY288" s="11"/>
      <c r="AZ288" s="11"/>
      <c r="BA288" s="11"/>
      <c r="BB288" s="11"/>
      <c r="BC288" s="102"/>
      <c r="BD288" s="102"/>
      <c r="BE288" s="11"/>
      <c r="BF288" s="11"/>
      <c r="BG288" s="5"/>
      <c r="BH288" s="5"/>
      <c r="BJ288" s="5"/>
      <c r="BK288" s="5"/>
    </row>
    <row r="289" spans="3:63" ht="15.75" hidden="1" customHeight="1">
      <c r="C289" s="11"/>
      <c r="D289" s="101"/>
      <c r="E289" s="11"/>
      <c r="F289" s="11"/>
      <c r="G289" s="11"/>
      <c r="H289" s="102"/>
      <c r="I289" s="11"/>
      <c r="J289" s="11"/>
      <c r="K289" s="11"/>
      <c r="L289" s="11"/>
      <c r="P289" s="11"/>
      <c r="Q289" s="11"/>
      <c r="R289" s="11"/>
      <c r="S289" s="101"/>
      <c r="T289" s="11"/>
      <c r="U289" s="11"/>
      <c r="V289" s="11"/>
      <c r="X289" s="11"/>
      <c r="Y289" s="11"/>
      <c r="Z289" s="11"/>
      <c r="AA289" s="11"/>
      <c r="AB289" s="101"/>
      <c r="AC289" s="11"/>
      <c r="AD289" s="11"/>
      <c r="AE289" s="11"/>
      <c r="AF289" s="11"/>
      <c r="AG289" s="11"/>
      <c r="AH289" s="11"/>
      <c r="AI289" s="11"/>
      <c r="AJ289" s="11"/>
      <c r="AK289" s="11"/>
      <c r="AL289" s="102"/>
      <c r="AM289" s="11"/>
      <c r="AN289" s="11"/>
      <c r="AO289" s="11"/>
      <c r="AP289" s="11"/>
      <c r="AQ289" s="11"/>
      <c r="AR289" s="11"/>
      <c r="AS289" s="11"/>
      <c r="AT289" s="11"/>
      <c r="AU289" s="11"/>
      <c r="AV289" s="11"/>
      <c r="AW289" s="11"/>
      <c r="AX289" s="11"/>
      <c r="AY289" s="11"/>
      <c r="AZ289" s="11"/>
      <c r="BA289" s="11"/>
      <c r="BB289" s="11"/>
      <c r="BC289" s="102"/>
      <c r="BD289" s="102"/>
      <c r="BE289" s="11"/>
      <c r="BF289" s="11"/>
      <c r="BG289" s="5"/>
      <c r="BH289" s="5"/>
      <c r="BJ289" s="5"/>
      <c r="BK289" s="5"/>
    </row>
    <row r="290" spans="3:63" ht="15.75" hidden="1" customHeight="1">
      <c r="C290" s="11"/>
      <c r="D290" s="101"/>
      <c r="E290" s="11"/>
      <c r="F290" s="11"/>
      <c r="G290" s="11"/>
      <c r="H290" s="102"/>
      <c r="I290" s="11"/>
      <c r="J290" s="11"/>
      <c r="K290" s="11"/>
      <c r="L290" s="11"/>
      <c r="P290" s="11"/>
      <c r="Q290" s="11"/>
      <c r="R290" s="11"/>
      <c r="S290" s="101"/>
      <c r="T290" s="11"/>
      <c r="U290" s="11"/>
      <c r="V290" s="11"/>
      <c r="X290" s="11"/>
      <c r="Y290" s="11"/>
      <c r="Z290" s="11"/>
      <c r="AA290" s="11"/>
      <c r="AB290" s="101"/>
      <c r="AC290" s="11"/>
      <c r="AD290" s="11"/>
      <c r="AE290" s="11"/>
      <c r="AF290" s="11"/>
      <c r="AG290" s="11"/>
      <c r="AH290" s="11"/>
      <c r="AI290" s="11"/>
      <c r="AJ290" s="11"/>
      <c r="AK290" s="11"/>
      <c r="AL290" s="102"/>
      <c r="AM290" s="11"/>
      <c r="AN290" s="11"/>
      <c r="AO290" s="11"/>
      <c r="AP290" s="11"/>
      <c r="AQ290" s="11"/>
      <c r="AR290" s="11"/>
      <c r="AS290" s="11"/>
      <c r="AT290" s="11"/>
      <c r="AU290" s="11"/>
      <c r="AV290" s="11"/>
      <c r="AW290" s="11"/>
      <c r="AX290" s="11"/>
      <c r="AY290" s="11"/>
      <c r="AZ290" s="11"/>
      <c r="BA290" s="11"/>
      <c r="BB290" s="11"/>
      <c r="BC290" s="102"/>
      <c r="BD290" s="102"/>
      <c r="BE290" s="11"/>
      <c r="BF290" s="11"/>
      <c r="BG290" s="5"/>
      <c r="BH290" s="5"/>
      <c r="BJ290" s="5"/>
      <c r="BK290" s="5"/>
    </row>
    <row r="291" spans="3:63" ht="15.75" hidden="1" customHeight="1">
      <c r="C291" s="11"/>
      <c r="D291" s="101"/>
      <c r="E291" s="11"/>
      <c r="F291" s="11"/>
      <c r="G291" s="11"/>
      <c r="H291" s="102"/>
      <c r="I291" s="11"/>
      <c r="J291" s="11"/>
      <c r="K291" s="11"/>
      <c r="L291" s="11"/>
      <c r="P291" s="11"/>
      <c r="Q291" s="11"/>
      <c r="R291" s="11"/>
      <c r="S291" s="101"/>
      <c r="T291" s="11"/>
      <c r="U291" s="11"/>
      <c r="V291" s="11"/>
      <c r="X291" s="11"/>
      <c r="Y291" s="11"/>
      <c r="Z291" s="11"/>
      <c r="AA291" s="11"/>
      <c r="AB291" s="101"/>
      <c r="AC291" s="11"/>
      <c r="AD291" s="11"/>
      <c r="AE291" s="11"/>
      <c r="AF291" s="11"/>
      <c r="AG291" s="11"/>
      <c r="AH291" s="11"/>
      <c r="AI291" s="11"/>
      <c r="AJ291" s="11"/>
      <c r="AK291" s="11"/>
      <c r="AL291" s="102"/>
      <c r="AM291" s="11"/>
      <c r="AN291" s="11"/>
      <c r="AO291" s="11"/>
      <c r="AP291" s="11"/>
      <c r="AQ291" s="11"/>
      <c r="AR291" s="11"/>
      <c r="AS291" s="11"/>
      <c r="AT291" s="11"/>
      <c r="AU291" s="11"/>
      <c r="AV291" s="11"/>
      <c r="AW291" s="11"/>
      <c r="AX291" s="11"/>
      <c r="AY291" s="11"/>
      <c r="AZ291" s="11"/>
      <c r="BA291" s="11"/>
      <c r="BB291" s="11"/>
      <c r="BC291" s="102"/>
      <c r="BD291" s="102"/>
      <c r="BE291" s="11"/>
      <c r="BF291" s="11"/>
      <c r="BG291" s="5"/>
      <c r="BH291" s="5"/>
      <c r="BJ291" s="5"/>
      <c r="BK291" s="5"/>
    </row>
    <row r="292" spans="3:63" ht="15.75" hidden="1" customHeight="1">
      <c r="C292" s="11"/>
      <c r="D292" s="101"/>
      <c r="E292" s="11"/>
      <c r="F292" s="11"/>
      <c r="G292" s="11"/>
      <c r="H292" s="102"/>
      <c r="I292" s="11"/>
      <c r="J292" s="11"/>
      <c r="K292" s="11"/>
      <c r="L292" s="11"/>
      <c r="P292" s="11"/>
      <c r="Q292" s="11"/>
      <c r="R292" s="11"/>
      <c r="S292" s="101"/>
      <c r="T292" s="11"/>
      <c r="U292" s="11"/>
      <c r="V292" s="11"/>
      <c r="X292" s="11"/>
      <c r="Y292" s="11"/>
      <c r="Z292" s="11"/>
      <c r="AA292" s="11"/>
      <c r="AB292" s="101"/>
      <c r="AC292" s="11"/>
      <c r="AD292" s="11"/>
      <c r="AE292" s="11"/>
      <c r="AF292" s="11"/>
      <c r="AG292" s="11"/>
      <c r="AH292" s="11"/>
      <c r="AI292" s="11"/>
      <c r="AJ292" s="11"/>
      <c r="AK292" s="11"/>
      <c r="AL292" s="102"/>
      <c r="AM292" s="11"/>
      <c r="AN292" s="11"/>
      <c r="AO292" s="11"/>
      <c r="AP292" s="11"/>
      <c r="AQ292" s="11"/>
      <c r="AR292" s="11"/>
      <c r="AS292" s="11"/>
      <c r="AT292" s="11"/>
      <c r="AU292" s="11"/>
      <c r="AV292" s="11"/>
      <c r="AW292" s="11"/>
      <c r="AX292" s="11"/>
      <c r="AY292" s="11"/>
      <c r="AZ292" s="11"/>
      <c r="BA292" s="11"/>
      <c r="BB292" s="11"/>
      <c r="BC292" s="102"/>
      <c r="BD292" s="102"/>
      <c r="BE292" s="11"/>
      <c r="BF292" s="11"/>
      <c r="BG292" s="5"/>
      <c r="BH292" s="5"/>
      <c r="BJ292" s="5"/>
      <c r="BK292" s="5"/>
    </row>
    <row r="293" spans="3:63" ht="15.75" hidden="1" customHeight="1">
      <c r="C293" s="11"/>
      <c r="D293" s="101"/>
      <c r="E293" s="11"/>
      <c r="F293" s="11"/>
      <c r="G293" s="11"/>
      <c r="H293" s="102"/>
      <c r="I293" s="11"/>
      <c r="J293" s="11"/>
      <c r="K293" s="11"/>
      <c r="L293" s="11"/>
      <c r="P293" s="11"/>
      <c r="Q293" s="11"/>
      <c r="R293" s="11"/>
      <c r="S293" s="101"/>
      <c r="T293" s="11"/>
      <c r="U293" s="11"/>
      <c r="V293" s="11"/>
      <c r="X293" s="11"/>
      <c r="Y293" s="11"/>
      <c r="Z293" s="11"/>
      <c r="AA293" s="11"/>
      <c r="AB293" s="101"/>
      <c r="AC293" s="11"/>
      <c r="AD293" s="11"/>
      <c r="AE293" s="11"/>
      <c r="AF293" s="11"/>
      <c r="AG293" s="11"/>
      <c r="AH293" s="11"/>
      <c r="AI293" s="11"/>
      <c r="AJ293" s="11"/>
      <c r="AK293" s="11"/>
      <c r="AL293" s="102"/>
      <c r="AM293" s="11"/>
      <c r="AN293" s="11"/>
      <c r="AO293" s="11"/>
      <c r="AP293" s="11"/>
      <c r="AQ293" s="11"/>
      <c r="AR293" s="11"/>
      <c r="AS293" s="11"/>
      <c r="AT293" s="11"/>
      <c r="AU293" s="11"/>
      <c r="AV293" s="11"/>
      <c r="AW293" s="11"/>
      <c r="AX293" s="11"/>
      <c r="AY293" s="11"/>
      <c r="AZ293" s="11"/>
      <c r="BA293" s="11"/>
      <c r="BB293" s="11"/>
      <c r="BC293" s="102"/>
      <c r="BD293" s="102"/>
      <c r="BE293" s="11"/>
      <c r="BF293" s="11"/>
      <c r="BG293" s="5"/>
      <c r="BH293" s="5"/>
      <c r="BJ293" s="5"/>
      <c r="BK293" s="5"/>
    </row>
    <row r="294" spans="3:63" ht="15.75" hidden="1" customHeight="1">
      <c r="C294" s="11"/>
      <c r="D294" s="101"/>
      <c r="E294" s="11"/>
      <c r="F294" s="11"/>
      <c r="G294" s="11"/>
      <c r="H294" s="102"/>
      <c r="I294" s="11"/>
      <c r="J294" s="11"/>
      <c r="K294" s="11"/>
      <c r="L294" s="11"/>
      <c r="P294" s="11"/>
      <c r="Q294" s="11"/>
      <c r="R294" s="11"/>
      <c r="S294" s="101"/>
      <c r="T294" s="11"/>
      <c r="U294" s="11"/>
      <c r="V294" s="11"/>
      <c r="X294" s="11"/>
      <c r="Y294" s="11"/>
      <c r="Z294" s="11"/>
      <c r="AA294" s="11"/>
      <c r="AB294" s="101"/>
      <c r="AC294" s="11"/>
      <c r="AD294" s="11"/>
      <c r="AE294" s="11"/>
      <c r="AF294" s="11"/>
      <c r="AG294" s="11"/>
      <c r="AH294" s="11"/>
      <c r="AI294" s="11"/>
      <c r="AJ294" s="11"/>
      <c r="AK294" s="11"/>
      <c r="AL294" s="102"/>
      <c r="AM294" s="11"/>
      <c r="AN294" s="11"/>
      <c r="AO294" s="11"/>
      <c r="AP294" s="11"/>
      <c r="AQ294" s="11"/>
      <c r="AR294" s="11"/>
      <c r="AS294" s="11"/>
      <c r="AT294" s="11"/>
      <c r="AU294" s="11"/>
      <c r="AV294" s="11"/>
      <c r="AW294" s="11"/>
      <c r="AX294" s="11"/>
      <c r="AY294" s="11"/>
      <c r="AZ294" s="11"/>
      <c r="BA294" s="11"/>
      <c r="BB294" s="11"/>
      <c r="BC294" s="102"/>
      <c r="BD294" s="102"/>
      <c r="BE294" s="11"/>
      <c r="BF294" s="11"/>
      <c r="BG294" s="5"/>
      <c r="BH294" s="5"/>
      <c r="BJ294" s="5"/>
      <c r="BK294" s="5"/>
    </row>
    <row r="295" spans="3:63" ht="15.75" hidden="1" customHeight="1">
      <c r="C295" s="11"/>
      <c r="D295" s="101"/>
      <c r="E295" s="11"/>
      <c r="F295" s="11"/>
      <c r="G295" s="11"/>
      <c r="H295" s="102"/>
      <c r="I295" s="11"/>
      <c r="J295" s="11"/>
      <c r="K295" s="11"/>
      <c r="L295" s="11"/>
      <c r="P295" s="11"/>
      <c r="Q295" s="11"/>
      <c r="R295" s="11"/>
      <c r="S295" s="101"/>
      <c r="T295" s="11"/>
      <c r="U295" s="11"/>
      <c r="V295" s="11"/>
      <c r="X295" s="11"/>
      <c r="Y295" s="11"/>
      <c r="Z295" s="11"/>
      <c r="AA295" s="11"/>
      <c r="AB295" s="101"/>
      <c r="AC295" s="11"/>
      <c r="AD295" s="11"/>
      <c r="AE295" s="11"/>
      <c r="AF295" s="11"/>
      <c r="AG295" s="11"/>
      <c r="AH295" s="11"/>
      <c r="AI295" s="11"/>
      <c r="AJ295" s="11"/>
      <c r="AK295" s="11"/>
      <c r="AL295" s="102"/>
      <c r="AM295" s="11"/>
      <c r="AN295" s="11"/>
      <c r="AO295" s="11"/>
      <c r="AP295" s="11"/>
      <c r="AQ295" s="11"/>
      <c r="AR295" s="11"/>
      <c r="AS295" s="11"/>
      <c r="AT295" s="11"/>
      <c r="AU295" s="11"/>
      <c r="AV295" s="11"/>
      <c r="AW295" s="11"/>
      <c r="AX295" s="11"/>
      <c r="AY295" s="11"/>
      <c r="AZ295" s="11"/>
      <c r="BA295" s="11"/>
      <c r="BB295" s="11"/>
      <c r="BC295" s="102"/>
      <c r="BD295" s="102"/>
      <c r="BE295" s="11"/>
      <c r="BF295" s="11"/>
      <c r="BG295" s="5"/>
      <c r="BH295" s="5"/>
      <c r="BJ295" s="5"/>
      <c r="BK295" s="5"/>
    </row>
    <row r="296" spans="3:63" ht="15.75" hidden="1" customHeight="1">
      <c r="C296" s="11"/>
      <c r="D296" s="101"/>
      <c r="E296" s="11"/>
      <c r="F296" s="11"/>
      <c r="G296" s="11"/>
      <c r="H296" s="102"/>
      <c r="I296" s="11"/>
      <c r="J296" s="11"/>
      <c r="K296" s="11"/>
      <c r="L296" s="11"/>
      <c r="P296" s="11"/>
      <c r="Q296" s="11"/>
      <c r="R296" s="11"/>
      <c r="S296" s="101"/>
      <c r="T296" s="11"/>
      <c r="U296" s="11"/>
      <c r="V296" s="11"/>
      <c r="X296" s="11"/>
      <c r="Y296" s="11"/>
      <c r="Z296" s="11"/>
      <c r="AA296" s="11"/>
      <c r="AB296" s="101"/>
      <c r="AC296" s="11"/>
      <c r="AD296" s="11"/>
      <c r="AE296" s="11"/>
      <c r="AF296" s="11"/>
      <c r="AG296" s="11"/>
      <c r="AH296" s="11"/>
      <c r="AI296" s="11"/>
      <c r="AJ296" s="11"/>
      <c r="AK296" s="11"/>
      <c r="AL296" s="102"/>
      <c r="AM296" s="11"/>
      <c r="AN296" s="11"/>
      <c r="AO296" s="11"/>
      <c r="AP296" s="11"/>
      <c r="AQ296" s="11"/>
      <c r="AR296" s="11"/>
      <c r="AS296" s="11"/>
      <c r="AT296" s="11"/>
      <c r="AU296" s="11"/>
      <c r="AV296" s="11"/>
      <c r="AW296" s="11"/>
      <c r="AX296" s="11"/>
      <c r="AY296" s="11"/>
      <c r="AZ296" s="11"/>
      <c r="BA296" s="11"/>
      <c r="BB296" s="11"/>
      <c r="BC296" s="102"/>
      <c r="BD296" s="102"/>
      <c r="BE296" s="11"/>
      <c r="BF296" s="11"/>
      <c r="BG296" s="5"/>
      <c r="BH296" s="5"/>
      <c r="BJ296" s="5"/>
      <c r="BK296" s="5"/>
    </row>
    <row r="297" spans="3:63" ht="15.75" hidden="1" customHeight="1">
      <c r="C297" s="11"/>
      <c r="D297" s="101"/>
      <c r="E297" s="11"/>
      <c r="F297" s="11"/>
      <c r="G297" s="11"/>
      <c r="H297" s="102"/>
      <c r="I297" s="11"/>
      <c r="J297" s="11"/>
      <c r="K297" s="11"/>
      <c r="L297" s="11"/>
      <c r="P297" s="11"/>
      <c r="Q297" s="11"/>
      <c r="R297" s="11"/>
      <c r="S297" s="101"/>
      <c r="T297" s="11"/>
      <c r="U297" s="11"/>
      <c r="V297" s="11"/>
      <c r="X297" s="11"/>
      <c r="Y297" s="11"/>
      <c r="Z297" s="11"/>
      <c r="AA297" s="11"/>
      <c r="AB297" s="101"/>
      <c r="AC297" s="11"/>
      <c r="AD297" s="11"/>
      <c r="AE297" s="11"/>
      <c r="AF297" s="11"/>
      <c r="AG297" s="11"/>
      <c r="AH297" s="11"/>
      <c r="AI297" s="11"/>
      <c r="AJ297" s="11"/>
      <c r="AK297" s="11"/>
      <c r="AL297" s="102"/>
      <c r="AM297" s="11"/>
      <c r="AN297" s="11"/>
      <c r="AO297" s="11"/>
      <c r="AP297" s="11"/>
      <c r="AQ297" s="11"/>
      <c r="AR297" s="11"/>
      <c r="AS297" s="11"/>
      <c r="AT297" s="11"/>
      <c r="AU297" s="11"/>
      <c r="AV297" s="11"/>
      <c r="AW297" s="11"/>
      <c r="AX297" s="11"/>
      <c r="AY297" s="11"/>
      <c r="AZ297" s="11"/>
      <c r="BA297" s="11"/>
      <c r="BB297" s="11"/>
      <c r="BC297" s="102"/>
      <c r="BD297" s="102"/>
      <c r="BE297" s="11"/>
      <c r="BF297" s="11"/>
      <c r="BG297" s="5"/>
      <c r="BH297" s="5"/>
      <c r="BJ297" s="5"/>
      <c r="BK297" s="5"/>
    </row>
    <row r="298" spans="3:63" ht="15.75" hidden="1" customHeight="1">
      <c r="C298" s="11"/>
      <c r="D298" s="101"/>
      <c r="E298" s="11"/>
      <c r="F298" s="11"/>
      <c r="G298" s="11"/>
      <c r="H298" s="102"/>
      <c r="I298" s="11"/>
      <c r="J298" s="11"/>
      <c r="K298" s="11"/>
      <c r="L298" s="11"/>
      <c r="P298" s="11"/>
      <c r="Q298" s="11"/>
      <c r="R298" s="11"/>
      <c r="S298" s="101"/>
      <c r="T298" s="11"/>
      <c r="U298" s="11"/>
      <c r="V298" s="11"/>
      <c r="X298" s="11"/>
      <c r="Y298" s="11"/>
      <c r="Z298" s="11"/>
      <c r="AA298" s="11"/>
      <c r="AB298" s="101"/>
      <c r="AC298" s="11"/>
      <c r="AD298" s="11"/>
      <c r="AE298" s="11"/>
      <c r="AF298" s="11"/>
      <c r="AG298" s="11"/>
      <c r="AH298" s="11"/>
      <c r="AI298" s="11"/>
      <c r="AJ298" s="11"/>
      <c r="AK298" s="11"/>
      <c r="AL298" s="102"/>
      <c r="AM298" s="11"/>
      <c r="AN298" s="11"/>
      <c r="AO298" s="11"/>
      <c r="AP298" s="11"/>
      <c r="AQ298" s="11"/>
      <c r="AR298" s="11"/>
      <c r="AS298" s="11"/>
      <c r="AT298" s="11"/>
      <c r="AU298" s="11"/>
      <c r="AV298" s="11"/>
      <c r="AW298" s="11"/>
      <c r="AX298" s="11"/>
      <c r="AY298" s="11"/>
      <c r="AZ298" s="11"/>
      <c r="BA298" s="11"/>
      <c r="BB298" s="11"/>
      <c r="BC298" s="102"/>
      <c r="BD298" s="102"/>
      <c r="BE298" s="11"/>
      <c r="BF298" s="11"/>
      <c r="BG298" s="5"/>
      <c r="BH298" s="5"/>
      <c r="BJ298" s="5"/>
      <c r="BK298" s="5"/>
    </row>
    <row r="299" spans="3:63" ht="15.75" hidden="1" customHeight="1">
      <c r="C299" s="11"/>
      <c r="D299" s="101"/>
      <c r="E299" s="11"/>
      <c r="F299" s="11"/>
      <c r="G299" s="11"/>
      <c r="H299" s="102"/>
      <c r="I299" s="11"/>
      <c r="J299" s="11"/>
      <c r="K299" s="11"/>
      <c r="L299" s="11"/>
      <c r="P299" s="11"/>
      <c r="Q299" s="11"/>
      <c r="R299" s="11"/>
      <c r="S299" s="101"/>
      <c r="T299" s="11"/>
      <c r="U299" s="11"/>
      <c r="V299" s="11"/>
      <c r="X299" s="11"/>
      <c r="Y299" s="11"/>
      <c r="Z299" s="11"/>
      <c r="AA299" s="11"/>
      <c r="AB299" s="101"/>
      <c r="AC299" s="11"/>
      <c r="AD299" s="11"/>
      <c r="AE299" s="11"/>
      <c r="AF299" s="11"/>
      <c r="AG299" s="11"/>
      <c r="AH299" s="11"/>
      <c r="AI299" s="11"/>
      <c r="AJ299" s="11"/>
      <c r="AK299" s="11"/>
      <c r="AL299" s="102"/>
      <c r="AM299" s="11"/>
      <c r="AN299" s="11"/>
      <c r="AO299" s="11"/>
      <c r="AP299" s="11"/>
      <c r="AQ299" s="11"/>
      <c r="AR299" s="11"/>
      <c r="AS299" s="11"/>
      <c r="AT299" s="11"/>
      <c r="AU299" s="11"/>
      <c r="AV299" s="11"/>
      <c r="AW299" s="11"/>
      <c r="AX299" s="11"/>
      <c r="AY299" s="11"/>
      <c r="AZ299" s="11"/>
      <c r="BA299" s="11"/>
      <c r="BB299" s="11"/>
      <c r="BC299" s="102"/>
      <c r="BD299" s="102"/>
      <c r="BE299" s="11"/>
      <c r="BF299" s="11"/>
      <c r="BG299" s="5"/>
      <c r="BH299" s="5"/>
      <c r="BJ299" s="5"/>
      <c r="BK299" s="5"/>
    </row>
    <row r="300" spans="3:63" ht="15.75" hidden="1" customHeight="1">
      <c r="C300" s="11"/>
      <c r="D300" s="101"/>
      <c r="E300" s="11"/>
      <c r="F300" s="11"/>
      <c r="G300" s="11"/>
      <c r="H300" s="102"/>
      <c r="I300" s="11"/>
      <c r="J300" s="11"/>
      <c r="K300" s="11"/>
      <c r="L300" s="11"/>
      <c r="P300" s="11"/>
      <c r="Q300" s="11"/>
      <c r="R300" s="11"/>
      <c r="S300" s="101"/>
      <c r="T300" s="11"/>
      <c r="U300" s="11"/>
      <c r="V300" s="11"/>
      <c r="X300" s="11"/>
      <c r="Y300" s="11"/>
      <c r="Z300" s="11"/>
      <c r="AA300" s="11"/>
      <c r="AB300" s="101"/>
      <c r="AC300" s="11"/>
      <c r="AD300" s="11"/>
      <c r="AE300" s="11"/>
      <c r="AF300" s="11"/>
      <c r="AG300" s="11"/>
      <c r="AH300" s="11"/>
      <c r="AI300" s="11"/>
      <c r="AJ300" s="11"/>
      <c r="AK300" s="11"/>
      <c r="AL300" s="102"/>
      <c r="AM300" s="11"/>
      <c r="AN300" s="11"/>
      <c r="AO300" s="11"/>
      <c r="AP300" s="11"/>
      <c r="AQ300" s="11"/>
      <c r="AR300" s="11"/>
      <c r="AS300" s="11"/>
      <c r="AT300" s="11"/>
      <c r="AU300" s="11"/>
      <c r="AV300" s="11"/>
      <c r="AW300" s="11"/>
      <c r="AX300" s="11"/>
      <c r="AY300" s="11"/>
      <c r="AZ300" s="11"/>
      <c r="BA300" s="11"/>
      <c r="BB300" s="11"/>
      <c r="BC300" s="102"/>
      <c r="BD300" s="102"/>
      <c r="BE300" s="11"/>
      <c r="BF300" s="11"/>
      <c r="BG300" s="5"/>
      <c r="BH300" s="5"/>
      <c r="BJ300" s="5"/>
      <c r="BK300" s="5"/>
    </row>
    <row r="301" spans="3:63" ht="15.75" hidden="1" customHeight="1">
      <c r="C301" s="11"/>
      <c r="D301" s="101"/>
      <c r="E301" s="11"/>
      <c r="F301" s="11"/>
      <c r="G301" s="11"/>
      <c r="H301" s="102"/>
      <c r="I301" s="11"/>
      <c r="J301" s="11"/>
      <c r="K301" s="11"/>
      <c r="L301" s="11"/>
      <c r="P301" s="11"/>
      <c r="Q301" s="11"/>
      <c r="R301" s="11"/>
      <c r="S301" s="101"/>
      <c r="T301" s="11"/>
      <c r="U301" s="11"/>
      <c r="V301" s="11"/>
      <c r="X301" s="11"/>
      <c r="Y301" s="11"/>
      <c r="Z301" s="11"/>
      <c r="AA301" s="11"/>
      <c r="AB301" s="101"/>
      <c r="AC301" s="11"/>
      <c r="AD301" s="11"/>
      <c r="AE301" s="11"/>
      <c r="AF301" s="11"/>
      <c r="AG301" s="11"/>
      <c r="AH301" s="11"/>
      <c r="AI301" s="11"/>
      <c r="AJ301" s="11"/>
      <c r="AK301" s="11"/>
      <c r="AL301" s="102"/>
      <c r="AM301" s="11"/>
      <c r="AN301" s="11"/>
      <c r="AO301" s="11"/>
      <c r="AP301" s="11"/>
      <c r="AQ301" s="11"/>
      <c r="AR301" s="11"/>
      <c r="AS301" s="11"/>
      <c r="AT301" s="11"/>
      <c r="AU301" s="11"/>
      <c r="AV301" s="11"/>
      <c r="AW301" s="11"/>
      <c r="AX301" s="11"/>
      <c r="AY301" s="11"/>
      <c r="AZ301" s="11"/>
      <c r="BA301" s="11"/>
      <c r="BB301" s="11"/>
      <c r="BC301" s="102"/>
      <c r="BD301" s="102"/>
      <c r="BE301" s="11"/>
      <c r="BF301" s="11"/>
      <c r="BG301" s="5"/>
      <c r="BH301" s="5"/>
      <c r="BJ301" s="5"/>
      <c r="BK301" s="5"/>
    </row>
    <row r="302" spans="3:63" ht="15.75" hidden="1" customHeight="1">
      <c r="C302" s="11"/>
      <c r="D302" s="101"/>
      <c r="E302" s="11"/>
      <c r="F302" s="11"/>
      <c r="G302" s="11"/>
      <c r="H302" s="102"/>
      <c r="I302" s="11"/>
      <c r="J302" s="11"/>
      <c r="K302" s="11"/>
      <c r="L302" s="11"/>
      <c r="P302" s="11"/>
      <c r="Q302" s="11"/>
      <c r="R302" s="11"/>
      <c r="S302" s="101"/>
      <c r="T302" s="11"/>
      <c r="U302" s="11"/>
      <c r="V302" s="11"/>
      <c r="X302" s="11"/>
      <c r="Y302" s="11"/>
      <c r="Z302" s="11"/>
      <c r="AA302" s="11"/>
      <c r="AB302" s="101"/>
      <c r="AC302" s="11"/>
      <c r="AD302" s="11"/>
      <c r="AE302" s="11"/>
      <c r="AF302" s="11"/>
      <c r="AG302" s="11"/>
      <c r="AH302" s="11"/>
      <c r="AI302" s="11"/>
      <c r="AJ302" s="11"/>
      <c r="AK302" s="11"/>
      <c r="AL302" s="102"/>
      <c r="AM302" s="11"/>
      <c r="AN302" s="11"/>
      <c r="AO302" s="11"/>
      <c r="AP302" s="11"/>
      <c r="AQ302" s="11"/>
      <c r="AR302" s="11"/>
      <c r="AS302" s="11"/>
      <c r="AT302" s="11"/>
      <c r="AU302" s="11"/>
      <c r="AV302" s="11"/>
      <c r="AW302" s="11"/>
      <c r="AX302" s="11"/>
      <c r="AY302" s="11"/>
      <c r="AZ302" s="11"/>
      <c r="BA302" s="11"/>
      <c r="BB302" s="11"/>
      <c r="BC302" s="102"/>
      <c r="BD302" s="102"/>
      <c r="BE302" s="11"/>
      <c r="BF302" s="11"/>
      <c r="BG302" s="5"/>
      <c r="BH302" s="5"/>
      <c r="BJ302" s="5"/>
      <c r="BK302" s="5"/>
    </row>
    <row r="303" spans="3:63" ht="15.75" hidden="1" customHeight="1">
      <c r="C303" s="11"/>
      <c r="D303" s="101"/>
      <c r="E303" s="11"/>
      <c r="F303" s="11"/>
      <c r="G303" s="11"/>
      <c r="H303" s="102"/>
      <c r="I303" s="11"/>
      <c r="J303" s="11"/>
      <c r="K303" s="11"/>
      <c r="L303" s="11"/>
      <c r="P303" s="11"/>
      <c r="Q303" s="11"/>
      <c r="R303" s="11"/>
      <c r="S303" s="101"/>
      <c r="T303" s="11"/>
      <c r="U303" s="11"/>
      <c r="V303" s="11"/>
      <c r="X303" s="11"/>
      <c r="Y303" s="11"/>
      <c r="Z303" s="11"/>
      <c r="AA303" s="11"/>
      <c r="AB303" s="101"/>
      <c r="AC303" s="11"/>
      <c r="AD303" s="11"/>
      <c r="AE303" s="11"/>
      <c r="AF303" s="11"/>
      <c r="AG303" s="11"/>
      <c r="AH303" s="11"/>
      <c r="AI303" s="11"/>
      <c r="AJ303" s="11"/>
      <c r="AK303" s="11"/>
      <c r="AL303" s="102"/>
      <c r="AM303" s="11"/>
      <c r="AN303" s="11"/>
      <c r="AO303" s="11"/>
      <c r="AP303" s="11"/>
      <c r="AQ303" s="11"/>
      <c r="AR303" s="11"/>
      <c r="AS303" s="11"/>
      <c r="AT303" s="11"/>
      <c r="AU303" s="11"/>
      <c r="AV303" s="11"/>
      <c r="AW303" s="11"/>
      <c r="AX303" s="11"/>
      <c r="AY303" s="11"/>
      <c r="AZ303" s="11"/>
      <c r="BA303" s="11"/>
      <c r="BB303" s="11"/>
      <c r="BC303" s="102"/>
      <c r="BD303" s="102"/>
      <c r="BE303" s="11"/>
      <c r="BF303" s="11"/>
      <c r="BG303" s="5"/>
      <c r="BH303" s="5"/>
      <c r="BJ303" s="5"/>
      <c r="BK303" s="5"/>
    </row>
    <row r="304" spans="3:63" ht="15.75" hidden="1" customHeight="1">
      <c r="C304" s="11"/>
      <c r="D304" s="101"/>
      <c r="E304" s="11"/>
      <c r="F304" s="11"/>
      <c r="G304" s="11"/>
      <c r="H304" s="102"/>
      <c r="I304" s="11"/>
      <c r="J304" s="11"/>
      <c r="K304" s="11"/>
      <c r="L304" s="11"/>
      <c r="P304" s="11"/>
      <c r="Q304" s="11"/>
      <c r="R304" s="11"/>
      <c r="S304" s="101"/>
      <c r="T304" s="11"/>
      <c r="U304" s="11"/>
      <c r="V304" s="11"/>
      <c r="X304" s="11"/>
      <c r="Y304" s="11"/>
      <c r="Z304" s="11"/>
      <c r="AA304" s="11"/>
      <c r="AB304" s="101"/>
      <c r="AC304" s="11"/>
      <c r="AD304" s="11"/>
      <c r="AE304" s="11"/>
      <c r="AF304" s="11"/>
      <c r="AG304" s="11"/>
      <c r="AH304" s="11"/>
      <c r="AI304" s="11"/>
      <c r="AJ304" s="11"/>
      <c r="AK304" s="11"/>
      <c r="AL304" s="102"/>
      <c r="AM304" s="11"/>
      <c r="AN304" s="11"/>
      <c r="AO304" s="11"/>
      <c r="AP304" s="11"/>
      <c r="AQ304" s="11"/>
      <c r="AR304" s="11"/>
      <c r="AS304" s="11"/>
      <c r="AT304" s="11"/>
      <c r="AU304" s="11"/>
      <c r="AV304" s="11"/>
      <c r="AW304" s="11"/>
      <c r="AX304" s="11"/>
      <c r="AY304" s="11"/>
      <c r="AZ304" s="11"/>
      <c r="BA304" s="11"/>
      <c r="BB304" s="11"/>
      <c r="BC304" s="102"/>
      <c r="BD304" s="102"/>
      <c r="BE304" s="11"/>
      <c r="BF304" s="11"/>
      <c r="BG304" s="5"/>
      <c r="BH304" s="5"/>
      <c r="BJ304" s="5"/>
      <c r="BK304" s="5"/>
    </row>
    <row r="305" spans="3:63" ht="15.75" hidden="1" customHeight="1">
      <c r="C305" s="11"/>
      <c r="D305" s="101"/>
      <c r="E305" s="11"/>
      <c r="F305" s="11"/>
      <c r="G305" s="11"/>
      <c r="H305" s="102"/>
      <c r="I305" s="11"/>
      <c r="J305" s="11"/>
      <c r="K305" s="11"/>
      <c r="L305" s="11"/>
      <c r="P305" s="11"/>
      <c r="Q305" s="11"/>
      <c r="R305" s="11"/>
      <c r="S305" s="101"/>
      <c r="T305" s="11"/>
      <c r="U305" s="11"/>
      <c r="V305" s="11"/>
      <c r="X305" s="11"/>
      <c r="Y305" s="11"/>
      <c r="Z305" s="11"/>
      <c r="AA305" s="11"/>
      <c r="AB305" s="101"/>
      <c r="AC305" s="11"/>
      <c r="AD305" s="11"/>
      <c r="AE305" s="11"/>
      <c r="AF305" s="11"/>
      <c r="AG305" s="11"/>
      <c r="AH305" s="11"/>
      <c r="AI305" s="11"/>
      <c r="AJ305" s="11"/>
      <c r="AK305" s="11"/>
      <c r="AL305" s="102"/>
      <c r="AM305" s="11"/>
      <c r="AN305" s="11"/>
      <c r="AO305" s="11"/>
      <c r="AP305" s="11"/>
      <c r="AQ305" s="11"/>
      <c r="AR305" s="11"/>
      <c r="AS305" s="11"/>
      <c r="AT305" s="11"/>
      <c r="AU305" s="11"/>
      <c r="AV305" s="11"/>
      <c r="AW305" s="11"/>
      <c r="AX305" s="11"/>
      <c r="AY305" s="11"/>
      <c r="AZ305" s="11"/>
      <c r="BA305" s="11"/>
      <c r="BB305" s="11"/>
      <c r="BC305" s="102"/>
      <c r="BD305" s="102"/>
      <c r="BE305" s="11"/>
      <c r="BF305" s="11"/>
      <c r="BG305" s="5"/>
      <c r="BH305" s="5"/>
      <c r="BJ305" s="5"/>
      <c r="BK305" s="5"/>
    </row>
    <row r="306" spans="3:63" ht="15.75" hidden="1" customHeight="1">
      <c r="C306" s="11"/>
      <c r="D306" s="101"/>
      <c r="E306" s="11"/>
      <c r="F306" s="11"/>
      <c r="G306" s="11"/>
      <c r="H306" s="102"/>
      <c r="I306" s="11"/>
      <c r="J306" s="11"/>
      <c r="K306" s="11"/>
      <c r="L306" s="11"/>
      <c r="P306" s="11"/>
      <c r="Q306" s="11"/>
      <c r="R306" s="11"/>
      <c r="S306" s="101"/>
      <c r="T306" s="11"/>
      <c r="U306" s="11"/>
      <c r="V306" s="11"/>
      <c r="X306" s="11"/>
      <c r="Y306" s="11"/>
      <c r="Z306" s="11"/>
      <c r="AA306" s="11"/>
      <c r="AB306" s="101"/>
      <c r="AC306" s="11"/>
      <c r="AD306" s="11"/>
      <c r="AE306" s="11"/>
      <c r="AF306" s="11"/>
      <c r="AG306" s="11"/>
      <c r="AH306" s="11"/>
      <c r="AI306" s="11"/>
      <c r="AJ306" s="11"/>
      <c r="AK306" s="11"/>
      <c r="AL306" s="102"/>
      <c r="AM306" s="11"/>
      <c r="AN306" s="11"/>
      <c r="AO306" s="11"/>
      <c r="AP306" s="11"/>
      <c r="AQ306" s="11"/>
      <c r="AR306" s="11"/>
      <c r="AS306" s="11"/>
      <c r="AT306" s="11"/>
      <c r="AU306" s="11"/>
      <c r="AV306" s="11"/>
      <c r="AW306" s="11"/>
      <c r="AX306" s="11"/>
      <c r="AY306" s="11"/>
      <c r="AZ306" s="11"/>
      <c r="BA306" s="11"/>
      <c r="BB306" s="11"/>
      <c r="BC306" s="102"/>
      <c r="BD306" s="102"/>
      <c r="BE306" s="11"/>
      <c r="BF306" s="11"/>
      <c r="BG306" s="5"/>
      <c r="BH306" s="5"/>
      <c r="BJ306" s="5"/>
      <c r="BK306" s="5"/>
    </row>
    <row r="307" spans="3:63" ht="15.75" hidden="1" customHeight="1">
      <c r="C307" s="11"/>
      <c r="D307" s="101"/>
      <c r="E307" s="11"/>
      <c r="F307" s="11"/>
      <c r="G307" s="11"/>
      <c r="H307" s="102"/>
      <c r="I307" s="11"/>
      <c r="J307" s="11"/>
      <c r="K307" s="11"/>
      <c r="L307" s="11"/>
      <c r="P307" s="11"/>
      <c r="Q307" s="11"/>
      <c r="R307" s="11"/>
      <c r="S307" s="101"/>
      <c r="T307" s="11"/>
      <c r="U307" s="11"/>
      <c r="V307" s="11"/>
      <c r="X307" s="11"/>
      <c r="Y307" s="11"/>
      <c r="Z307" s="11"/>
      <c r="AA307" s="11"/>
      <c r="AB307" s="101"/>
      <c r="AC307" s="11"/>
      <c r="AD307" s="11"/>
      <c r="AE307" s="11"/>
      <c r="AF307" s="11"/>
      <c r="AG307" s="11"/>
      <c r="AH307" s="11"/>
      <c r="AI307" s="11"/>
      <c r="AJ307" s="11"/>
      <c r="AK307" s="11"/>
      <c r="AL307" s="102"/>
      <c r="AM307" s="11"/>
      <c r="AN307" s="11"/>
      <c r="AO307" s="11"/>
      <c r="AP307" s="11"/>
      <c r="AQ307" s="11"/>
      <c r="AR307" s="11"/>
      <c r="AS307" s="11"/>
      <c r="AT307" s="11"/>
      <c r="AU307" s="11"/>
      <c r="AV307" s="11"/>
      <c r="AW307" s="11"/>
      <c r="AX307" s="11"/>
      <c r="AY307" s="11"/>
      <c r="AZ307" s="11"/>
      <c r="BA307" s="11"/>
      <c r="BB307" s="11"/>
      <c r="BC307" s="102"/>
      <c r="BD307" s="102"/>
      <c r="BE307" s="11"/>
      <c r="BF307" s="11"/>
      <c r="BG307" s="5"/>
      <c r="BH307" s="5"/>
      <c r="BJ307" s="5"/>
      <c r="BK307" s="5"/>
    </row>
    <row r="308" spans="3:63" ht="15.75" hidden="1" customHeight="1">
      <c r="C308" s="11"/>
      <c r="D308" s="101"/>
      <c r="E308" s="11"/>
      <c r="F308" s="11"/>
      <c r="G308" s="11"/>
      <c r="H308" s="102"/>
      <c r="I308" s="11"/>
      <c r="J308" s="11"/>
      <c r="K308" s="11"/>
      <c r="L308" s="11"/>
      <c r="P308" s="11"/>
      <c r="Q308" s="11"/>
      <c r="R308" s="11"/>
      <c r="S308" s="101"/>
      <c r="T308" s="11"/>
      <c r="U308" s="11"/>
      <c r="V308" s="11"/>
      <c r="X308" s="11"/>
      <c r="Y308" s="11"/>
      <c r="Z308" s="11"/>
      <c r="AA308" s="11"/>
      <c r="AB308" s="101"/>
      <c r="AC308" s="11"/>
      <c r="AD308" s="11"/>
      <c r="AE308" s="11"/>
      <c r="AF308" s="11"/>
      <c r="AG308" s="11"/>
      <c r="AH308" s="11"/>
      <c r="AI308" s="11"/>
      <c r="AJ308" s="11"/>
      <c r="AK308" s="11"/>
      <c r="AL308" s="102"/>
      <c r="AM308" s="11"/>
      <c r="AN308" s="11"/>
      <c r="AO308" s="11"/>
      <c r="AP308" s="11"/>
      <c r="AQ308" s="11"/>
      <c r="AR308" s="11"/>
      <c r="AS308" s="11"/>
      <c r="AT308" s="11"/>
      <c r="AU308" s="11"/>
      <c r="AV308" s="11"/>
      <c r="AW308" s="11"/>
      <c r="AX308" s="11"/>
      <c r="AY308" s="11"/>
      <c r="AZ308" s="11"/>
      <c r="BA308" s="11"/>
      <c r="BB308" s="11"/>
      <c r="BC308" s="102"/>
      <c r="BD308" s="102"/>
      <c r="BE308" s="11"/>
      <c r="BF308" s="11"/>
      <c r="BG308" s="5"/>
      <c r="BH308" s="5"/>
      <c r="BJ308" s="5"/>
      <c r="BK308" s="5"/>
    </row>
    <row r="309" spans="3:63" ht="15.75" hidden="1" customHeight="1">
      <c r="C309" s="11"/>
      <c r="D309" s="101"/>
      <c r="E309" s="11"/>
      <c r="F309" s="11"/>
      <c r="G309" s="11"/>
      <c r="H309" s="102"/>
      <c r="I309" s="11"/>
      <c r="J309" s="11"/>
      <c r="K309" s="11"/>
      <c r="L309" s="11"/>
      <c r="P309" s="11"/>
      <c r="Q309" s="11"/>
      <c r="R309" s="11"/>
      <c r="S309" s="101"/>
      <c r="T309" s="11"/>
      <c r="U309" s="11"/>
      <c r="V309" s="11"/>
      <c r="X309" s="11"/>
      <c r="Y309" s="11"/>
      <c r="Z309" s="11"/>
      <c r="AA309" s="11"/>
      <c r="AB309" s="101"/>
      <c r="AC309" s="11"/>
      <c r="AD309" s="11"/>
      <c r="AE309" s="11"/>
      <c r="AF309" s="11"/>
      <c r="AG309" s="11"/>
      <c r="AH309" s="11"/>
      <c r="AI309" s="11"/>
      <c r="AJ309" s="11"/>
      <c r="AK309" s="11"/>
      <c r="AL309" s="102"/>
      <c r="AM309" s="11"/>
      <c r="AN309" s="11"/>
      <c r="AO309" s="11"/>
      <c r="AP309" s="11"/>
      <c r="AQ309" s="11"/>
      <c r="AR309" s="11"/>
      <c r="AS309" s="11"/>
      <c r="AT309" s="11"/>
      <c r="AU309" s="11"/>
      <c r="AV309" s="11"/>
      <c r="AW309" s="11"/>
      <c r="AX309" s="11"/>
      <c r="AY309" s="11"/>
      <c r="AZ309" s="11"/>
      <c r="BA309" s="11"/>
      <c r="BB309" s="11"/>
      <c r="BC309" s="102"/>
      <c r="BD309" s="102"/>
      <c r="BE309" s="11"/>
      <c r="BF309" s="11"/>
      <c r="BG309" s="5"/>
      <c r="BH309" s="5"/>
      <c r="BJ309" s="5"/>
      <c r="BK309" s="5"/>
    </row>
    <row r="310" spans="3:63" ht="15.75" hidden="1" customHeight="1">
      <c r="C310" s="11"/>
      <c r="D310" s="101"/>
      <c r="E310" s="11"/>
      <c r="F310" s="11"/>
      <c r="G310" s="11"/>
      <c r="H310" s="102"/>
      <c r="I310" s="11"/>
      <c r="J310" s="11"/>
      <c r="K310" s="11"/>
      <c r="L310" s="11"/>
      <c r="P310" s="11"/>
      <c r="Q310" s="11"/>
      <c r="R310" s="11"/>
      <c r="S310" s="101"/>
      <c r="T310" s="11"/>
      <c r="U310" s="11"/>
      <c r="V310" s="11"/>
      <c r="X310" s="11"/>
      <c r="Y310" s="11"/>
      <c r="Z310" s="11"/>
      <c r="AA310" s="11"/>
      <c r="AB310" s="101"/>
      <c r="AC310" s="11"/>
      <c r="AD310" s="11"/>
      <c r="AE310" s="11"/>
      <c r="AF310" s="11"/>
      <c r="AG310" s="11"/>
      <c r="AH310" s="11"/>
      <c r="AI310" s="11"/>
      <c r="AJ310" s="11"/>
      <c r="AK310" s="11"/>
      <c r="AL310" s="102"/>
      <c r="AM310" s="11"/>
      <c r="AN310" s="11"/>
      <c r="AO310" s="11"/>
      <c r="AP310" s="11"/>
      <c r="AQ310" s="11"/>
      <c r="AR310" s="11"/>
      <c r="AS310" s="11"/>
      <c r="AT310" s="11"/>
      <c r="AU310" s="11"/>
      <c r="AV310" s="11"/>
      <c r="AW310" s="11"/>
      <c r="AX310" s="11"/>
      <c r="AY310" s="11"/>
      <c r="AZ310" s="11"/>
      <c r="BA310" s="11"/>
      <c r="BB310" s="11"/>
      <c r="BC310" s="102"/>
      <c r="BD310" s="102"/>
      <c r="BE310" s="11"/>
      <c r="BF310" s="11"/>
      <c r="BG310" s="5"/>
      <c r="BH310" s="5"/>
      <c r="BJ310" s="5"/>
      <c r="BK310" s="5"/>
    </row>
    <row r="311" spans="3:63" ht="15.75" hidden="1" customHeight="1">
      <c r="C311" s="11"/>
      <c r="D311" s="101"/>
      <c r="E311" s="11"/>
      <c r="F311" s="11"/>
      <c r="G311" s="11"/>
      <c r="H311" s="102"/>
      <c r="I311" s="11"/>
      <c r="J311" s="11"/>
      <c r="K311" s="11"/>
      <c r="L311" s="11"/>
      <c r="P311" s="11"/>
      <c r="Q311" s="11"/>
      <c r="R311" s="11"/>
      <c r="S311" s="101"/>
      <c r="T311" s="11"/>
      <c r="U311" s="11"/>
      <c r="V311" s="11"/>
      <c r="X311" s="11"/>
      <c r="Y311" s="11"/>
      <c r="Z311" s="11"/>
      <c r="AA311" s="11"/>
      <c r="AB311" s="101"/>
      <c r="AC311" s="11"/>
      <c r="AD311" s="11"/>
      <c r="AE311" s="11"/>
      <c r="AF311" s="11"/>
      <c r="AG311" s="11"/>
      <c r="AH311" s="11"/>
      <c r="AI311" s="11"/>
      <c r="AJ311" s="11"/>
      <c r="AK311" s="11"/>
      <c r="AL311" s="102"/>
      <c r="AM311" s="11"/>
      <c r="AN311" s="11"/>
      <c r="AO311" s="11"/>
      <c r="AP311" s="11"/>
      <c r="AQ311" s="11"/>
      <c r="AR311" s="11"/>
      <c r="AS311" s="11"/>
      <c r="AT311" s="11"/>
      <c r="AU311" s="11"/>
      <c r="AV311" s="11"/>
      <c r="AW311" s="11"/>
      <c r="AX311" s="11"/>
      <c r="AY311" s="11"/>
      <c r="AZ311" s="11"/>
      <c r="BA311" s="11"/>
      <c r="BB311" s="11"/>
      <c r="BC311" s="102"/>
      <c r="BD311" s="102"/>
      <c r="BE311" s="11"/>
      <c r="BF311" s="11"/>
      <c r="BG311" s="5"/>
      <c r="BH311" s="5"/>
      <c r="BJ311" s="5"/>
      <c r="BK311" s="5"/>
    </row>
    <row r="312" spans="3:63" ht="15.75" hidden="1" customHeight="1">
      <c r="C312" s="11"/>
      <c r="D312" s="101"/>
      <c r="E312" s="11"/>
      <c r="F312" s="11"/>
      <c r="G312" s="11"/>
      <c r="H312" s="102"/>
      <c r="I312" s="11"/>
      <c r="J312" s="11"/>
      <c r="K312" s="11"/>
      <c r="L312" s="11"/>
      <c r="P312" s="11"/>
      <c r="Q312" s="11"/>
      <c r="R312" s="11"/>
      <c r="S312" s="101"/>
      <c r="T312" s="11"/>
      <c r="U312" s="11"/>
      <c r="V312" s="11"/>
      <c r="X312" s="11"/>
      <c r="Y312" s="11"/>
      <c r="Z312" s="11"/>
      <c r="AA312" s="11"/>
      <c r="AB312" s="101"/>
      <c r="AC312" s="11"/>
      <c r="AD312" s="11"/>
      <c r="AE312" s="11"/>
      <c r="AF312" s="11"/>
      <c r="AG312" s="11"/>
      <c r="AH312" s="11"/>
      <c r="AI312" s="11"/>
      <c r="AJ312" s="11"/>
      <c r="AK312" s="11"/>
      <c r="AL312" s="102"/>
      <c r="AM312" s="11"/>
      <c r="AN312" s="11"/>
      <c r="AO312" s="11"/>
      <c r="AP312" s="11"/>
      <c r="AQ312" s="11"/>
      <c r="AR312" s="11"/>
      <c r="AS312" s="11"/>
      <c r="AT312" s="11"/>
      <c r="AU312" s="11"/>
      <c r="AV312" s="11"/>
      <c r="AW312" s="11"/>
      <c r="AX312" s="11"/>
      <c r="AY312" s="11"/>
      <c r="AZ312" s="11"/>
      <c r="BA312" s="11"/>
      <c r="BB312" s="11"/>
      <c r="BC312" s="102"/>
      <c r="BD312" s="102"/>
      <c r="BE312" s="11"/>
      <c r="BF312" s="11"/>
      <c r="BG312" s="5"/>
      <c r="BH312" s="5"/>
      <c r="BJ312" s="5"/>
      <c r="BK312" s="5"/>
    </row>
    <row r="313" spans="3:63" ht="15.75" hidden="1" customHeight="1">
      <c r="C313" s="11"/>
      <c r="D313" s="101"/>
      <c r="E313" s="11"/>
      <c r="F313" s="11"/>
      <c r="G313" s="11"/>
      <c r="H313" s="102"/>
      <c r="I313" s="11"/>
      <c r="J313" s="11"/>
      <c r="K313" s="11"/>
      <c r="L313" s="11"/>
      <c r="P313" s="11"/>
      <c r="Q313" s="11"/>
      <c r="R313" s="11"/>
      <c r="S313" s="101"/>
      <c r="T313" s="11"/>
      <c r="U313" s="11"/>
      <c r="V313" s="11"/>
      <c r="X313" s="11"/>
      <c r="Y313" s="11"/>
      <c r="Z313" s="11"/>
      <c r="AA313" s="11"/>
      <c r="AB313" s="101"/>
      <c r="AC313" s="11"/>
      <c r="AD313" s="11"/>
      <c r="AE313" s="11"/>
      <c r="AF313" s="11"/>
      <c r="AG313" s="11"/>
      <c r="AH313" s="11"/>
      <c r="AI313" s="11"/>
      <c r="AJ313" s="11"/>
      <c r="AK313" s="11"/>
      <c r="AL313" s="102"/>
      <c r="AM313" s="11"/>
      <c r="AN313" s="11"/>
      <c r="AO313" s="11"/>
      <c r="AP313" s="11"/>
      <c r="AQ313" s="11"/>
      <c r="AR313" s="11"/>
      <c r="AS313" s="11"/>
      <c r="AT313" s="11"/>
      <c r="AU313" s="11"/>
      <c r="AV313" s="11"/>
      <c r="AW313" s="11"/>
      <c r="AX313" s="11"/>
      <c r="AY313" s="11"/>
      <c r="AZ313" s="11"/>
      <c r="BA313" s="11"/>
      <c r="BB313" s="11"/>
      <c r="BC313" s="102"/>
      <c r="BD313" s="102"/>
      <c r="BE313" s="11"/>
      <c r="BF313" s="11"/>
      <c r="BG313" s="5"/>
      <c r="BH313" s="5"/>
      <c r="BJ313" s="5"/>
      <c r="BK313" s="5"/>
    </row>
    <row r="314" spans="3:63" ht="15.75" hidden="1" customHeight="1">
      <c r="C314" s="11"/>
      <c r="D314" s="101"/>
      <c r="E314" s="11"/>
      <c r="F314" s="11"/>
      <c r="G314" s="11"/>
      <c r="H314" s="102"/>
      <c r="I314" s="11"/>
      <c r="J314" s="11"/>
      <c r="K314" s="11"/>
      <c r="L314" s="11"/>
      <c r="P314" s="11"/>
      <c r="Q314" s="11"/>
      <c r="R314" s="11"/>
      <c r="S314" s="101"/>
      <c r="T314" s="11"/>
      <c r="U314" s="11"/>
      <c r="V314" s="11"/>
      <c r="X314" s="11"/>
      <c r="Y314" s="11"/>
      <c r="Z314" s="11"/>
      <c r="AA314" s="11"/>
      <c r="AB314" s="101"/>
      <c r="AC314" s="11"/>
      <c r="AD314" s="11"/>
      <c r="AE314" s="11"/>
      <c r="AF314" s="11"/>
      <c r="AG314" s="11"/>
      <c r="AH314" s="11"/>
      <c r="AI314" s="11"/>
      <c r="AJ314" s="11"/>
      <c r="AK314" s="11"/>
      <c r="AL314" s="102"/>
      <c r="AM314" s="11"/>
      <c r="AN314" s="11"/>
      <c r="AO314" s="11"/>
      <c r="AP314" s="11"/>
      <c r="AQ314" s="11"/>
      <c r="AR314" s="11"/>
      <c r="AS314" s="11"/>
      <c r="AT314" s="11"/>
      <c r="AU314" s="11"/>
      <c r="AV314" s="11"/>
      <c r="AW314" s="11"/>
      <c r="AX314" s="11"/>
      <c r="AY314" s="11"/>
      <c r="AZ314" s="11"/>
      <c r="BA314" s="11"/>
      <c r="BB314" s="11"/>
      <c r="BC314" s="102"/>
      <c r="BD314" s="102"/>
      <c r="BE314" s="11"/>
      <c r="BF314" s="11"/>
      <c r="BG314" s="5"/>
      <c r="BH314" s="5"/>
      <c r="BJ314" s="5"/>
      <c r="BK314" s="5"/>
    </row>
    <row r="315" spans="3:63" ht="15.75" hidden="1" customHeight="1">
      <c r="C315" s="11"/>
      <c r="D315" s="101"/>
      <c r="E315" s="11"/>
      <c r="F315" s="11"/>
      <c r="G315" s="11"/>
      <c r="H315" s="102"/>
      <c r="I315" s="11"/>
      <c r="J315" s="11"/>
      <c r="K315" s="11"/>
      <c r="L315" s="11"/>
      <c r="P315" s="11"/>
      <c r="Q315" s="11"/>
      <c r="R315" s="11"/>
      <c r="S315" s="101"/>
      <c r="T315" s="11"/>
      <c r="U315" s="11"/>
      <c r="V315" s="11"/>
      <c r="X315" s="11"/>
      <c r="Y315" s="11"/>
      <c r="Z315" s="11"/>
      <c r="AA315" s="11"/>
      <c r="AB315" s="101"/>
      <c r="AC315" s="11"/>
      <c r="AD315" s="11"/>
      <c r="AE315" s="11"/>
      <c r="AF315" s="11"/>
      <c r="AG315" s="11"/>
      <c r="AH315" s="11"/>
      <c r="AI315" s="11"/>
      <c r="AJ315" s="11"/>
      <c r="AK315" s="11"/>
      <c r="AL315" s="102"/>
      <c r="AM315" s="11"/>
      <c r="AN315" s="11"/>
      <c r="AO315" s="11"/>
      <c r="AP315" s="11"/>
      <c r="AQ315" s="11"/>
      <c r="AR315" s="11"/>
      <c r="AS315" s="11"/>
      <c r="AT315" s="11"/>
      <c r="AU315" s="11"/>
      <c r="AV315" s="11"/>
      <c r="AW315" s="11"/>
      <c r="AX315" s="11"/>
      <c r="AY315" s="11"/>
      <c r="AZ315" s="11"/>
      <c r="BA315" s="11"/>
      <c r="BB315" s="11"/>
      <c r="BC315" s="102"/>
      <c r="BD315" s="102"/>
      <c r="BE315" s="11"/>
      <c r="BF315" s="11"/>
      <c r="BG315" s="5"/>
      <c r="BH315" s="5"/>
      <c r="BJ315" s="5"/>
      <c r="BK315" s="5"/>
    </row>
    <row r="316" spans="3:63" ht="15.75" hidden="1" customHeight="1">
      <c r="C316" s="11"/>
      <c r="D316" s="101"/>
      <c r="E316" s="11"/>
      <c r="F316" s="11"/>
      <c r="G316" s="11"/>
      <c r="H316" s="102"/>
      <c r="I316" s="11"/>
      <c r="J316" s="11"/>
      <c r="K316" s="11"/>
      <c r="L316" s="11"/>
      <c r="P316" s="11"/>
      <c r="Q316" s="11"/>
      <c r="R316" s="11"/>
      <c r="S316" s="101"/>
      <c r="T316" s="11"/>
      <c r="U316" s="11"/>
      <c r="V316" s="11"/>
      <c r="X316" s="11"/>
      <c r="Y316" s="11"/>
      <c r="Z316" s="11"/>
      <c r="AA316" s="11"/>
      <c r="AB316" s="101"/>
      <c r="AC316" s="11"/>
      <c r="AD316" s="11"/>
      <c r="AE316" s="11"/>
      <c r="AF316" s="11"/>
      <c r="AG316" s="11"/>
      <c r="AH316" s="11"/>
      <c r="AI316" s="11"/>
      <c r="AJ316" s="11"/>
      <c r="AK316" s="11"/>
      <c r="AL316" s="102"/>
      <c r="AM316" s="11"/>
      <c r="AN316" s="11"/>
      <c r="AO316" s="11"/>
      <c r="AP316" s="11"/>
      <c r="AQ316" s="11"/>
      <c r="AR316" s="11"/>
      <c r="AS316" s="11"/>
      <c r="AT316" s="11"/>
      <c r="AU316" s="11"/>
      <c r="AV316" s="11"/>
      <c r="AW316" s="11"/>
      <c r="AX316" s="11"/>
      <c r="AY316" s="11"/>
      <c r="AZ316" s="11"/>
      <c r="BA316" s="11"/>
      <c r="BB316" s="11"/>
      <c r="BC316" s="102"/>
      <c r="BD316" s="102"/>
      <c r="BE316" s="11"/>
      <c r="BF316" s="11"/>
      <c r="BG316" s="5"/>
      <c r="BH316" s="5"/>
      <c r="BJ316" s="5"/>
      <c r="BK316" s="5"/>
    </row>
    <row r="317" spans="3:63" ht="15.75" hidden="1" customHeight="1">
      <c r="C317" s="11"/>
      <c r="D317" s="101"/>
      <c r="E317" s="11"/>
      <c r="F317" s="11"/>
      <c r="G317" s="11"/>
      <c r="H317" s="102"/>
      <c r="I317" s="11"/>
      <c r="J317" s="11"/>
      <c r="K317" s="11"/>
      <c r="L317" s="11"/>
      <c r="P317" s="11"/>
      <c r="Q317" s="11"/>
      <c r="R317" s="11"/>
      <c r="S317" s="101"/>
      <c r="T317" s="11"/>
      <c r="U317" s="11"/>
      <c r="V317" s="11"/>
      <c r="X317" s="11"/>
      <c r="Y317" s="11"/>
      <c r="Z317" s="11"/>
      <c r="AA317" s="11"/>
      <c r="AB317" s="101"/>
      <c r="AC317" s="11"/>
      <c r="AD317" s="11"/>
      <c r="AE317" s="11"/>
      <c r="AF317" s="11"/>
      <c r="AG317" s="11"/>
      <c r="AH317" s="11"/>
      <c r="AI317" s="11"/>
      <c r="AJ317" s="11"/>
      <c r="AK317" s="11"/>
      <c r="AL317" s="102"/>
      <c r="AM317" s="11"/>
      <c r="AN317" s="11"/>
      <c r="AO317" s="11"/>
      <c r="AP317" s="11"/>
      <c r="AQ317" s="11"/>
      <c r="AR317" s="11"/>
      <c r="AS317" s="11"/>
      <c r="AT317" s="11"/>
      <c r="AU317" s="11"/>
      <c r="AV317" s="11"/>
      <c r="AW317" s="11"/>
      <c r="AX317" s="11"/>
      <c r="AY317" s="11"/>
      <c r="AZ317" s="11"/>
      <c r="BA317" s="11"/>
      <c r="BB317" s="11"/>
      <c r="BC317" s="102"/>
      <c r="BD317" s="102"/>
      <c r="BE317" s="11"/>
      <c r="BF317" s="11"/>
      <c r="BG317" s="5"/>
      <c r="BH317" s="5"/>
      <c r="BJ317" s="5"/>
      <c r="BK317" s="5"/>
    </row>
    <row r="318" spans="3:63" ht="15.75" hidden="1" customHeight="1">
      <c r="C318" s="11"/>
      <c r="D318" s="101"/>
      <c r="E318" s="11"/>
      <c r="F318" s="11"/>
      <c r="G318" s="11"/>
      <c r="H318" s="102"/>
      <c r="I318" s="11"/>
      <c r="J318" s="11"/>
      <c r="K318" s="11"/>
      <c r="L318" s="11"/>
      <c r="P318" s="11"/>
      <c r="Q318" s="11"/>
      <c r="R318" s="11"/>
      <c r="S318" s="101"/>
      <c r="T318" s="11"/>
      <c r="U318" s="11"/>
      <c r="V318" s="11"/>
      <c r="X318" s="11"/>
      <c r="Y318" s="11"/>
      <c r="Z318" s="11"/>
      <c r="AA318" s="11"/>
      <c r="AB318" s="101"/>
      <c r="AC318" s="11"/>
      <c r="AD318" s="11"/>
      <c r="AE318" s="11"/>
      <c r="AF318" s="11"/>
      <c r="AG318" s="11"/>
      <c r="AH318" s="11"/>
      <c r="AI318" s="11"/>
      <c r="AJ318" s="11"/>
      <c r="AK318" s="11"/>
      <c r="AL318" s="102"/>
      <c r="AM318" s="11"/>
      <c r="AN318" s="11"/>
      <c r="AO318" s="11"/>
      <c r="AP318" s="11"/>
      <c r="AQ318" s="11"/>
      <c r="AR318" s="11"/>
      <c r="AS318" s="11"/>
      <c r="AT318" s="11"/>
      <c r="AU318" s="11"/>
      <c r="AV318" s="11"/>
      <c r="AW318" s="11"/>
      <c r="AX318" s="11"/>
      <c r="AY318" s="11"/>
      <c r="AZ318" s="11"/>
      <c r="BA318" s="11"/>
      <c r="BB318" s="11"/>
      <c r="BC318" s="102"/>
      <c r="BD318" s="102"/>
      <c r="BE318" s="11"/>
      <c r="BF318" s="11"/>
      <c r="BG318" s="5"/>
      <c r="BH318" s="5"/>
      <c r="BJ318" s="5"/>
      <c r="BK318" s="5"/>
    </row>
    <row r="319" spans="3:63" ht="15.75" hidden="1" customHeight="1">
      <c r="C319" s="11"/>
      <c r="D319" s="101"/>
      <c r="E319" s="11"/>
      <c r="F319" s="11"/>
      <c r="G319" s="11"/>
      <c r="H319" s="102"/>
      <c r="I319" s="11"/>
      <c r="J319" s="11"/>
      <c r="K319" s="11"/>
      <c r="L319" s="11"/>
      <c r="P319" s="11"/>
      <c r="Q319" s="11"/>
      <c r="R319" s="11"/>
      <c r="S319" s="101"/>
      <c r="T319" s="11"/>
      <c r="U319" s="11"/>
      <c r="V319" s="11"/>
      <c r="X319" s="11"/>
      <c r="Y319" s="11"/>
      <c r="Z319" s="11"/>
      <c r="AA319" s="11"/>
      <c r="AB319" s="101"/>
      <c r="AC319" s="11"/>
      <c r="AD319" s="11"/>
      <c r="AE319" s="11"/>
      <c r="AF319" s="11"/>
      <c r="AG319" s="11"/>
      <c r="AH319" s="11"/>
      <c r="AI319" s="11"/>
      <c r="AJ319" s="11"/>
      <c r="AK319" s="11"/>
      <c r="AL319" s="102"/>
      <c r="AM319" s="11"/>
      <c r="AN319" s="11"/>
      <c r="AO319" s="11"/>
      <c r="AP319" s="11"/>
      <c r="AQ319" s="11"/>
      <c r="AR319" s="11"/>
      <c r="AS319" s="11"/>
      <c r="AT319" s="11"/>
      <c r="AU319" s="11"/>
      <c r="AV319" s="11"/>
      <c r="AW319" s="11"/>
      <c r="AX319" s="11"/>
      <c r="AY319" s="11"/>
      <c r="AZ319" s="11"/>
      <c r="BA319" s="11"/>
      <c r="BB319" s="11"/>
      <c r="BC319" s="102"/>
      <c r="BD319" s="102"/>
      <c r="BE319" s="11"/>
      <c r="BF319" s="11"/>
      <c r="BG319" s="5"/>
      <c r="BH319" s="5"/>
      <c r="BJ319" s="5"/>
      <c r="BK319" s="5"/>
    </row>
    <row r="320" spans="3:63" ht="15.75" hidden="1" customHeight="1">
      <c r="C320" s="11"/>
      <c r="D320" s="101"/>
      <c r="E320" s="11"/>
      <c r="F320" s="11"/>
      <c r="G320" s="11"/>
      <c r="H320" s="102"/>
      <c r="I320" s="11"/>
      <c r="J320" s="11"/>
      <c r="K320" s="11"/>
      <c r="L320" s="11"/>
      <c r="P320" s="11"/>
      <c r="Q320" s="11"/>
      <c r="R320" s="11"/>
      <c r="S320" s="101"/>
      <c r="T320" s="11"/>
      <c r="U320" s="11"/>
      <c r="V320" s="11"/>
      <c r="X320" s="11"/>
      <c r="Y320" s="11"/>
      <c r="Z320" s="11"/>
      <c r="AA320" s="11"/>
      <c r="AB320" s="101"/>
      <c r="AC320" s="11"/>
      <c r="AD320" s="11"/>
      <c r="AE320" s="11"/>
      <c r="AF320" s="11"/>
      <c r="AG320" s="11"/>
      <c r="AH320" s="11"/>
      <c r="AI320" s="11"/>
      <c r="AJ320" s="11"/>
      <c r="AK320" s="11"/>
      <c r="AL320" s="102"/>
      <c r="AM320" s="11"/>
      <c r="AN320" s="11"/>
      <c r="AO320" s="11"/>
      <c r="AP320" s="11"/>
      <c r="AQ320" s="11"/>
      <c r="AR320" s="11"/>
      <c r="AS320" s="11"/>
      <c r="AT320" s="11"/>
      <c r="AU320" s="11"/>
      <c r="AV320" s="11"/>
      <c r="AW320" s="11"/>
      <c r="AX320" s="11"/>
      <c r="AY320" s="11"/>
      <c r="AZ320" s="11"/>
      <c r="BA320" s="11"/>
      <c r="BB320" s="11"/>
      <c r="BC320" s="102"/>
      <c r="BD320" s="102"/>
      <c r="BE320" s="11"/>
      <c r="BF320" s="11"/>
      <c r="BG320" s="5"/>
      <c r="BH320" s="5"/>
      <c r="BJ320" s="5"/>
      <c r="BK320" s="5"/>
    </row>
    <row r="321" spans="3:63" ht="15.75" hidden="1" customHeight="1">
      <c r="C321" s="11"/>
      <c r="D321" s="101"/>
      <c r="E321" s="11"/>
      <c r="F321" s="11"/>
      <c r="G321" s="11"/>
      <c r="H321" s="102"/>
      <c r="I321" s="11"/>
      <c r="J321" s="11"/>
      <c r="K321" s="11"/>
      <c r="L321" s="11"/>
      <c r="P321" s="11"/>
      <c r="Q321" s="11"/>
      <c r="R321" s="11"/>
      <c r="S321" s="101"/>
      <c r="T321" s="11"/>
      <c r="U321" s="11"/>
      <c r="V321" s="11"/>
      <c r="X321" s="11"/>
      <c r="Y321" s="11"/>
      <c r="Z321" s="11"/>
      <c r="AA321" s="11"/>
      <c r="AB321" s="101"/>
      <c r="AC321" s="11"/>
      <c r="AD321" s="11"/>
      <c r="AE321" s="11"/>
      <c r="AF321" s="11"/>
      <c r="AG321" s="11"/>
      <c r="AH321" s="11"/>
      <c r="AI321" s="11"/>
      <c r="AJ321" s="11"/>
      <c r="AK321" s="11"/>
      <c r="AL321" s="102"/>
      <c r="AM321" s="11"/>
      <c r="AN321" s="11"/>
      <c r="AO321" s="11"/>
      <c r="AP321" s="11"/>
      <c r="AQ321" s="11"/>
      <c r="AR321" s="11"/>
      <c r="AS321" s="11"/>
      <c r="AT321" s="11"/>
      <c r="AU321" s="11"/>
      <c r="AV321" s="11"/>
      <c r="AW321" s="11"/>
      <c r="AX321" s="11"/>
      <c r="AY321" s="11"/>
      <c r="AZ321" s="11"/>
      <c r="BA321" s="11"/>
      <c r="BB321" s="11"/>
      <c r="BC321" s="102"/>
      <c r="BD321" s="102"/>
      <c r="BE321" s="11"/>
      <c r="BF321" s="11"/>
      <c r="BG321" s="5"/>
      <c r="BH321" s="5"/>
      <c r="BJ321" s="5"/>
      <c r="BK321" s="5"/>
    </row>
    <row r="322" spans="3:63" ht="15.75" hidden="1" customHeight="1">
      <c r="C322" s="11"/>
      <c r="D322" s="101"/>
      <c r="E322" s="11"/>
      <c r="F322" s="11"/>
      <c r="G322" s="11"/>
      <c r="H322" s="102"/>
      <c r="I322" s="11"/>
      <c r="J322" s="11"/>
      <c r="K322" s="11"/>
      <c r="L322" s="11"/>
      <c r="P322" s="11"/>
      <c r="Q322" s="11"/>
      <c r="R322" s="11"/>
      <c r="S322" s="101"/>
      <c r="T322" s="11"/>
      <c r="U322" s="11"/>
      <c r="V322" s="11"/>
      <c r="X322" s="11"/>
      <c r="Y322" s="11"/>
      <c r="Z322" s="11"/>
      <c r="AA322" s="11"/>
      <c r="AB322" s="101"/>
      <c r="AC322" s="11"/>
      <c r="AD322" s="11"/>
      <c r="AE322" s="11"/>
      <c r="AF322" s="11"/>
      <c r="AG322" s="11"/>
      <c r="AH322" s="11"/>
      <c r="AI322" s="11"/>
      <c r="AJ322" s="11"/>
      <c r="AK322" s="11"/>
      <c r="AL322" s="102"/>
      <c r="AM322" s="11"/>
      <c r="AN322" s="11"/>
      <c r="AO322" s="11"/>
      <c r="AP322" s="11"/>
      <c r="AQ322" s="11"/>
      <c r="AR322" s="11"/>
      <c r="AS322" s="11"/>
      <c r="AT322" s="11"/>
      <c r="AU322" s="11"/>
      <c r="AV322" s="11"/>
      <c r="AW322" s="11"/>
      <c r="AX322" s="11"/>
      <c r="AY322" s="11"/>
      <c r="AZ322" s="11"/>
      <c r="BA322" s="11"/>
      <c r="BB322" s="11"/>
      <c r="BC322" s="102"/>
      <c r="BD322" s="102"/>
      <c r="BE322" s="11"/>
      <c r="BF322" s="11"/>
      <c r="BG322" s="5"/>
      <c r="BH322" s="5"/>
      <c r="BJ322" s="5"/>
      <c r="BK322" s="5"/>
    </row>
    <row r="323" spans="3:63" ht="15.75" hidden="1" customHeight="1">
      <c r="C323" s="11"/>
      <c r="D323" s="101"/>
      <c r="E323" s="11"/>
      <c r="F323" s="11"/>
      <c r="G323" s="11"/>
      <c r="H323" s="102"/>
      <c r="I323" s="11"/>
      <c r="J323" s="11"/>
      <c r="K323" s="11"/>
      <c r="L323" s="11"/>
      <c r="P323" s="11"/>
      <c r="Q323" s="11"/>
      <c r="R323" s="11"/>
      <c r="S323" s="101"/>
      <c r="T323" s="11"/>
      <c r="U323" s="11"/>
      <c r="V323" s="11"/>
      <c r="X323" s="11"/>
      <c r="Y323" s="11"/>
      <c r="Z323" s="11"/>
      <c r="AA323" s="11"/>
      <c r="AB323" s="101"/>
      <c r="AC323" s="11"/>
      <c r="AD323" s="11"/>
      <c r="AE323" s="11"/>
      <c r="AF323" s="11"/>
      <c r="AG323" s="11"/>
      <c r="AH323" s="11"/>
      <c r="AI323" s="11"/>
      <c r="AJ323" s="11"/>
      <c r="AK323" s="11"/>
      <c r="AL323" s="102"/>
      <c r="AM323" s="11"/>
      <c r="AN323" s="11"/>
      <c r="AO323" s="11"/>
      <c r="AP323" s="11"/>
      <c r="AQ323" s="11"/>
      <c r="AR323" s="11"/>
      <c r="AS323" s="11"/>
      <c r="AT323" s="11"/>
      <c r="AU323" s="11"/>
      <c r="AV323" s="11"/>
      <c r="AW323" s="11"/>
      <c r="AX323" s="11"/>
      <c r="AY323" s="11"/>
      <c r="AZ323" s="11"/>
      <c r="BA323" s="11"/>
      <c r="BB323" s="11"/>
      <c r="BC323" s="102"/>
      <c r="BD323" s="102"/>
      <c r="BE323" s="11"/>
      <c r="BF323" s="11"/>
      <c r="BG323" s="5"/>
      <c r="BH323" s="5"/>
      <c r="BJ323" s="5"/>
      <c r="BK323" s="5"/>
    </row>
    <row r="324" spans="3:63" ht="15.75" hidden="1" customHeight="1">
      <c r="C324" s="11"/>
      <c r="D324" s="101"/>
      <c r="E324" s="11"/>
      <c r="F324" s="11"/>
      <c r="G324" s="11"/>
      <c r="H324" s="102"/>
      <c r="I324" s="11"/>
      <c r="J324" s="11"/>
      <c r="K324" s="11"/>
      <c r="L324" s="11"/>
      <c r="P324" s="11"/>
      <c r="Q324" s="11"/>
      <c r="R324" s="11"/>
      <c r="S324" s="101"/>
      <c r="T324" s="11"/>
      <c r="U324" s="11"/>
      <c r="V324" s="11"/>
      <c r="X324" s="11"/>
      <c r="Y324" s="11"/>
      <c r="Z324" s="11"/>
      <c r="AA324" s="11"/>
      <c r="AB324" s="101"/>
      <c r="AC324" s="11"/>
      <c r="AD324" s="11"/>
      <c r="AE324" s="11"/>
      <c r="AF324" s="11"/>
      <c r="AG324" s="11"/>
      <c r="AH324" s="11"/>
      <c r="AI324" s="11"/>
      <c r="AJ324" s="11"/>
      <c r="AK324" s="11"/>
      <c r="AL324" s="102"/>
      <c r="AM324" s="11"/>
      <c r="AN324" s="11"/>
      <c r="AO324" s="11"/>
      <c r="AP324" s="11"/>
      <c r="AQ324" s="11"/>
      <c r="AR324" s="11"/>
      <c r="AS324" s="11"/>
      <c r="AT324" s="11"/>
      <c r="AU324" s="11"/>
      <c r="AV324" s="11"/>
      <c r="AW324" s="11"/>
      <c r="AX324" s="11"/>
      <c r="AY324" s="11"/>
      <c r="AZ324" s="11"/>
      <c r="BA324" s="11"/>
      <c r="BB324" s="11"/>
      <c r="BC324" s="102"/>
      <c r="BD324" s="102"/>
      <c r="BE324" s="11"/>
      <c r="BF324" s="11"/>
      <c r="BG324" s="5"/>
      <c r="BH324" s="5"/>
      <c r="BJ324" s="5"/>
      <c r="BK324" s="5"/>
    </row>
    <row r="325" spans="3:63" ht="15.75" hidden="1" customHeight="1">
      <c r="C325" s="11"/>
      <c r="D325" s="101"/>
      <c r="E325" s="11"/>
      <c r="F325" s="11"/>
      <c r="G325" s="11"/>
      <c r="H325" s="102"/>
      <c r="I325" s="11"/>
      <c r="J325" s="11"/>
      <c r="K325" s="11"/>
      <c r="L325" s="11"/>
      <c r="P325" s="11"/>
      <c r="Q325" s="11"/>
      <c r="R325" s="11"/>
      <c r="S325" s="101"/>
      <c r="T325" s="11"/>
      <c r="U325" s="11"/>
      <c r="V325" s="11"/>
      <c r="X325" s="11"/>
      <c r="Y325" s="11"/>
      <c r="Z325" s="11"/>
      <c r="AA325" s="11"/>
      <c r="AB325" s="101"/>
      <c r="AC325" s="11"/>
      <c r="AD325" s="11"/>
      <c r="AE325" s="11"/>
      <c r="AF325" s="11"/>
      <c r="AG325" s="11"/>
      <c r="AH325" s="11"/>
      <c r="AI325" s="11"/>
      <c r="AJ325" s="11"/>
      <c r="AK325" s="11"/>
      <c r="AL325" s="102"/>
      <c r="AM325" s="11"/>
      <c r="AN325" s="11"/>
      <c r="AO325" s="11"/>
      <c r="AP325" s="11"/>
      <c r="AQ325" s="11"/>
      <c r="AR325" s="11"/>
      <c r="AS325" s="11"/>
      <c r="AT325" s="11"/>
      <c r="AU325" s="11"/>
      <c r="AV325" s="11"/>
      <c r="AW325" s="11"/>
      <c r="AX325" s="11"/>
      <c r="AY325" s="11"/>
      <c r="AZ325" s="11"/>
      <c r="BA325" s="11"/>
      <c r="BB325" s="11"/>
      <c r="BC325" s="102"/>
      <c r="BD325" s="102"/>
      <c r="BE325" s="11"/>
      <c r="BF325" s="11"/>
      <c r="BG325" s="5"/>
      <c r="BH325" s="5"/>
      <c r="BJ325" s="5"/>
      <c r="BK325" s="5"/>
    </row>
    <row r="326" spans="3:63" ht="15.75" hidden="1" customHeight="1">
      <c r="C326" s="11"/>
      <c r="D326" s="101"/>
      <c r="E326" s="11"/>
      <c r="F326" s="11"/>
      <c r="G326" s="11"/>
      <c r="H326" s="102"/>
      <c r="I326" s="11"/>
      <c r="J326" s="11"/>
      <c r="K326" s="11"/>
      <c r="L326" s="11"/>
      <c r="P326" s="11"/>
      <c r="Q326" s="11"/>
      <c r="R326" s="11"/>
      <c r="S326" s="101"/>
      <c r="T326" s="11"/>
      <c r="U326" s="11"/>
      <c r="V326" s="11"/>
      <c r="X326" s="11"/>
      <c r="Y326" s="11"/>
      <c r="Z326" s="11"/>
      <c r="AA326" s="11"/>
      <c r="AB326" s="101"/>
      <c r="AC326" s="11"/>
      <c r="AD326" s="11"/>
      <c r="AE326" s="11"/>
      <c r="AF326" s="11"/>
      <c r="AG326" s="11"/>
      <c r="AH326" s="11"/>
      <c r="AI326" s="11"/>
      <c r="AJ326" s="11"/>
      <c r="AK326" s="11"/>
      <c r="AL326" s="102"/>
      <c r="AM326" s="11"/>
      <c r="AN326" s="11"/>
      <c r="AO326" s="11"/>
      <c r="AP326" s="11"/>
      <c r="AQ326" s="11"/>
      <c r="AR326" s="11"/>
      <c r="AS326" s="11"/>
      <c r="AT326" s="11"/>
      <c r="AU326" s="11"/>
      <c r="AV326" s="11"/>
      <c r="AW326" s="11"/>
      <c r="AX326" s="11"/>
      <c r="AY326" s="11"/>
      <c r="AZ326" s="11"/>
      <c r="BA326" s="11"/>
      <c r="BB326" s="11"/>
      <c r="BC326" s="102"/>
      <c r="BD326" s="102"/>
      <c r="BE326" s="11"/>
      <c r="BF326" s="11"/>
      <c r="BG326" s="5"/>
      <c r="BH326" s="5"/>
      <c r="BJ326" s="5"/>
      <c r="BK326" s="5"/>
    </row>
    <row r="327" spans="3:63" ht="15.75" hidden="1" customHeight="1">
      <c r="C327" s="11"/>
      <c r="D327" s="101"/>
      <c r="E327" s="11"/>
      <c r="F327" s="11"/>
      <c r="G327" s="11"/>
      <c r="H327" s="102"/>
      <c r="I327" s="11"/>
      <c r="J327" s="11"/>
      <c r="K327" s="11"/>
      <c r="L327" s="11"/>
      <c r="P327" s="11"/>
      <c r="Q327" s="11"/>
      <c r="R327" s="11"/>
      <c r="S327" s="101"/>
      <c r="T327" s="11"/>
      <c r="U327" s="11"/>
      <c r="V327" s="11"/>
      <c r="X327" s="11"/>
      <c r="Y327" s="11"/>
      <c r="Z327" s="11"/>
      <c r="AA327" s="11"/>
      <c r="AB327" s="101"/>
      <c r="AC327" s="11"/>
      <c r="AD327" s="11"/>
      <c r="AE327" s="11"/>
      <c r="AF327" s="11"/>
      <c r="AG327" s="11"/>
      <c r="AH327" s="11"/>
      <c r="AI327" s="11"/>
      <c r="AJ327" s="11"/>
      <c r="AK327" s="11"/>
      <c r="AL327" s="102"/>
      <c r="AM327" s="11"/>
      <c r="AN327" s="11"/>
      <c r="AO327" s="11"/>
      <c r="AP327" s="11"/>
      <c r="AQ327" s="11"/>
      <c r="AR327" s="11"/>
      <c r="AS327" s="11"/>
      <c r="AT327" s="11"/>
      <c r="AU327" s="11"/>
      <c r="AV327" s="11"/>
      <c r="AW327" s="11"/>
      <c r="AX327" s="11"/>
      <c r="AY327" s="11"/>
      <c r="AZ327" s="11"/>
      <c r="BA327" s="11"/>
      <c r="BB327" s="11"/>
      <c r="BC327" s="102"/>
      <c r="BD327" s="102"/>
      <c r="BE327" s="11"/>
      <c r="BF327" s="11"/>
      <c r="BG327" s="5"/>
      <c r="BH327" s="5"/>
      <c r="BJ327" s="5"/>
      <c r="BK327" s="5"/>
    </row>
    <row r="328" spans="3:63" ht="15.75" hidden="1" customHeight="1">
      <c r="C328" s="11"/>
      <c r="D328" s="101"/>
      <c r="E328" s="11"/>
      <c r="F328" s="11"/>
      <c r="G328" s="11"/>
      <c r="H328" s="102"/>
      <c r="I328" s="11"/>
      <c r="J328" s="11"/>
      <c r="K328" s="11"/>
      <c r="L328" s="11"/>
      <c r="P328" s="11"/>
      <c r="Q328" s="11"/>
      <c r="R328" s="11"/>
      <c r="S328" s="101"/>
      <c r="T328" s="11"/>
      <c r="U328" s="11"/>
      <c r="V328" s="11"/>
      <c r="X328" s="11"/>
      <c r="Y328" s="11"/>
      <c r="Z328" s="11"/>
      <c r="AA328" s="11"/>
      <c r="AB328" s="101"/>
      <c r="AC328" s="11"/>
      <c r="AD328" s="11"/>
      <c r="AE328" s="11"/>
      <c r="AF328" s="11"/>
      <c r="AG328" s="11"/>
      <c r="AH328" s="11"/>
      <c r="AI328" s="11"/>
      <c r="AJ328" s="11"/>
      <c r="AK328" s="11"/>
      <c r="AL328" s="102"/>
      <c r="AM328" s="11"/>
      <c r="AN328" s="11"/>
      <c r="AO328" s="11"/>
      <c r="AP328" s="11"/>
      <c r="AQ328" s="11"/>
      <c r="AR328" s="11"/>
      <c r="AS328" s="11"/>
      <c r="AT328" s="11"/>
      <c r="AU328" s="11"/>
      <c r="AV328" s="11"/>
      <c r="AW328" s="11"/>
      <c r="AX328" s="11"/>
      <c r="AY328" s="11"/>
      <c r="AZ328" s="11"/>
      <c r="BA328" s="11"/>
      <c r="BB328" s="11"/>
      <c r="BC328" s="102"/>
      <c r="BD328" s="102"/>
      <c r="BE328" s="11"/>
      <c r="BF328" s="11"/>
      <c r="BG328" s="5"/>
      <c r="BH328" s="5"/>
      <c r="BJ328" s="5"/>
      <c r="BK328" s="5"/>
    </row>
    <row r="329" spans="3:63" ht="15.75" hidden="1" customHeight="1">
      <c r="C329" s="11"/>
      <c r="D329" s="101"/>
      <c r="E329" s="11"/>
      <c r="F329" s="11"/>
      <c r="G329" s="11"/>
      <c r="H329" s="102"/>
      <c r="I329" s="11"/>
      <c r="J329" s="11"/>
      <c r="K329" s="11"/>
      <c r="L329" s="11"/>
      <c r="P329" s="11"/>
      <c r="Q329" s="11"/>
      <c r="R329" s="11"/>
      <c r="S329" s="101"/>
      <c r="T329" s="11"/>
      <c r="U329" s="11"/>
      <c r="V329" s="11"/>
      <c r="X329" s="11"/>
      <c r="Y329" s="11"/>
      <c r="Z329" s="11"/>
      <c r="AA329" s="11"/>
      <c r="AB329" s="101"/>
      <c r="AC329" s="11"/>
      <c r="AD329" s="11"/>
      <c r="AE329" s="11"/>
      <c r="AF329" s="11"/>
      <c r="AG329" s="11"/>
      <c r="AH329" s="11"/>
      <c r="AI329" s="11"/>
      <c r="AJ329" s="11"/>
      <c r="AK329" s="11"/>
      <c r="AL329" s="102"/>
      <c r="AM329" s="11"/>
      <c r="AN329" s="11"/>
      <c r="AO329" s="11"/>
      <c r="AP329" s="11"/>
      <c r="AQ329" s="11"/>
      <c r="AR329" s="11"/>
      <c r="AS329" s="11"/>
      <c r="AT329" s="11"/>
      <c r="AU329" s="11"/>
      <c r="AV329" s="11"/>
      <c r="AW329" s="11"/>
      <c r="AX329" s="11"/>
      <c r="AY329" s="11"/>
      <c r="AZ329" s="11"/>
      <c r="BA329" s="11"/>
      <c r="BB329" s="11"/>
      <c r="BC329" s="102"/>
      <c r="BD329" s="102"/>
      <c r="BE329" s="11"/>
      <c r="BF329" s="11"/>
      <c r="BG329" s="5"/>
      <c r="BH329" s="5"/>
      <c r="BJ329" s="5"/>
      <c r="BK329" s="5"/>
    </row>
    <row r="330" spans="3:63" ht="15.75" hidden="1" customHeight="1">
      <c r="C330" s="11"/>
      <c r="D330" s="101"/>
      <c r="E330" s="11"/>
      <c r="F330" s="11"/>
      <c r="G330" s="11"/>
      <c r="H330" s="102"/>
      <c r="I330" s="11"/>
      <c r="J330" s="11"/>
      <c r="K330" s="11"/>
      <c r="L330" s="11"/>
      <c r="P330" s="11"/>
      <c r="Q330" s="11"/>
      <c r="R330" s="11"/>
      <c r="S330" s="101"/>
      <c r="T330" s="11"/>
      <c r="U330" s="11"/>
      <c r="V330" s="11"/>
      <c r="X330" s="11"/>
      <c r="Y330" s="11"/>
      <c r="Z330" s="11"/>
      <c r="AA330" s="11"/>
      <c r="AB330" s="101"/>
      <c r="AC330" s="11"/>
      <c r="AD330" s="11"/>
      <c r="AE330" s="11"/>
      <c r="AF330" s="11"/>
      <c r="AG330" s="11"/>
      <c r="AH330" s="11"/>
      <c r="AI330" s="11"/>
      <c r="AJ330" s="11"/>
      <c r="AK330" s="11"/>
      <c r="AL330" s="102"/>
      <c r="AM330" s="11"/>
      <c r="AN330" s="11"/>
      <c r="AO330" s="11"/>
      <c r="AP330" s="11"/>
      <c r="AQ330" s="11"/>
      <c r="AR330" s="11"/>
      <c r="AS330" s="11"/>
      <c r="AT330" s="11"/>
      <c r="AU330" s="11"/>
      <c r="AV330" s="11"/>
      <c r="AW330" s="11"/>
      <c r="AX330" s="11"/>
      <c r="AY330" s="11"/>
      <c r="AZ330" s="11"/>
      <c r="BA330" s="11"/>
      <c r="BB330" s="11"/>
      <c r="BC330" s="102"/>
      <c r="BD330" s="102"/>
      <c r="BE330" s="11"/>
      <c r="BF330" s="11"/>
      <c r="BG330" s="5"/>
      <c r="BH330" s="5"/>
      <c r="BJ330" s="5"/>
      <c r="BK330" s="5"/>
    </row>
    <row r="331" spans="3:63" ht="15.75" hidden="1" customHeight="1">
      <c r="C331" s="11"/>
      <c r="D331" s="101"/>
      <c r="E331" s="11"/>
      <c r="F331" s="11"/>
      <c r="G331" s="11"/>
      <c r="H331" s="102"/>
      <c r="I331" s="11"/>
      <c r="J331" s="11"/>
      <c r="K331" s="11"/>
      <c r="L331" s="11"/>
      <c r="P331" s="11"/>
      <c r="Q331" s="11"/>
      <c r="R331" s="11"/>
      <c r="S331" s="101"/>
      <c r="T331" s="11"/>
      <c r="U331" s="11"/>
      <c r="V331" s="11"/>
      <c r="X331" s="11"/>
      <c r="Y331" s="11"/>
      <c r="Z331" s="11"/>
      <c r="AA331" s="11"/>
      <c r="AB331" s="101"/>
      <c r="AC331" s="11"/>
      <c r="AD331" s="11"/>
      <c r="AE331" s="11"/>
      <c r="AF331" s="11"/>
      <c r="AG331" s="11"/>
      <c r="AH331" s="11"/>
      <c r="AI331" s="11"/>
      <c r="AJ331" s="11"/>
      <c r="AK331" s="11"/>
      <c r="AL331" s="102"/>
      <c r="AM331" s="11"/>
      <c r="AN331" s="11"/>
      <c r="AO331" s="11"/>
      <c r="AP331" s="11"/>
      <c r="AQ331" s="11"/>
      <c r="AR331" s="11"/>
      <c r="AS331" s="11"/>
      <c r="AT331" s="11"/>
      <c r="AU331" s="11"/>
      <c r="AV331" s="11"/>
      <c r="AW331" s="11"/>
      <c r="AX331" s="11"/>
      <c r="AY331" s="11"/>
      <c r="AZ331" s="11"/>
      <c r="BA331" s="11"/>
      <c r="BB331" s="11"/>
      <c r="BC331" s="102"/>
      <c r="BD331" s="102"/>
      <c r="BE331" s="11"/>
      <c r="BF331" s="11"/>
      <c r="BG331" s="5"/>
      <c r="BH331" s="5"/>
      <c r="BJ331" s="5"/>
      <c r="BK331" s="5"/>
    </row>
    <row r="332" spans="3:63" ht="15.75" hidden="1" customHeight="1">
      <c r="C332" s="11"/>
      <c r="D332" s="101"/>
      <c r="E332" s="11"/>
      <c r="F332" s="11"/>
      <c r="G332" s="11"/>
      <c r="H332" s="102"/>
      <c r="I332" s="11"/>
      <c r="J332" s="11"/>
      <c r="K332" s="11"/>
      <c r="L332" s="11"/>
      <c r="P332" s="11"/>
      <c r="Q332" s="11"/>
      <c r="R332" s="11"/>
      <c r="S332" s="101"/>
      <c r="T332" s="11"/>
      <c r="U332" s="11"/>
      <c r="V332" s="11"/>
      <c r="X332" s="11"/>
      <c r="Y332" s="11"/>
      <c r="Z332" s="11"/>
      <c r="AA332" s="11"/>
      <c r="AB332" s="101"/>
      <c r="AC332" s="11"/>
      <c r="AD332" s="11"/>
      <c r="AE332" s="11"/>
      <c r="AF332" s="11"/>
      <c r="AG332" s="11"/>
      <c r="AH332" s="11"/>
      <c r="AI332" s="11"/>
      <c r="AJ332" s="11"/>
      <c r="AK332" s="11"/>
      <c r="AL332" s="102"/>
      <c r="AM332" s="11"/>
      <c r="AN332" s="11"/>
      <c r="AO332" s="11"/>
      <c r="AP332" s="11"/>
      <c r="AQ332" s="11"/>
      <c r="AR332" s="11"/>
      <c r="AS332" s="11"/>
      <c r="AT332" s="11"/>
      <c r="AU332" s="11"/>
      <c r="AV332" s="11"/>
      <c r="AW332" s="11"/>
      <c r="AX332" s="11"/>
      <c r="AY332" s="11"/>
      <c r="AZ332" s="11"/>
      <c r="BA332" s="11"/>
      <c r="BB332" s="11"/>
      <c r="BC332" s="102"/>
      <c r="BD332" s="102"/>
      <c r="BE332" s="11"/>
      <c r="BF332" s="11"/>
      <c r="BG332" s="5"/>
      <c r="BH332" s="5"/>
      <c r="BJ332" s="5"/>
      <c r="BK332" s="5"/>
    </row>
    <row r="333" spans="3:63" ht="15.75" hidden="1" customHeight="1">
      <c r="C333" s="11"/>
      <c r="D333" s="101"/>
      <c r="E333" s="11"/>
      <c r="F333" s="11"/>
      <c r="G333" s="11"/>
      <c r="H333" s="102"/>
      <c r="I333" s="11"/>
      <c r="J333" s="11"/>
      <c r="K333" s="11"/>
      <c r="L333" s="11"/>
      <c r="P333" s="11"/>
      <c r="Q333" s="11"/>
      <c r="R333" s="11"/>
      <c r="S333" s="101"/>
      <c r="T333" s="11"/>
      <c r="U333" s="11"/>
      <c r="V333" s="11"/>
      <c r="X333" s="11"/>
      <c r="Y333" s="11"/>
      <c r="Z333" s="11"/>
      <c r="AA333" s="11"/>
      <c r="AB333" s="101"/>
      <c r="AC333" s="11"/>
      <c r="AD333" s="11"/>
      <c r="AE333" s="11"/>
      <c r="AF333" s="11"/>
      <c r="AG333" s="11"/>
      <c r="AH333" s="11"/>
      <c r="AI333" s="11"/>
      <c r="AJ333" s="11"/>
      <c r="AK333" s="11"/>
      <c r="AL333" s="102"/>
      <c r="AM333" s="11"/>
      <c r="AN333" s="11"/>
      <c r="AO333" s="11"/>
      <c r="AP333" s="11"/>
      <c r="AQ333" s="11"/>
      <c r="AR333" s="11"/>
      <c r="AS333" s="11"/>
      <c r="AT333" s="11"/>
      <c r="AU333" s="11"/>
      <c r="AV333" s="11"/>
      <c r="AW333" s="11"/>
      <c r="AX333" s="11"/>
      <c r="AY333" s="11"/>
      <c r="AZ333" s="11"/>
      <c r="BA333" s="11"/>
      <c r="BB333" s="11"/>
      <c r="BC333" s="102"/>
      <c r="BD333" s="102"/>
      <c r="BE333" s="11"/>
      <c r="BF333" s="11"/>
      <c r="BG333" s="5"/>
      <c r="BH333" s="5"/>
      <c r="BJ333" s="5"/>
      <c r="BK333" s="5"/>
    </row>
    <row r="334" spans="3:63" ht="15.75" hidden="1" customHeight="1">
      <c r="C334" s="11"/>
      <c r="D334" s="101"/>
      <c r="E334" s="11"/>
      <c r="F334" s="11"/>
      <c r="G334" s="11"/>
      <c r="H334" s="102"/>
      <c r="I334" s="11"/>
      <c r="J334" s="11"/>
      <c r="K334" s="11"/>
      <c r="L334" s="11"/>
      <c r="P334" s="11"/>
      <c r="Q334" s="11"/>
      <c r="R334" s="11"/>
      <c r="S334" s="101"/>
      <c r="T334" s="11"/>
      <c r="U334" s="11"/>
      <c r="V334" s="11"/>
      <c r="X334" s="11"/>
      <c r="Y334" s="11"/>
      <c r="Z334" s="11"/>
      <c r="AA334" s="11"/>
      <c r="AB334" s="101"/>
      <c r="AC334" s="11"/>
      <c r="AD334" s="11"/>
      <c r="AE334" s="11"/>
      <c r="AF334" s="11"/>
      <c r="AG334" s="11"/>
      <c r="AH334" s="11"/>
      <c r="AI334" s="11"/>
      <c r="AJ334" s="11"/>
      <c r="AK334" s="11"/>
      <c r="AL334" s="102"/>
      <c r="AM334" s="11"/>
      <c r="AN334" s="11"/>
      <c r="AO334" s="11"/>
      <c r="AP334" s="11"/>
      <c r="AQ334" s="11"/>
      <c r="AR334" s="11"/>
      <c r="AS334" s="11"/>
      <c r="AT334" s="11"/>
      <c r="AU334" s="11"/>
      <c r="AV334" s="11"/>
      <c r="AW334" s="11"/>
      <c r="AX334" s="11"/>
      <c r="AY334" s="11"/>
      <c r="AZ334" s="11"/>
      <c r="BA334" s="11"/>
      <c r="BB334" s="11"/>
      <c r="BC334" s="102"/>
      <c r="BD334" s="102"/>
      <c r="BE334" s="11"/>
      <c r="BF334" s="11"/>
      <c r="BG334" s="5"/>
      <c r="BH334" s="5"/>
      <c r="BJ334" s="5"/>
      <c r="BK334" s="5"/>
    </row>
    <row r="335" spans="3:63" ht="15.75" hidden="1" customHeight="1">
      <c r="C335" s="11"/>
      <c r="D335" s="101"/>
      <c r="E335" s="11"/>
      <c r="F335" s="11"/>
      <c r="G335" s="11"/>
      <c r="H335" s="102"/>
      <c r="I335" s="11"/>
      <c r="J335" s="11"/>
      <c r="K335" s="11"/>
      <c r="L335" s="11"/>
      <c r="P335" s="11"/>
      <c r="Q335" s="11"/>
      <c r="R335" s="11"/>
      <c r="S335" s="101"/>
      <c r="T335" s="11"/>
      <c r="U335" s="11"/>
      <c r="V335" s="11"/>
      <c r="X335" s="11"/>
      <c r="Y335" s="11"/>
      <c r="Z335" s="11"/>
      <c r="AA335" s="11"/>
      <c r="AB335" s="101"/>
      <c r="AC335" s="11"/>
      <c r="AD335" s="11"/>
      <c r="AE335" s="11"/>
      <c r="AF335" s="11"/>
      <c r="AG335" s="11"/>
      <c r="AH335" s="11"/>
      <c r="AI335" s="11"/>
      <c r="AJ335" s="11"/>
      <c r="AK335" s="11"/>
      <c r="AL335" s="102"/>
      <c r="AM335" s="11"/>
      <c r="AN335" s="11"/>
      <c r="AO335" s="11"/>
      <c r="AP335" s="11"/>
      <c r="AQ335" s="11"/>
      <c r="AR335" s="11"/>
      <c r="AS335" s="11"/>
      <c r="AT335" s="11"/>
      <c r="AU335" s="11"/>
      <c r="AV335" s="11"/>
      <c r="AW335" s="11"/>
      <c r="AX335" s="11"/>
      <c r="AY335" s="11"/>
      <c r="AZ335" s="11"/>
      <c r="BA335" s="11"/>
      <c r="BB335" s="11"/>
      <c r="BC335" s="102"/>
      <c r="BD335" s="102"/>
      <c r="BE335" s="11"/>
      <c r="BF335" s="11"/>
      <c r="BG335" s="5"/>
      <c r="BH335" s="5"/>
      <c r="BJ335" s="5"/>
      <c r="BK335" s="5"/>
    </row>
    <row r="336" spans="3:63" ht="15.75" hidden="1" customHeight="1">
      <c r="C336" s="11"/>
      <c r="D336" s="101"/>
      <c r="E336" s="11"/>
      <c r="F336" s="11"/>
      <c r="G336" s="11"/>
      <c r="H336" s="102"/>
      <c r="I336" s="11"/>
      <c r="J336" s="11"/>
      <c r="K336" s="11"/>
      <c r="L336" s="11"/>
      <c r="P336" s="11"/>
      <c r="Q336" s="11"/>
      <c r="R336" s="11"/>
      <c r="S336" s="101"/>
      <c r="T336" s="11"/>
      <c r="U336" s="11"/>
      <c r="V336" s="11"/>
      <c r="X336" s="11"/>
      <c r="Y336" s="11"/>
      <c r="Z336" s="11"/>
      <c r="AA336" s="11"/>
      <c r="AB336" s="101"/>
      <c r="AC336" s="11"/>
      <c r="AD336" s="11"/>
      <c r="AE336" s="11"/>
      <c r="AF336" s="11"/>
      <c r="AG336" s="11"/>
      <c r="AH336" s="11"/>
      <c r="AI336" s="11"/>
      <c r="AJ336" s="11"/>
      <c r="AK336" s="11"/>
      <c r="AL336" s="102"/>
      <c r="AM336" s="11"/>
      <c r="AN336" s="11"/>
      <c r="AO336" s="11"/>
      <c r="AP336" s="11"/>
      <c r="AQ336" s="11"/>
      <c r="AR336" s="11"/>
      <c r="AS336" s="11"/>
      <c r="AT336" s="11"/>
      <c r="AU336" s="11"/>
      <c r="AV336" s="11"/>
      <c r="AW336" s="11"/>
      <c r="AX336" s="11"/>
      <c r="AY336" s="11"/>
      <c r="AZ336" s="11"/>
      <c r="BA336" s="11"/>
      <c r="BB336" s="11"/>
      <c r="BC336" s="102"/>
      <c r="BD336" s="102"/>
      <c r="BE336" s="11"/>
      <c r="BF336" s="11"/>
      <c r="BG336" s="5"/>
      <c r="BH336" s="5"/>
      <c r="BJ336" s="5"/>
      <c r="BK336" s="5"/>
    </row>
    <row r="337" spans="3:63" ht="15.75" hidden="1" customHeight="1">
      <c r="C337" s="11"/>
      <c r="D337" s="101"/>
      <c r="E337" s="11"/>
      <c r="F337" s="11"/>
      <c r="G337" s="11"/>
      <c r="H337" s="102"/>
      <c r="I337" s="11"/>
      <c r="J337" s="11"/>
      <c r="K337" s="11"/>
      <c r="L337" s="11"/>
      <c r="P337" s="11"/>
      <c r="Q337" s="11"/>
      <c r="R337" s="11"/>
      <c r="S337" s="101"/>
      <c r="T337" s="11"/>
      <c r="U337" s="11"/>
      <c r="V337" s="11"/>
      <c r="X337" s="11"/>
      <c r="Y337" s="11"/>
      <c r="Z337" s="11"/>
      <c r="AA337" s="11"/>
      <c r="AB337" s="101"/>
      <c r="AC337" s="11"/>
      <c r="AD337" s="11"/>
      <c r="AE337" s="11"/>
      <c r="AF337" s="11"/>
      <c r="AG337" s="11"/>
      <c r="AH337" s="11"/>
      <c r="AI337" s="11"/>
      <c r="AJ337" s="11"/>
      <c r="AK337" s="11"/>
      <c r="AL337" s="102"/>
      <c r="AM337" s="11"/>
      <c r="AN337" s="11"/>
      <c r="AO337" s="11"/>
      <c r="AP337" s="11"/>
      <c r="AQ337" s="11"/>
      <c r="AR337" s="11"/>
      <c r="AS337" s="11"/>
      <c r="AT337" s="11"/>
      <c r="AU337" s="11"/>
      <c r="AV337" s="11"/>
      <c r="AW337" s="11"/>
      <c r="AX337" s="11"/>
      <c r="AY337" s="11"/>
      <c r="AZ337" s="11"/>
      <c r="BA337" s="11"/>
      <c r="BB337" s="11"/>
      <c r="BC337" s="102"/>
      <c r="BD337" s="102"/>
      <c r="BE337" s="11"/>
      <c r="BF337" s="11"/>
      <c r="BG337" s="5"/>
      <c r="BH337" s="5"/>
      <c r="BJ337" s="5"/>
      <c r="BK337" s="5"/>
    </row>
    <row r="338" spans="3:63" ht="15.75" hidden="1" customHeight="1">
      <c r="C338" s="11"/>
      <c r="D338" s="101"/>
      <c r="E338" s="11"/>
      <c r="F338" s="11"/>
      <c r="G338" s="11"/>
      <c r="H338" s="102"/>
      <c r="I338" s="11"/>
      <c r="J338" s="11"/>
      <c r="K338" s="11"/>
      <c r="L338" s="11"/>
      <c r="P338" s="11"/>
      <c r="Q338" s="11"/>
      <c r="R338" s="11"/>
      <c r="S338" s="101"/>
      <c r="T338" s="11"/>
      <c r="U338" s="11"/>
      <c r="V338" s="11"/>
      <c r="X338" s="11"/>
      <c r="Y338" s="11"/>
      <c r="Z338" s="11"/>
      <c r="AA338" s="11"/>
      <c r="AB338" s="101"/>
      <c r="AC338" s="11"/>
      <c r="AD338" s="11"/>
      <c r="AE338" s="11"/>
      <c r="AF338" s="11"/>
      <c r="AG338" s="11"/>
      <c r="AH338" s="11"/>
      <c r="AI338" s="11"/>
      <c r="AJ338" s="11"/>
      <c r="AK338" s="11"/>
      <c r="AL338" s="102"/>
      <c r="AM338" s="11"/>
      <c r="AN338" s="11"/>
      <c r="AO338" s="11"/>
      <c r="AP338" s="11"/>
      <c r="AQ338" s="11"/>
      <c r="AR338" s="11"/>
      <c r="AS338" s="11"/>
      <c r="AT338" s="11"/>
      <c r="AU338" s="11"/>
      <c r="AV338" s="11"/>
      <c r="AW338" s="11"/>
      <c r="AX338" s="11"/>
      <c r="AY338" s="11"/>
      <c r="AZ338" s="11"/>
      <c r="BA338" s="11"/>
      <c r="BB338" s="11"/>
      <c r="BC338" s="102"/>
      <c r="BD338" s="102"/>
      <c r="BE338" s="11"/>
      <c r="BF338" s="11"/>
      <c r="BG338" s="5"/>
      <c r="BH338" s="5"/>
      <c r="BJ338" s="5"/>
      <c r="BK338" s="5"/>
    </row>
    <row r="339" spans="3:63" ht="15.75" hidden="1" customHeight="1">
      <c r="C339" s="11"/>
      <c r="D339" s="101"/>
      <c r="E339" s="11"/>
      <c r="F339" s="11"/>
      <c r="G339" s="11"/>
      <c r="H339" s="102"/>
      <c r="I339" s="11"/>
      <c r="J339" s="11"/>
      <c r="K339" s="11"/>
      <c r="L339" s="11"/>
      <c r="P339" s="11"/>
      <c r="Q339" s="11"/>
      <c r="R339" s="11"/>
      <c r="S339" s="101"/>
      <c r="T339" s="11"/>
      <c r="U339" s="11"/>
      <c r="V339" s="11"/>
      <c r="X339" s="11"/>
      <c r="Y339" s="11"/>
      <c r="Z339" s="11"/>
      <c r="AA339" s="11"/>
      <c r="AB339" s="101"/>
      <c r="AC339" s="11"/>
      <c r="AD339" s="11"/>
      <c r="AE339" s="11"/>
      <c r="AF339" s="11"/>
      <c r="AG339" s="11"/>
      <c r="AH339" s="11"/>
      <c r="AI339" s="11"/>
      <c r="AJ339" s="11"/>
      <c r="AK339" s="11"/>
      <c r="AL339" s="102"/>
      <c r="AM339" s="11"/>
      <c r="AN339" s="11"/>
      <c r="AO339" s="11"/>
      <c r="AP339" s="11"/>
      <c r="AQ339" s="11"/>
      <c r="AR339" s="11"/>
      <c r="AS339" s="11"/>
      <c r="AT339" s="11"/>
      <c r="AU339" s="11"/>
      <c r="AV339" s="11"/>
      <c r="AW339" s="11"/>
      <c r="AX339" s="11"/>
      <c r="AY339" s="11"/>
      <c r="AZ339" s="11"/>
      <c r="BA339" s="11"/>
      <c r="BB339" s="11"/>
      <c r="BC339" s="102"/>
      <c r="BD339" s="102"/>
      <c r="BE339" s="11"/>
      <c r="BF339" s="11"/>
      <c r="BG339" s="5"/>
      <c r="BH339" s="5"/>
      <c r="BJ339" s="5"/>
      <c r="BK339" s="5"/>
    </row>
    <row r="340" spans="3:63" ht="15.75" hidden="1" customHeight="1">
      <c r="C340" s="11"/>
      <c r="D340" s="101"/>
      <c r="E340" s="11"/>
      <c r="F340" s="11"/>
      <c r="G340" s="11"/>
      <c r="H340" s="102"/>
      <c r="I340" s="11"/>
      <c r="J340" s="11"/>
      <c r="K340" s="11"/>
      <c r="L340" s="11"/>
      <c r="P340" s="11"/>
      <c r="Q340" s="11"/>
      <c r="R340" s="11"/>
      <c r="S340" s="101"/>
      <c r="T340" s="11"/>
      <c r="U340" s="11"/>
      <c r="V340" s="11"/>
      <c r="X340" s="11"/>
      <c r="Y340" s="11"/>
      <c r="Z340" s="11"/>
      <c r="AA340" s="11"/>
      <c r="AB340" s="101"/>
      <c r="AC340" s="11"/>
      <c r="AD340" s="11"/>
      <c r="AE340" s="11"/>
      <c r="AF340" s="11"/>
      <c r="AG340" s="11"/>
      <c r="AH340" s="11"/>
      <c r="AI340" s="11"/>
      <c r="AJ340" s="11"/>
      <c r="AK340" s="11"/>
      <c r="AL340" s="102"/>
      <c r="AM340" s="11"/>
      <c r="AN340" s="11"/>
      <c r="AO340" s="11"/>
      <c r="AP340" s="11"/>
      <c r="AQ340" s="11"/>
      <c r="AR340" s="11"/>
      <c r="AS340" s="11"/>
      <c r="AT340" s="11"/>
      <c r="AU340" s="11"/>
      <c r="AV340" s="11"/>
      <c r="AW340" s="11"/>
      <c r="AX340" s="11"/>
      <c r="AY340" s="11"/>
      <c r="AZ340" s="11"/>
      <c r="BA340" s="11"/>
      <c r="BB340" s="11"/>
      <c r="BC340" s="102"/>
      <c r="BD340" s="102"/>
      <c r="BE340" s="11"/>
      <c r="BF340" s="11"/>
      <c r="BG340" s="5"/>
      <c r="BH340" s="5"/>
      <c r="BJ340" s="5"/>
      <c r="BK340" s="5"/>
    </row>
    <row r="341" spans="3:63" ht="15.75" hidden="1" customHeight="1">
      <c r="C341" s="11"/>
      <c r="D341" s="101"/>
      <c r="E341" s="11"/>
      <c r="F341" s="11"/>
      <c r="G341" s="11"/>
      <c r="H341" s="102"/>
      <c r="I341" s="11"/>
      <c r="J341" s="11"/>
      <c r="K341" s="11"/>
      <c r="L341" s="11"/>
      <c r="P341" s="11"/>
      <c r="Q341" s="11"/>
      <c r="R341" s="11"/>
      <c r="S341" s="101"/>
      <c r="T341" s="11"/>
      <c r="U341" s="11"/>
      <c r="V341" s="11"/>
      <c r="X341" s="11"/>
      <c r="Y341" s="11"/>
      <c r="Z341" s="11"/>
      <c r="AA341" s="11"/>
      <c r="AB341" s="101"/>
      <c r="AC341" s="11"/>
      <c r="AD341" s="11"/>
      <c r="AE341" s="11"/>
      <c r="AF341" s="11"/>
      <c r="AG341" s="11"/>
      <c r="AH341" s="11"/>
      <c r="AI341" s="11"/>
      <c r="AJ341" s="11"/>
      <c r="AK341" s="11"/>
      <c r="AL341" s="102"/>
      <c r="AM341" s="11"/>
      <c r="AN341" s="11"/>
      <c r="AO341" s="11"/>
      <c r="AP341" s="11"/>
      <c r="AQ341" s="11"/>
      <c r="AR341" s="11"/>
      <c r="AS341" s="11"/>
      <c r="AT341" s="11"/>
      <c r="AU341" s="11"/>
      <c r="AV341" s="11"/>
      <c r="AW341" s="11"/>
      <c r="AX341" s="11"/>
      <c r="AY341" s="11"/>
      <c r="AZ341" s="11"/>
      <c r="BA341" s="11"/>
      <c r="BB341" s="11"/>
      <c r="BC341" s="102"/>
      <c r="BD341" s="102"/>
      <c r="BE341" s="11"/>
      <c r="BF341" s="11"/>
      <c r="BG341" s="5"/>
      <c r="BH341" s="5"/>
      <c r="BJ341" s="5"/>
      <c r="BK341" s="5"/>
    </row>
    <row r="342" spans="3:63" ht="15.75" hidden="1" customHeight="1">
      <c r="C342" s="11"/>
      <c r="D342" s="101"/>
      <c r="E342" s="11"/>
      <c r="F342" s="11"/>
      <c r="G342" s="11"/>
      <c r="H342" s="102"/>
      <c r="I342" s="11"/>
      <c r="J342" s="11"/>
      <c r="K342" s="11"/>
      <c r="L342" s="11"/>
      <c r="P342" s="11"/>
      <c r="Q342" s="11"/>
      <c r="R342" s="11"/>
      <c r="S342" s="101"/>
      <c r="T342" s="11"/>
      <c r="U342" s="11"/>
      <c r="V342" s="11"/>
      <c r="X342" s="11"/>
      <c r="Y342" s="11"/>
      <c r="Z342" s="11"/>
      <c r="AA342" s="11"/>
      <c r="AB342" s="101"/>
      <c r="AC342" s="11"/>
      <c r="AD342" s="11"/>
      <c r="AE342" s="11"/>
      <c r="AF342" s="11"/>
      <c r="AG342" s="11"/>
      <c r="AH342" s="11"/>
      <c r="AI342" s="11"/>
      <c r="AJ342" s="11"/>
      <c r="AK342" s="11"/>
      <c r="AL342" s="102"/>
      <c r="AM342" s="11"/>
      <c r="AN342" s="11"/>
      <c r="AO342" s="11"/>
      <c r="AP342" s="11"/>
      <c r="AQ342" s="11"/>
      <c r="AR342" s="11"/>
      <c r="AS342" s="11"/>
      <c r="AT342" s="11"/>
      <c r="AU342" s="11"/>
      <c r="AV342" s="11"/>
      <c r="AW342" s="11"/>
      <c r="AX342" s="11"/>
      <c r="AY342" s="11"/>
      <c r="AZ342" s="11"/>
      <c r="BA342" s="11"/>
      <c r="BB342" s="11"/>
      <c r="BC342" s="102"/>
      <c r="BD342" s="102"/>
      <c r="BE342" s="11"/>
      <c r="BF342" s="11"/>
      <c r="BG342" s="5"/>
      <c r="BH342" s="5"/>
      <c r="BJ342" s="5"/>
      <c r="BK342" s="5"/>
    </row>
    <row r="343" spans="3:63" ht="15.75" hidden="1" customHeight="1">
      <c r="C343" s="11"/>
      <c r="D343" s="101"/>
      <c r="E343" s="11"/>
      <c r="F343" s="11"/>
      <c r="G343" s="11"/>
      <c r="H343" s="102"/>
      <c r="I343" s="11"/>
      <c r="J343" s="11"/>
      <c r="K343" s="11"/>
      <c r="L343" s="11"/>
      <c r="P343" s="11"/>
      <c r="Q343" s="11"/>
      <c r="R343" s="11"/>
      <c r="S343" s="101"/>
      <c r="T343" s="11"/>
      <c r="U343" s="11"/>
      <c r="V343" s="11"/>
      <c r="X343" s="11"/>
      <c r="Y343" s="11"/>
      <c r="Z343" s="11"/>
      <c r="AA343" s="11"/>
      <c r="AB343" s="101"/>
      <c r="AC343" s="11"/>
      <c r="AD343" s="11"/>
      <c r="AE343" s="11"/>
      <c r="AF343" s="11"/>
      <c r="AG343" s="11"/>
      <c r="AH343" s="11"/>
      <c r="AI343" s="11"/>
      <c r="AJ343" s="11"/>
      <c r="AK343" s="11"/>
      <c r="AL343" s="102"/>
      <c r="AM343" s="11"/>
      <c r="AN343" s="11"/>
      <c r="AO343" s="11"/>
      <c r="AP343" s="11"/>
      <c r="AQ343" s="11"/>
      <c r="AR343" s="11"/>
      <c r="AS343" s="11"/>
      <c r="AT343" s="11"/>
      <c r="AU343" s="11"/>
      <c r="AV343" s="11"/>
      <c r="AW343" s="11"/>
      <c r="AX343" s="11"/>
      <c r="AY343" s="11"/>
      <c r="AZ343" s="11"/>
      <c r="BA343" s="11"/>
      <c r="BB343" s="11"/>
      <c r="BC343" s="102"/>
      <c r="BD343" s="102"/>
      <c r="BE343" s="11"/>
      <c r="BF343" s="11"/>
      <c r="BG343" s="5"/>
      <c r="BH343" s="5"/>
      <c r="BJ343" s="5"/>
      <c r="BK343" s="5"/>
    </row>
    <row r="344" spans="3:63" ht="15.75" hidden="1" customHeight="1">
      <c r="C344" s="11"/>
      <c r="D344" s="101"/>
      <c r="E344" s="11"/>
      <c r="F344" s="11"/>
      <c r="G344" s="11"/>
      <c r="H344" s="102"/>
      <c r="I344" s="11"/>
      <c r="J344" s="11"/>
      <c r="K344" s="11"/>
      <c r="L344" s="11"/>
      <c r="P344" s="11"/>
      <c r="Q344" s="11"/>
      <c r="R344" s="11"/>
      <c r="S344" s="101"/>
      <c r="T344" s="11"/>
      <c r="U344" s="11"/>
      <c r="V344" s="11"/>
      <c r="X344" s="11"/>
      <c r="Y344" s="11"/>
      <c r="Z344" s="11"/>
      <c r="AA344" s="11"/>
      <c r="AB344" s="101"/>
      <c r="AC344" s="11"/>
      <c r="AD344" s="11"/>
      <c r="AE344" s="11"/>
      <c r="AF344" s="11"/>
      <c r="AG344" s="11"/>
      <c r="AH344" s="11"/>
      <c r="AI344" s="11"/>
      <c r="AJ344" s="11"/>
      <c r="AK344" s="11"/>
      <c r="AL344" s="102"/>
      <c r="AM344" s="11"/>
      <c r="AN344" s="11"/>
      <c r="AO344" s="11"/>
      <c r="AP344" s="11"/>
      <c r="AQ344" s="11"/>
      <c r="AR344" s="11"/>
      <c r="AS344" s="11"/>
      <c r="AT344" s="11"/>
      <c r="AU344" s="11"/>
      <c r="AV344" s="11"/>
      <c r="AW344" s="11"/>
      <c r="AX344" s="11"/>
      <c r="AY344" s="11"/>
      <c r="AZ344" s="11"/>
      <c r="BA344" s="11"/>
      <c r="BB344" s="11"/>
      <c r="BC344" s="102"/>
      <c r="BD344" s="102"/>
      <c r="BE344" s="11"/>
      <c r="BF344" s="11"/>
      <c r="BG344" s="5"/>
      <c r="BH344" s="5"/>
      <c r="BJ344" s="5"/>
      <c r="BK344" s="5"/>
    </row>
    <row r="345" spans="3:63" ht="15.75" hidden="1" customHeight="1">
      <c r="C345" s="11"/>
      <c r="D345" s="101"/>
      <c r="E345" s="11"/>
      <c r="F345" s="11"/>
      <c r="G345" s="11"/>
      <c r="H345" s="102"/>
      <c r="I345" s="11"/>
      <c r="J345" s="11"/>
      <c r="K345" s="11"/>
      <c r="L345" s="11"/>
      <c r="P345" s="11"/>
      <c r="Q345" s="11"/>
      <c r="R345" s="11"/>
      <c r="S345" s="101"/>
      <c r="T345" s="11"/>
      <c r="U345" s="11"/>
      <c r="V345" s="11"/>
      <c r="X345" s="11"/>
      <c r="Y345" s="11"/>
      <c r="Z345" s="11"/>
      <c r="AA345" s="11"/>
      <c r="AB345" s="101"/>
      <c r="AC345" s="11"/>
      <c r="AD345" s="11"/>
      <c r="AE345" s="11"/>
      <c r="AF345" s="11"/>
      <c r="AG345" s="11"/>
      <c r="AH345" s="11"/>
      <c r="AI345" s="11"/>
      <c r="AJ345" s="11"/>
      <c r="AK345" s="11"/>
      <c r="AL345" s="102"/>
      <c r="AM345" s="11"/>
      <c r="AN345" s="11"/>
      <c r="AO345" s="11"/>
      <c r="AP345" s="11"/>
      <c r="AQ345" s="11"/>
      <c r="AR345" s="11"/>
      <c r="AS345" s="11"/>
      <c r="AT345" s="11"/>
      <c r="AU345" s="11"/>
      <c r="AV345" s="11"/>
      <c r="AW345" s="11"/>
      <c r="AX345" s="11"/>
      <c r="AY345" s="11"/>
      <c r="AZ345" s="11"/>
      <c r="BA345" s="11"/>
      <c r="BB345" s="11"/>
      <c r="BC345" s="102"/>
      <c r="BD345" s="102"/>
      <c r="BE345" s="11"/>
      <c r="BF345" s="11"/>
      <c r="BG345" s="5"/>
      <c r="BH345" s="5"/>
      <c r="BJ345" s="5"/>
      <c r="BK345" s="5"/>
    </row>
    <row r="346" spans="3:63" ht="15.75" hidden="1" customHeight="1">
      <c r="C346" s="11"/>
      <c r="D346" s="101"/>
      <c r="E346" s="11"/>
      <c r="F346" s="11"/>
      <c r="G346" s="11"/>
      <c r="H346" s="102"/>
      <c r="I346" s="11"/>
      <c r="J346" s="11"/>
      <c r="K346" s="11"/>
      <c r="L346" s="11"/>
      <c r="P346" s="11"/>
      <c r="Q346" s="11"/>
      <c r="R346" s="11"/>
      <c r="S346" s="101"/>
      <c r="T346" s="11"/>
      <c r="U346" s="11"/>
      <c r="V346" s="11"/>
      <c r="X346" s="11"/>
      <c r="Y346" s="11"/>
      <c r="Z346" s="11"/>
      <c r="AA346" s="11"/>
      <c r="AB346" s="101"/>
      <c r="AC346" s="11"/>
      <c r="AD346" s="11"/>
      <c r="AE346" s="11"/>
      <c r="AF346" s="11"/>
      <c r="AG346" s="11"/>
      <c r="AH346" s="11"/>
      <c r="AI346" s="11"/>
      <c r="AJ346" s="11"/>
      <c r="AK346" s="11"/>
      <c r="AL346" s="102"/>
      <c r="AM346" s="11"/>
      <c r="AN346" s="11"/>
      <c r="AO346" s="11"/>
      <c r="AP346" s="11"/>
      <c r="AQ346" s="11"/>
      <c r="AR346" s="11"/>
      <c r="AS346" s="11"/>
      <c r="AT346" s="11"/>
      <c r="AU346" s="11"/>
      <c r="AV346" s="11"/>
      <c r="AW346" s="11"/>
      <c r="AX346" s="11"/>
      <c r="AY346" s="11"/>
      <c r="AZ346" s="11"/>
      <c r="BA346" s="11"/>
      <c r="BB346" s="11"/>
      <c r="BC346" s="102"/>
      <c r="BD346" s="102"/>
      <c r="BE346" s="11"/>
      <c r="BF346" s="11"/>
      <c r="BG346" s="5"/>
      <c r="BH346" s="5"/>
      <c r="BJ346" s="5"/>
      <c r="BK346" s="5"/>
    </row>
    <row r="347" spans="3:63" ht="15.75" hidden="1" customHeight="1">
      <c r="C347" s="11"/>
      <c r="D347" s="101"/>
      <c r="E347" s="11"/>
      <c r="F347" s="11"/>
      <c r="G347" s="11"/>
      <c r="H347" s="102"/>
      <c r="I347" s="11"/>
      <c r="J347" s="11"/>
      <c r="K347" s="11"/>
      <c r="L347" s="11"/>
      <c r="P347" s="11"/>
      <c r="Q347" s="11"/>
      <c r="R347" s="11"/>
      <c r="S347" s="101"/>
      <c r="T347" s="11"/>
      <c r="U347" s="11"/>
      <c r="V347" s="11"/>
      <c r="X347" s="11"/>
      <c r="Y347" s="11"/>
      <c r="Z347" s="11"/>
      <c r="AA347" s="11"/>
      <c r="AB347" s="101"/>
      <c r="AC347" s="11"/>
      <c r="AD347" s="11"/>
      <c r="AE347" s="11"/>
      <c r="AF347" s="11"/>
      <c r="AG347" s="11"/>
      <c r="AH347" s="11"/>
      <c r="AI347" s="11"/>
      <c r="AJ347" s="11"/>
      <c r="AK347" s="11"/>
      <c r="AL347" s="102"/>
      <c r="AM347" s="11"/>
      <c r="AN347" s="11"/>
      <c r="AO347" s="11"/>
      <c r="AP347" s="11"/>
      <c r="AQ347" s="11"/>
      <c r="AR347" s="11"/>
      <c r="AS347" s="11"/>
      <c r="AT347" s="11"/>
      <c r="AU347" s="11"/>
      <c r="AV347" s="11"/>
      <c r="AW347" s="11"/>
      <c r="AX347" s="11"/>
      <c r="AY347" s="11"/>
      <c r="AZ347" s="11"/>
      <c r="BA347" s="11"/>
      <c r="BB347" s="11"/>
      <c r="BC347" s="102"/>
      <c r="BD347" s="102"/>
      <c r="BE347" s="11"/>
      <c r="BF347" s="11"/>
      <c r="BG347" s="5"/>
      <c r="BH347" s="5"/>
      <c r="BJ347" s="5"/>
      <c r="BK347" s="5"/>
    </row>
    <row r="348" spans="3:63" ht="15.75" hidden="1" customHeight="1">
      <c r="C348" s="11"/>
      <c r="D348" s="101"/>
      <c r="E348" s="11"/>
      <c r="F348" s="11"/>
      <c r="G348" s="11"/>
      <c r="H348" s="102"/>
      <c r="I348" s="11"/>
      <c r="J348" s="11"/>
      <c r="K348" s="11"/>
      <c r="L348" s="11"/>
      <c r="P348" s="11"/>
      <c r="Q348" s="11"/>
      <c r="R348" s="11"/>
      <c r="S348" s="101"/>
      <c r="T348" s="11"/>
      <c r="U348" s="11"/>
      <c r="V348" s="11"/>
      <c r="X348" s="11"/>
      <c r="Y348" s="11"/>
      <c r="Z348" s="11"/>
      <c r="AA348" s="11"/>
      <c r="AB348" s="101"/>
      <c r="AC348" s="11"/>
      <c r="AD348" s="11"/>
      <c r="AE348" s="11"/>
      <c r="AF348" s="11"/>
      <c r="AG348" s="11"/>
      <c r="AH348" s="11"/>
      <c r="AI348" s="11"/>
      <c r="AJ348" s="11"/>
      <c r="AK348" s="11"/>
      <c r="AL348" s="102"/>
      <c r="AM348" s="11"/>
      <c r="AN348" s="11"/>
      <c r="AO348" s="11"/>
      <c r="AP348" s="11"/>
      <c r="AQ348" s="11"/>
      <c r="AR348" s="11"/>
      <c r="AS348" s="11"/>
      <c r="AT348" s="11"/>
      <c r="AU348" s="11"/>
      <c r="AV348" s="11"/>
      <c r="AW348" s="11"/>
      <c r="AX348" s="11"/>
      <c r="AY348" s="11"/>
      <c r="AZ348" s="11"/>
      <c r="BA348" s="11"/>
      <c r="BB348" s="11"/>
      <c r="BC348" s="102"/>
      <c r="BD348" s="102"/>
      <c r="BE348" s="11"/>
      <c r="BF348" s="11"/>
      <c r="BG348" s="5"/>
      <c r="BH348" s="5"/>
      <c r="BJ348" s="5"/>
      <c r="BK348" s="5"/>
    </row>
    <row r="349" spans="3:63" ht="15.75" hidden="1" customHeight="1">
      <c r="C349" s="11"/>
      <c r="D349" s="101"/>
      <c r="E349" s="11"/>
      <c r="F349" s="11"/>
      <c r="G349" s="11"/>
      <c r="H349" s="102"/>
      <c r="I349" s="11"/>
      <c r="J349" s="11"/>
      <c r="K349" s="11"/>
      <c r="L349" s="11"/>
      <c r="P349" s="11"/>
      <c r="Q349" s="11"/>
      <c r="R349" s="11"/>
      <c r="S349" s="101"/>
      <c r="T349" s="11"/>
      <c r="U349" s="11"/>
      <c r="V349" s="11"/>
      <c r="X349" s="11"/>
      <c r="Y349" s="11"/>
      <c r="Z349" s="11"/>
      <c r="AA349" s="11"/>
      <c r="AB349" s="101"/>
      <c r="AC349" s="11"/>
      <c r="AD349" s="11"/>
      <c r="AE349" s="11"/>
      <c r="AF349" s="11"/>
      <c r="AG349" s="11"/>
      <c r="AH349" s="11"/>
      <c r="AI349" s="11"/>
      <c r="AJ349" s="11"/>
      <c r="AK349" s="11"/>
      <c r="AL349" s="102"/>
      <c r="AM349" s="11"/>
      <c r="AN349" s="11"/>
      <c r="AO349" s="11"/>
      <c r="AP349" s="11"/>
      <c r="AQ349" s="11"/>
      <c r="AR349" s="11"/>
      <c r="AS349" s="11"/>
      <c r="AT349" s="11"/>
      <c r="AU349" s="11"/>
      <c r="AV349" s="11"/>
      <c r="AW349" s="11"/>
      <c r="AX349" s="11"/>
      <c r="AY349" s="11"/>
      <c r="AZ349" s="11"/>
      <c r="BA349" s="11"/>
      <c r="BB349" s="11"/>
      <c r="BC349" s="102"/>
      <c r="BD349" s="102"/>
      <c r="BE349" s="11"/>
      <c r="BF349" s="11"/>
      <c r="BG349" s="5"/>
      <c r="BH349" s="5"/>
      <c r="BJ349" s="5"/>
      <c r="BK349" s="5"/>
    </row>
    <row r="350" spans="3:63" ht="15.75" hidden="1" customHeight="1">
      <c r="C350" s="11"/>
      <c r="D350" s="101"/>
      <c r="E350" s="11"/>
      <c r="F350" s="11"/>
      <c r="G350" s="11"/>
      <c r="H350" s="102"/>
      <c r="I350" s="11"/>
      <c r="J350" s="11"/>
      <c r="K350" s="11"/>
      <c r="L350" s="11"/>
      <c r="P350" s="11"/>
      <c r="Q350" s="11"/>
      <c r="R350" s="11"/>
      <c r="S350" s="101"/>
      <c r="T350" s="11"/>
      <c r="U350" s="11"/>
      <c r="V350" s="11"/>
      <c r="X350" s="11"/>
      <c r="Y350" s="11"/>
      <c r="Z350" s="11"/>
      <c r="AA350" s="11"/>
      <c r="AB350" s="101"/>
      <c r="AC350" s="11"/>
      <c r="AD350" s="11"/>
      <c r="AE350" s="11"/>
      <c r="AF350" s="11"/>
      <c r="AG350" s="11"/>
      <c r="AH350" s="11"/>
      <c r="AI350" s="11"/>
      <c r="AJ350" s="11"/>
      <c r="AK350" s="11"/>
      <c r="AL350" s="102"/>
      <c r="AM350" s="11"/>
      <c r="AN350" s="11"/>
      <c r="AO350" s="11"/>
      <c r="AP350" s="11"/>
      <c r="AQ350" s="11"/>
      <c r="AR350" s="11"/>
      <c r="AS350" s="11"/>
      <c r="AT350" s="11"/>
      <c r="AU350" s="11"/>
      <c r="AV350" s="11"/>
      <c r="AW350" s="11"/>
      <c r="AX350" s="11"/>
      <c r="AY350" s="11"/>
      <c r="AZ350" s="11"/>
      <c r="BA350" s="11"/>
      <c r="BB350" s="11"/>
      <c r="BC350" s="102"/>
      <c r="BD350" s="102"/>
      <c r="BE350" s="11"/>
      <c r="BF350" s="11"/>
      <c r="BG350" s="5"/>
      <c r="BH350" s="5"/>
      <c r="BJ350" s="5"/>
      <c r="BK350" s="5"/>
    </row>
    <row r="351" spans="3:63" ht="15.75" hidden="1" customHeight="1">
      <c r="C351" s="11"/>
      <c r="D351" s="101"/>
      <c r="E351" s="11"/>
      <c r="F351" s="11"/>
      <c r="G351" s="11"/>
      <c r="H351" s="102"/>
      <c r="I351" s="11"/>
      <c r="J351" s="11"/>
      <c r="K351" s="11"/>
      <c r="L351" s="11"/>
      <c r="P351" s="11"/>
      <c r="Q351" s="11"/>
      <c r="R351" s="11"/>
      <c r="S351" s="101"/>
      <c r="T351" s="11"/>
      <c r="U351" s="11"/>
      <c r="V351" s="11"/>
      <c r="X351" s="11"/>
      <c r="Y351" s="11"/>
      <c r="Z351" s="11"/>
      <c r="AA351" s="11"/>
      <c r="AB351" s="101"/>
      <c r="AC351" s="11"/>
      <c r="AD351" s="11"/>
      <c r="AE351" s="11"/>
      <c r="AF351" s="11"/>
      <c r="AG351" s="11"/>
      <c r="AH351" s="11"/>
      <c r="AI351" s="11"/>
      <c r="AJ351" s="11"/>
      <c r="AK351" s="11"/>
      <c r="AL351" s="102"/>
      <c r="AM351" s="11"/>
      <c r="AN351" s="11"/>
      <c r="AO351" s="11"/>
      <c r="AP351" s="11"/>
      <c r="AQ351" s="11"/>
      <c r="AR351" s="11"/>
      <c r="AS351" s="11"/>
      <c r="AT351" s="11"/>
      <c r="AU351" s="11"/>
      <c r="AV351" s="11"/>
      <c r="AW351" s="11"/>
      <c r="AX351" s="11"/>
      <c r="AY351" s="11"/>
      <c r="AZ351" s="11"/>
      <c r="BA351" s="11"/>
      <c r="BB351" s="11"/>
      <c r="BC351" s="102"/>
      <c r="BD351" s="102"/>
      <c r="BE351" s="11"/>
      <c r="BF351" s="11"/>
      <c r="BG351" s="5"/>
      <c r="BH351" s="5"/>
      <c r="BJ351" s="5"/>
      <c r="BK351" s="5"/>
    </row>
    <row r="352" spans="3:63" ht="15.75" hidden="1" customHeight="1">
      <c r="C352" s="11"/>
      <c r="D352" s="101"/>
      <c r="E352" s="11"/>
      <c r="F352" s="11"/>
      <c r="G352" s="11"/>
      <c r="H352" s="102"/>
      <c r="I352" s="11"/>
      <c r="J352" s="11"/>
      <c r="K352" s="11"/>
      <c r="L352" s="11"/>
      <c r="P352" s="11"/>
      <c r="Q352" s="11"/>
      <c r="R352" s="11"/>
      <c r="S352" s="101"/>
      <c r="T352" s="11"/>
      <c r="U352" s="11"/>
      <c r="V352" s="11"/>
      <c r="X352" s="11"/>
      <c r="Y352" s="11"/>
      <c r="Z352" s="11"/>
      <c r="AA352" s="11"/>
      <c r="AB352" s="101"/>
      <c r="AC352" s="11"/>
      <c r="AD352" s="11"/>
      <c r="AE352" s="11"/>
      <c r="AF352" s="11"/>
      <c r="AG352" s="11"/>
      <c r="AH352" s="11"/>
      <c r="AI352" s="11"/>
      <c r="AJ352" s="11"/>
      <c r="AK352" s="11"/>
      <c r="AL352" s="102"/>
      <c r="AM352" s="11"/>
      <c r="AN352" s="11"/>
      <c r="AO352" s="11"/>
      <c r="AP352" s="11"/>
      <c r="AQ352" s="11"/>
      <c r="AR352" s="11"/>
      <c r="AS352" s="11"/>
      <c r="AT352" s="11"/>
      <c r="AU352" s="11"/>
      <c r="AV352" s="11"/>
      <c r="AW352" s="11"/>
      <c r="AX352" s="11"/>
      <c r="AY352" s="11"/>
      <c r="AZ352" s="11"/>
      <c r="BA352" s="11"/>
      <c r="BB352" s="11"/>
      <c r="BC352" s="102"/>
      <c r="BD352" s="102"/>
      <c r="BE352" s="11"/>
      <c r="BF352" s="11"/>
      <c r="BG352" s="5"/>
      <c r="BH352" s="5"/>
      <c r="BJ352" s="5"/>
      <c r="BK352" s="5"/>
    </row>
    <row r="353" spans="3:63" ht="15.75" hidden="1" customHeight="1">
      <c r="C353" s="11"/>
      <c r="D353" s="101"/>
      <c r="E353" s="11"/>
      <c r="F353" s="11"/>
      <c r="G353" s="11"/>
      <c r="H353" s="102"/>
      <c r="I353" s="11"/>
      <c r="J353" s="11"/>
      <c r="K353" s="11"/>
      <c r="L353" s="11"/>
      <c r="P353" s="11"/>
      <c r="Q353" s="11"/>
      <c r="R353" s="11"/>
      <c r="S353" s="101"/>
      <c r="T353" s="11"/>
      <c r="U353" s="11"/>
      <c r="V353" s="11"/>
      <c r="X353" s="11"/>
      <c r="Y353" s="11"/>
      <c r="Z353" s="11"/>
      <c r="AA353" s="11"/>
      <c r="AB353" s="101"/>
      <c r="AC353" s="11"/>
      <c r="AD353" s="11"/>
      <c r="AE353" s="11"/>
      <c r="AF353" s="11"/>
      <c r="AG353" s="11"/>
      <c r="AH353" s="11"/>
      <c r="AI353" s="11"/>
      <c r="AJ353" s="11"/>
      <c r="AK353" s="11"/>
      <c r="AL353" s="102"/>
      <c r="AM353" s="11"/>
      <c r="AN353" s="11"/>
      <c r="AO353" s="11"/>
      <c r="AP353" s="11"/>
      <c r="AQ353" s="11"/>
      <c r="AR353" s="11"/>
      <c r="AS353" s="11"/>
      <c r="AT353" s="11"/>
      <c r="AU353" s="11"/>
      <c r="AV353" s="11"/>
      <c r="AW353" s="11"/>
      <c r="AX353" s="11"/>
      <c r="AY353" s="11"/>
      <c r="AZ353" s="11"/>
      <c r="BA353" s="11"/>
      <c r="BB353" s="11"/>
      <c r="BC353" s="102"/>
      <c r="BD353" s="102"/>
      <c r="BE353" s="11"/>
      <c r="BF353" s="11"/>
      <c r="BG353" s="5"/>
      <c r="BH353" s="5"/>
      <c r="BJ353" s="5"/>
      <c r="BK353" s="5"/>
    </row>
    <row r="354" spans="3:63" ht="15.75" hidden="1" customHeight="1">
      <c r="C354" s="11"/>
      <c r="D354" s="101"/>
      <c r="E354" s="11"/>
      <c r="F354" s="11"/>
      <c r="G354" s="11"/>
      <c r="H354" s="102"/>
      <c r="I354" s="11"/>
      <c r="J354" s="11"/>
      <c r="K354" s="11"/>
      <c r="L354" s="11"/>
      <c r="P354" s="11"/>
      <c r="Q354" s="11"/>
      <c r="R354" s="11"/>
      <c r="S354" s="101"/>
      <c r="T354" s="11"/>
      <c r="U354" s="11"/>
      <c r="V354" s="11"/>
      <c r="X354" s="11"/>
      <c r="Y354" s="11"/>
      <c r="Z354" s="11"/>
      <c r="AA354" s="11"/>
      <c r="AB354" s="101"/>
      <c r="AC354" s="11"/>
      <c r="AD354" s="11"/>
      <c r="AE354" s="11"/>
      <c r="AF354" s="11"/>
      <c r="AG354" s="11"/>
      <c r="AH354" s="11"/>
      <c r="AI354" s="11"/>
      <c r="AJ354" s="11"/>
      <c r="AK354" s="11"/>
      <c r="AL354" s="102"/>
      <c r="AM354" s="11"/>
      <c r="AN354" s="11"/>
      <c r="AO354" s="11"/>
      <c r="AP354" s="11"/>
      <c r="AQ354" s="11"/>
      <c r="AR354" s="11"/>
      <c r="AS354" s="11"/>
      <c r="AT354" s="11"/>
      <c r="AU354" s="11"/>
      <c r="AV354" s="11"/>
      <c r="AW354" s="11"/>
      <c r="AX354" s="11"/>
      <c r="AY354" s="11"/>
      <c r="AZ354" s="11"/>
      <c r="BA354" s="11"/>
      <c r="BB354" s="11"/>
      <c r="BC354" s="102"/>
      <c r="BD354" s="102"/>
      <c r="BE354" s="11"/>
      <c r="BF354" s="11"/>
      <c r="BG354" s="5"/>
      <c r="BH354" s="5"/>
      <c r="BJ354" s="5"/>
      <c r="BK354" s="5"/>
    </row>
    <row r="355" spans="3:63" ht="15.75" hidden="1" customHeight="1">
      <c r="C355" s="11"/>
      <c r="D355" s="101"/>
      <c r="E355" s="11"/>
      <c r="F355" s="11"/>
      <c r="G355" s="11"/>
      <c r="H355" s="102"/>
      <c r="I355" s="11"/>
      <c r="J355" s="11"/>
      <c r="K355" s="11"/>
      <c r="L355" s="11"/>
      <c r="P355" s="11"/>
      <c r="Q355" s="11"/>
      <c r="R355" s="11"/>
      <c r="S355" s="101"/>
      <c r="T355" s="11"/>
      <c r="U355" s="11"/>
      <c r="V355" s="11"/>
      <c r="X355" s="11"/>
      <c r="Y355" s="11"/>
      <c r="Z355" s="11"/>
      <c r="AA355" s="11"/>
      <c r="AB355" s="101"/>
      <c r="AC355" s="11"/>
      <c r="AD355" s="11"/>
      <c r="AE355" s="11"/>
      <c r="AF355" s="11"/>
      <c r="AG355" s="11"/>
      <c r="AH355" s="11"/>
      <c r="AI355" s="11"/>
      <c r="AJ355" s="11"/>
      <c r="AK355" s="11"/>
      <c r="AL355" s="102"/>
      <c r="AM355" s="11"/>
      <c r="AN355" s="11"/>
      <c r="AO355" s="11"/>
      <c r="AP355" s="11"/>
      <c r="AQ355" s="11"/>
      <c r="AR355" s="11"/>
      <c r="AS355" s="11"/>
      <c r="AT355" s="11"/>
      <c r="AU355" s="11"/>
      <c r="AV355" s="11"/>
      <c r="AW355" s="11"/>
      <c r="AX355" s="11"/>
      <c r="AY355" s="11"/>
      <c r="AZ355" s="11"/>
      <c r="BA355" s="11"/>
      <c r="BB355" s="11"/>
      <c r="BC355" s="102"/>
      <c r="BD355" s="102"/>
      <c r="BE355" s="11"/>
      <c r="BF355" s="11"/>
      <c r="BG355" s="5"/>
      <c r="BH355" s="5"/>
      <c r="BJ355" s="5"/>
      <c r="BK355" s="5"/>
    </row>
    <row r="356" spans="3:63" ht="15.75" hidden="1" customHeight="1">
      <c r="C356" s="11"/>
      <c r="D356" s="101"/>
      <c r="E356" s="11"/>
      <c r="F356" s="11"/>
      <c r="G356" s="11"/>
      <c r="H356" s="102"/>
      <c r="I356" s="11"/>
      <c r="J356" s="11"/>
      <c r="K356" s="11"/>
      <c r="L356" s="11"/>
      <c r="P356" s="11"/>
      <c r="Q356" s="11"/>
      <c r="R356" s="11"/>
      <c r="S356" s="101"/>
      <c r="T356" s="11"/>
      <c r="U356" s="11"/>
      <c r="V356" s="11"/>
      <c r="X356" s="11"/>
      <c r="Y356" s="11"/>
      <c r="Z356" s="11"/>
      <c r="AA356" s="11"/>
      <c r="AB356" s="101"/>
      <c r="AC356" s="11"/>
      <c r="AD356" s="11"/>
      <c r="AE356" s="11"/>
      <c r="AF356" s="11"/>
      <c r="AG356" s="11"/>
      <c r="AH356" s="11"/>
      <c r="AI356" s="11"/>
      <c r="AJ356" s="11"/>
      <c r="AK356" s="11"/>
      <c r="AL356" s="102"/>
      <c r="AM356" s="11"/>
      <c r="AN356" s="11"/>
      <c r="AO356" s="11"/>
      <c r="AP356" s="11"/>
      <c r="AQ356" s="11"/>
      <c r="AR356" s="11"/>
      <c r="AS356" s="11"/>
      <c r="AT356" s="11"/>
      <c r="AU356" s="11"/>
      <c r="AV356" s="11"/>
      <c r="AW356" s="11"/>
      <c r="AX356" s="11"/>
      <c r="AY356" s="11"/>
      <c r="AZ356" s="11"/>
      <c r="BA356" s="11"/>
      <c r="BB356" s="11"/>
      <c r="BC356" s="102"/>
      <c r="BD356" s="102"/>
      <c r="BE356" s="11"/>
      <c r="BF356" s="11"/>
      <c r="BG356" s="5"/>
      <c r="BH356" s="5"/>
      <c r="BJ356" s="5"/>
      <c r="BK356" s="5"/>
    </row>
    <row r="357" spans="3:63" ht="15.75" hidden="1" customHeight="1">
      <c r="C357" s="11"/>
      <c r="D357" s="101"/>
      <c r="E357" s="11"/>
      <c r="F357" s="11"/>
      <c r="G357" s="11"/>
      <c r="H357" s="102"/>
      <c r="I357" s="11"/>
      <c r="J357" s="11"/>
      <c r="K357" s="11"/>
      <c r="L357" s="11"/>
      <c r="P357" s="11"/>
      <c r="Q357" s="11"/>
      <c r="R357" s="11"/>
      <c r="S357" s="101"/>
      <c r="T357" s="11"/>
      <c r="U357" s="11"/>
      <c r="V357" s="11"/>
      <c r="X357" s="11"/>
      <c r="Y357" s="11"/>
      <c r="Z357" s="11"/>
      <c r="AA357" s="11"/>
      <c r="AB357" s="101"/>
      <c r="AC357" s="11"/>
      <c r="AD357" s="11"/>
      <c r="AE357" s="11"/>
      <c r="AF357" s="11"/>
      <c r="AG357" s="11"/>
      <c r="AH357" s="11"/>
      <c r="AI357" s="11"/>
      <c r="AJ357" s="11"/>
      <c r="AK357" s="11"/>
      <c r="AL357" s="102"/>
      <c r="AM357" s="11"/>
      <c r="AN357" s="11"/>
      <c r="AO357" s="11"/>
      <c r="AP357" s="11"/>
      <c r="AQ357" s="11"/>
      <c r="AR357" s="11"/>
      <c r="AS357" s="11"/>
      <c r="AT357" s="11"/>
      <c r="AU357" s="11"/>
      <c r="AV357" s="11"/>
      <c r="AW357" s="11"/>
      <c r="AX357" s="11"/>
      <c r="AY357" s="11"/>
      <c r="AZ357" s="11"/>
      <c r="BA357" s="11"/>
      <c r="BB357" s="11"/>
      <c r="BC357" s="102"/>
      <c r="BD357" s="102"/>
      <c r="BE357" s="11"/>
      <c r="BF357" s="11"/>
      <c r="BG357" s="5"/>
      <c r="BH357" s="5"/>
      <c r="BJ357" s="5"/>
      <c r="BK357" s="5"/>
    </row>
    <row r="358" spans="3:63" ht="15.75" hidden="1" customHeight="1">
      <c r="C358" s="11"/>
      <c r="D358" s="101"/>
      <c r="E358" s="11"/>
      <c r="F358" s="11"/>
      <c r="G358" s="11"/>
      <c r="H358" s="102"/>
      <c r="I358" s="11"/>
      <c r="J358" s="11"/>
      <c r="K358" s="11"/>
      <c r="L358" s="11"/>
      <c r="P358" s="11"/>
      <c r="Q358" s="11"/>
      <c r="R358" s="11"/>
      <c r="S358" s="101"/>
      <c r="T358" s="11"/>
      <c r="U358" s="11"/>
      <c r="V358" s="11"/>
      <c r="X358" s="11"/>
      <c r="Y358" s="11"/>
      <c r="Z358" s="11"/>
      <c r="AA358" s="11"/>
      <c r="AB358" s="101"/>
      <c r="AC358" s="11"/>
      <c r="AD358" s="11"/>
      <c r="AE358" s="11"/>
      <c r="AF358" s="11"/>
      <c r="AG358" s="11"/>
      <c r="AH358" s="11"/>
      <c r="AI358" s="11"/>
      <c r="AJ358" s="11"/>
      <c r="AK358" s="11"/>
      <c r="AL358" s="102"/>
      <c r="AM358" s="11"/>
      <c r="AN358" s="11"/>
      <c r="AO358" s="11"/>
      <c r="AP358" s="11"/>
      <c r="AQ358" s="11"/>
      <c r="AR358" s="11"/>
      <c r="AS358" s="11"/>
      <c r="AT358" s="11"/>
      <c r="AU358" s="11"/>
      <c r="AV358" s="11"/>
      <c r="AW358" s="11"/>
      <c r="AX358" s="11"/>
      <c r="AY358" s="11"/>
      <c r="AZ358" s="11"/>
      <c r="BA358" s="11"/>
      <c r="BB358" s="11"/>
      <c r="BC358" s="102"/>
      <c r="BD358" s="102"/>
      <c r="BE358" s="11"/>
      <c r="BF358" s="11"/>
      <c r="BG358" s="5"/>
      <c r="BH358" s="5"/>
      <c r="BJ358" s="5"/>
      <c r="BK358" s="5"/>
    </row>
    <row r="359" spans="3:63" ht="15.75" hidden="1" customHeight="1">
      <c r="C359" s="11"/>
      <c r="D359" s="101"/>
      <c r="E359" s="11"/>
      <c r="F359" s="11"/>
      <c r="G359" s="11"/>
      <c r="H359" s="102"/>
      <c r="I359" s="11"/>
      <c r="J359" s="11"/>
      <c r="K359" s="11"/>
      <c r="L359" s="11"/>
      <c r="P359" s="11"/>
      <c r="Q359" s="11"/>
      <c r="R359" s="11"/>
      <c r="S359" s="101"/>
      <c r="T359" s="11"/>
      <c r="U359" s="11"/>
      <c r="V359" s="11"/>
      <c r="X359" s="11"/>
      <c r="Y359" s="11"/>
      <c r="Z359" s="11"/>
      <c r="AA359" s="11"/>
      <c r="AB359" s="101"/>
      <c r="AC359" s="11"/>
      <c r="AD359" s="11"/>
      <c r="AE359" s="11"/>
      <c r="AF359" s="11"/>
      <c r="AG359" s="11"/>
      <c r="AH359" s="11"/>
      <c r="AI359" s="11"/>
      <c r="AJ359" s="11"/>
      <c r="AK359" s="11"/>
      <c r="AL359" s="102"/>
      <c r="AM359" s="11"/>
      <c r="AN359" s="11"/>
      <c r="AO359" s="11"/>
      <c r="AP359" s="11"/>
      <c r="AQ359" s="11"/>
      <c r="AR359" s="11"/>
      <c r="AS359" s="11"/>
      <c r="AT359" s="11"/>
      <c r="AU359" s="11"/>
      <c r="AV359" s="11"/>
      <c r="AW359" s="11"/>
      <c r="AX359" s="11"/>
      <c r="AY359" s="11"/>
      <c r="AZ359" s="11"/>
      <c r="BA359" s="11"/>
      <c r="BB359" s="11"/>
      <c r="BC359" s="102"/>
      <c r="BD359" s="102"/>
      <c r="BE359" s="11"/>
      <c r="BF359" s="11"/>
      <c r="BG359" s="5"/>
      <c r="BH359" s="5"/>
      <c r="BJ359" s="5"/>
      <c r="BK359" s="5"/>
    </row>
    <row r="360" spans="3:63" ht="15.75" hidden="1" customHeight="1">
      <c r="C360" s="11"/>
      <c r="D360" s="101"/>
      <c r="E360" s="11"/>
      <c r="F360" s="11"/>
      <c r="G360" s="11"/>
      <c r="H360" s="102"/>
      <c r="I360" s="11"/>
      <c r="J360" s="11"/>
      <c r="K360" s="11"/>
      <c r="L360" s="11"/>
      <c r="P360" s="11"/>
      <c r="Q360" s="11"/>
      <c r="R360" s="11"/>
      <c r="S360" s="101"/>
      <c r="T360" s="11"/>
      <c r="U360" s="11"/>
      <c r="V360" s="11"/>
      <c r="X360" s="11"/>
      <c r="Y360" s="11"/>
      <c r="Z360" s="11"/>
      <c r="AA360" s="11"/>
      <c r="AB360" s="101"/>
      <c r="AC360" s="11"/>
      <c r="AD360" s="11"/>
      <c r="AE360" s="11"/>
      <c r="AF360" s="11"/>
      <c r="AG360" s="11"/>
      <c r="AH360" s="11"/>
      <c r="AI360" s="11"/>
      <c r="AJ360" s="11"/>
      <c r="AK360" s="11"/>
      <c r="AL360" s="102"/>
      <c r="AM360" s="11"/>
      <c r="AN360" s="11"/>
      <c r="AO360" s="11"/>
      <c r="AP360" s="11"/>
      <c r="AQ360" s="11"/>
      <c r="AR360" s="11"/>
      <c r="AS360" s="11"/>
      <c r="AT360" s="11"/>
      <c r="AU360" s="11"/>
      <c r="AV360" s="11"/>
      <c r="AW360" s="11"/>
      <c r="AX360" s="11"/>
      <c r="AY360" s="11"/>
      <c r="AZ360" s="11"/>
      <c r="BA360" s="11"/>
      <c r="BB360" s="11"/>
      <c r="BC360" s="102"/>
      <c r="BD360" s="102"/>
      <c r="BE360" s="11"/>
      <c r="BF360" s="11"/>
      <c r="BG360" s="5"/>
      <c r="BH360" s="5"/>
      <c r="BJ360" s="5"/>
      <c r="BK360" s="5"/>
    </row>
    <row r="361" spans="3:63" ht="15.75" hidden="1" customHeight="1">
      <c r="C361" s="11"/>
      <c r="D361" s="101"/>
      <c r="E361" s="11"/>
      <c r="F361" s="11"/>
      <c r="G361" s="11"/>
      <c r="H361" s="102"/>
      <c r="I361" s="11"/>
      <c r="J361" s="11"/>
      <c r="K361" s="11"/>
      <c r="L361" s="11"/>
      <c r="P361" s="11"/>
      <c r="Q361" s="11"/>
      <c r="R361" s="11"/>
      <c r="S361" s="101"/>
      <c r="T361" s="11"/>
      <c r="U361" s="11"/>
      <c r="V361" s="11"/>
      <c r="X361" s="11"/>
      <c r="Y361" s="11"/>
      <c r="Z361" s="11"/>
      <c r="AA361" s="11"/>
      <c r="AB361" s="101"/>
      <c r="AC361" s="11"/>
      <c r="AD361" s="11"/>
      <c r="AE361" s="11"/>
      <c r="AF361" s="11"/>
      <c r="AG361" s="11"/>
      <c r="AH361" s="11"/>
      <c r="AI361" s="11"/>
      <c r="AJ361" s="11"/>
      <c r="AK361" s="11"/>
      <c r="AL361" s="102"/>
      <c r="AM361" s="11"/>
      <c r="AN361" s="11"/>
      <c r="AO361" s="11"/>
      <c r="AP361" s="11"/>
      <c r="AQ361" s="11"/>
      <c r="AR361" s="11"/>
      <c r="AS361" s="11"/>
      <c r="AT361" s="11"/>
      <c r="AU361" s="11"/>
      <c r="AV361" s="11"/>
      <c r="AW361" s="11"/>
      <c r="AX361" s="11"/>
      <c r="AY361" s="11"/>
      <c r="AZ361" s="11"/>
      <c r="BA361" s="11"/>
      <c r="BB361" s="11"/>
      <c r="BC361" s="102"/>
      <c r="BD361" s="102"/>
      <c r="BE361" s="11"/>
      <c r="BF361" s="11"/>
      <c r="BG361" s="5"/>
      <c r="BH361" s="5"/>
      <c r="BJ361" s="5"/>
      <c r="BK361" s="5"/>
    </row>
    <row r="362" spans="3:63" ht="15.75" hidden="1" customHeight="1">
      <c r="C362" s="11"/>
      <c r="D362" s="101"/>
      <c r="E362" s="11"/>
      <c r="F362" s="11"/>
      <c r="G362" s="11"/>
      <c r="H362" s="102"/>
      <c r="I362" s="11"/>
      <c r="J362" s="11"/>
      <c r="K362" s="11"/>
      <c r="L362" s="11"/>
      <c r="P362" s="11"/>
      <c r="Q362" s="11"/>
      <c r="R362" s="11"/>
      <c r="S362" s="101"/>
      <c r="T362" s="11"/>
      <c r="U362" s="11"/>
      <c r="V362" s="11"/>
      <c r="X362" s="11"/>
      <c r="Y362" s="11"/>
      <c r="Z362" s="11"/>
      <c r="AA362" s="11"/>
      <c r="AB362" s="101"/>
      <c r="AC362" s="11"/>
      <c r="AD362" s="11"/>
      <c r="AE362" s="11"/>
      <c r="AF362" s="11"/>
      <c r="AG362" s="11"/>
      <c r="AH362" s="11"/>
      <c r="AI362" s="11"/>
      <c r="AJ362" s="11"/>
      <c r="AK362" s="11"/>
      <c r="AL362" s="102"/>
      <c r="AM362" s="11"/>
      <c r="AN362" s="11"/>
      <c r="AO362" s="11"/>
      <c r="AP362" s="11"/>
      <c r="AQ362" s="11"/>
      <c r="AR362" s="11"/>
      <c r="AS362" s="11"/>
      <c r="AT362" s="11"/>
      <c r="AU362" s="11"/>
      <c r="AV362" s="11"/>
      <c r="AW362" s="11"/>
      <c r="AX362" s="11"/>
      <c r="AY362" s="11"/>
      <c r="AZ362" s="11"/>
      <c r="BA362" s="11"/>
      <c r="BB362" s="11"/>
      <c r="BC362" s="102"/>
      <c r="BD362" s="102"/>
      <c r="BE362" s="11"/>
      <c r="BF362" s="11"/>
      <c r="BG362" s="5"/>
      <c r="BH362" s="5"/>
      <c r="BJ362" s="5"/>
      <c r="BK362" s="5"/>
    </row>
    <row r="363" spans="3:63" ht="15.75" hidden="1" customHeight="1">
      <c r="C363" s="11"/>
      <c r="D363" s="101"/>
      <c r="E363" s="11"/>
      <c r="F363" s="11"/>
      <c r="G363" s="11"/>
      <c r="H363" s="102"/>
      <c r="I363" s="11"/>
      <c r="J363" s="11"/>
      <c r="K363" s="11"/>
      <c r="L363" s="11"/>
      <c r="P363" s="11"/>
      <c r="Q363" s="11"/>
      <c r="R363" s="11"/>
      <c r="S363" s="101"/>
      <c r="T363" s="11"/>
      <c r="U363" s="11"/>
      <c r="V363" s="11"/>
      <c r="X363" s="11"/>
      <c r="Y363" s="11"/>
      <c r="Z363" s="11"/>
      <c r="AA363" s="11"/>
      <c r="AB363" s="101"/>
      <c r="AC363" s="11"/>
      <c r="AD363" s="11"/>
      <c r="AE363" s="11"/>
      <c r="AF363" s="11"/>
      <c r="AG363" s="11"/>
      <c r="AH363" s="11"/>
      <c r="AI363" s="11"/>
      <c r="AJ363" s="11"/>
      <c r="AK363" s="11"/>
      <c r="AL363" s="102"/>
      <c r="AM363" s="11"/>
      <c r="AN363" s="11"/>
      <c r="AO363" s="11"/>
      <c r="AP363" s="11"/>
      <c r="AQ363" s="11"/>
      <c r="AR363" s="11"/>
      <c r="AS363" s="11"/>
      <c r="AT363" s="11"/>
      <c r="AU363" s="11"/>
      <c r="AV363" s="11"/>
      <c r="AW363" s="11"/>
      <c r="AX363" s="11"/>
      <c r="AY363" s="11"/>
      <c r="AZ363" s="11"/>
      <c r="BA363" s="11"/>
      <c r="BB363" s="11"/>
      <c r="BC363" s="102"/>
      <c r="BD363" s="102"/>
      <c r="BE363" s="11"/>
      <c r="BF363" s="11"/>
      <c r="BG363" s="5"/>
      <c r="BH363" s="5"/>
      <c r="BJ363" s="5"/>
      <c r="BK363" s="5"/>
    </row>
    <row r="364" spans="3:63" ht="15.75" hidden="1" customHeight="1">
      <c r="C364" s="11"/>
      <c r="D364" s="101"/>
      <c r="E364" s="11"/>
      <c r="F364" s="11"/>
      <c r="G364" s="11"/>
      <c r="H364" s="102"/>
      <c r="I364" s="11"/>
      <c r="J364" s="11"/>
      <c r="K364" s="11"/>
      <c r="L364" s="11"/>
      <c r="P364" s="11"/>
      <c r="Q364" s="11"/>
      <c r="R364" s="11"/>
      <c r="S364" s="101"/>
      <c r="T364" s="11"/>
      <c r="U364" s="11"/>
      <c r="V364" s="11"/>
      <c r="X364" s="11"/>
      <c r="Y364" s="11"/>
      <c r="Z364" s="11"/>
      <c r="AA364" s="11"/>
      <c r="AB364" s="101"/>
      <c r="AC364" s="11"/>
      <c r="AD364" s="11"/>
      <c r="AE364" s="11"/>
      <c r="AF364" s="11"/>
      <c r="AG364" s="11"/>
      <c r="AH364" s="11"/>
      <c r="AI364" s="11"/>
      <c r="AJ364" s="11"/>
      <c r="AK364" s="11"/>
      <c r="AL364" s="102"/>
      <c r="AM364" s="11"/>
      <c r="AN364" s="11"/>
      <c r="AO364" s="11"/>
      <c r="AP364" s="11"/>
      <c r="AQ364" s="11"/>
      <c r="AR364" s="11"/>
      <c r="AS364" s="11"/>
      <c r="AT364" s="11"/>
      <c r="AU364" s="11"/>
      <c r="AV364" s="11"/>
      <c r="AW364" s="11"/>
      <c r="AX364" s="11"/>
      <c r="AY364" s="11"/>
      <c r="AZ364" s="11"/>
      <c r="BA364" s="11"/>
      <c r="BB364" s="11"/>
      <c r="BC364" s="102"/>
      <c r="BD364" s="102"/>
      <c r="BE364" s="11"/>
      <c r="BF364" s="11"/>
      <c r="BG364" s="5"/>
      <c r="BH364" s="5"/>
      <c r="BJ364" s="5"/>
      <c r="BK364" s="5"/>
    </row>
    <row r="365" spans="3:63" ht="15.75" hidden="1" customHeight="1">
      <c r="C365" s="11"/>
      <c r="D365" s="101"/>
      <c r="E365" s="11"/>
      <c r="F365" s="11"/>
      <c r="G365" s="11"/>
      <c r="H365" s="102"/>
      <c r="I365" s="11"/>
      <c r="J365" s="11"/>
      <c r="K365" s="11"/>
      <c r="L365" s="11"/>
      <c r="P365" s="11"/>
      <c r="Q365" s="11"/>
      <c r="R365" s="11"/>
      <c r="S365" s="101"/>
      <c r="T365" s="11"/>
      <c r="U365" s="11"/>
      <c r="V365" s="11"/>
      <c r="X365" s="11"/>
      <c r="Y365" s="11"/>
      <c r="Z365" s="11"/>
      <c r="AA365" s="11"/>
      <c r="AB365" s="101"/>
      <c r="AC365" s="11"/>
      <c r="AD365" s="11"/>
      <c r="AE365" s="11"/>
      <c r="AF365" s="11"/>
      <c r="AG365" s="11"/>
      <c r="AH365" s="11"/>
      <c r="AI365" s="11"/>
      <c r="AJ365" s="11"/>
      <c r="AK365" s="11"/>
      <c r="AL365" s="102"/>
      <c r="AM365" s="11"/>
      <c r="AN365" s="11"/>
      <c r="AO365" s="11"/>
      <c r="AP365" s="11"/>
      <c r="AQ365" s="11"/>
      <c r="AR365" s="11"/>
      <c r="AS365" s="11"/>
      <c r="AT365" s="11"/>
      <c r="AU365" s="11"/>
      <c r="AV365" s="11"/>
      <c r="AW365" s="11"/>
      <c r="AX365" s="11"/>
      <c r="AY365" s="11"/>
      <c r="AZ365" s="11"/>
      <c r="BA365" s="11"/>
      <c r="BB365" s="11"/>
      <c r="BC365" s="102"/>
      <c r="BD365" s="102"/>
      <c r="BE365" s="11"/>
      <c r="BF365" s="11"/>
      <c r="BG365" s="5"/>
      <c r="BH365" s="5"/>
      <c r="BJ365" s="5"/>
      <c r="BK365" s="5"/>
    </row>
    <row r="366" spans="3:63" ht="15.75" hidden="1" customHeight="1">
      <c r="C366" s="11"/>
      <c r="D366" s="101"/>
      <c r="E366" s="11"/>
      <c r="F366" s="11"/>
      <c r="G366" s="11"/>
      <c r="H366" s="102"/>
      <c r="I366" s="11"/>
      <c r="J366" s="11"/>
      <c r="K366" s="11"/>
      <c r="L366" s="11"/>
      <c r="P366" s="11"/>
      <c r="Q366" s="11"/>
      <c r="R366" s="11"/>
      <c r="S366" s="101"/>
      <c r="T366" s="11"/>
      <c r="U366" s="11"/>
      <c r="V366" s="11"/>
      <c r="X366" s="11"/>
      <c r="Y366" s="11"/>
      <c r="Z366" s="11"/>
      <c r="AA366" s="11"/>
      <c r="AB366" s="101"/>
      <c r="AC366" s="11"/>
      <c r="AD366" s="11"/>
      <c r="AE366" s="11"/>
      <c r="AF366" s="11"/>
      <c r="AG366" s="11"/>
      <c r="AH366" s="11"/>
      <c r="AI366" s="11"/>
      <c r="AJ366" s="11"/>
      <c r="AK366" s="11"/>
      <c r="AL366" s="102"/>
      <c r="AM366" s="11"/>
      <c r="AN366" s="11"/>
      <c r="AO366" s="11"/>
      <c r="AP366" s="11"/>
      <c r="AQ366" s="11"/>
      <c r="AR366" s="11"/>
      <c r="AS366" s="11"/>
      <c r="AT366" s="11"/>
      <c r="AU366" s="11"/>
      <c r="AV366" s="11"/>
      <c r="AW366" s="11"/>
      <c r="AX366" s="11"/>
      <c r="AY366" s="11"/>
      <c r="AZ366" s="11"/>
      <c r="BA366" s="11"/>
      <c r="BB366" s="11"/>
      <c r="BC366" s="102"/>
      <c r="BD366" s="102"/>
      <c r="BE366" s="11"/>
      <c r="BF366" s="11"/>
      <c r="BG366" s="5"/>
      <c r="BH366" s="5"/>
      <c r="BJ366" s="5"/>
      <c r="BK366" s="5"/>
    </row>
    <row r="367" spans="3:63" ht="15.75" hidden="1" customHeight="1">
      <c r="C367" s="11"/>
      <c r="D367" s="101"/>
      <c r="E367" s="11"/>
      <c r="F367" s="11"/>
      <c r="G367" s="11"/>
      <c r="H367" s="102"/>
      <c r="I367" s="11"/>
      <c r="J367" s="11"/>
      <c r="K367" s="11"/>
      <c r="L367" s="11"/>
      <c r="P367" s="11"/>
      <c r="Q367" s="11"/>
      <c r="R367" s="11"/>
      <c r="S367" s="101"/>
      <c r="T367" s="11"/>
      <c r="U367" s="11"/>
      <c r="V367" s="11"/>
      <c r="X367" s="11"/>
      <c r="Y367" s="11"/>
      <c r="Z367" s="11"/>
      <c r="AA367" s="11"/>
      <c r="AB367" s="101"/>
      <c r="AC367" s="11"/>
      <c r="AD367" s="11"/>
      <c r="AE367" s="11"/>
      <c r="AF367" s="11"/>
      <c r="AG367" s="11"/>
      <c r="AH367" s="11"/>
      <c r="AI367" s="11"/>
      <c r="AJ367" s="11"/>
      <c r="AK367" s="11"/>
      <c r="AL367" s="102"/>
      <c r="AM367" s="11"/>
      <c r="AN367" s="11"/>
      <c r="AO367" s="11"/>
      <c r="AP367" s="11"/>
      <c r="AQ367" s="11"/>
      <c r="AR367" s="11"/>
      <c r="AS367" s="11"/>
      <c r="AT367" s="11"/>
      <c r="AU367" s="11"/>
      <c r="AV367" s="11"/>
      <c r="AW367" s="11"/>
      <c r="AX367" s="11"/>
      <c r="AY367" s="11"/>
      <c r="AZ367" s="11"/>
      <c r="BA367" s="11"/>
      <c r="BB367" s="11"/>
      <c r="BC367" s="102"/>
      <c r="BD367" s="102"/>
      <c r="BE367" s="11"/>
      <c r="BF367" s="11"/>
      <c r="BG367" s="5"/>
      <c r="BH367" s="5"/>
      <c r="BJ367" s="5"/>
      <c r="BK367" s="5"/>
    </row>
    <row r="368" spans="3:63" ht="15.75" hidden="1" customHeight="1">
      <c r="C368" s="11"/>
      <c r="D368" s="101"/>
      <c r="E368" s="11"/>
      <c r="F368" s="11"/>
      <c r="G368" s="11"/>
      <c r="H368" s="102"/>
      <c r="I368" s="11"/>
      <c r="J368" s="11"/>
      <c r="K368" s="11"/>
      <c r="L368" s="11"/>
      <c r="P368" s="11"/>
      <c r="Q368" s="11"/>
      <c r="R368" s="11"/>
      <c r="S368" s="101"/>
      <c r="T368" s="11"/>
      <c r="U368" s="11"/>
      <c r="V368" s="11"/>
      <c r="X368" s="11"/>
      <c r="Y368" s="11"/>
      <c r="Z368" s="11"/>
      <c r="AA368" s="11"/>
      <c r="AB368" s="101"/>
      <c r="AC368" s="11"/>
      <c r="AD368" s="11"/>
      <c r="AE368" s="11"/>
      <c r="AF368" s="11"/>
      <c r="AG368" s="11"/>
      <c r="AH368" s="11"/>
      <c r="AI368" s="11"/>
      <c r="AJ368" s="11"/>
      <c r="AK368" s="11"/>
      <c r="AL368" s="102"/>
      <c r="AM368" s="11"/>
      <c r="AN368" s="11"/>
      <c r="AO368" s="11"/>
      <c r="AP368" s="11"/>
      <c r="AQ368" s="11"/>
      <c r="AR368" s="11"/>
      <c r="AS368" s="11"/>
      <c r="AT368" s="11"/>
      <c r="AU368" s="11"/>
      <c r="AV368" s="11"/>
      <c r="AW368" s="11"/>
      <c r="AX368" s="11"/>
      <c r="AY368" s="11"/>
      <c r="AZ368" s="11"/>
      <c r="BA368" s="11"/>
      <c r="BB368" s="11"/>
      <c r="BC368" s="102"/>
      <c r="BD368" s="102"/>
      <c r="BE368" s="11"/>
      <c r="BF368" s="11"/>
      <c r="BG368" s="5"/>
      <c r="BH368" s="5"/>
      <c r="BJ368" s="5"/>
      <c r="BK368" s="5"/>
    </row>
    <row r="369" spans="3:63" ht="15.75" hidden="1" customHeight="1">
      <c r="C369" s="11"/>
      <c r="D369" s="101"/>
      <c r="E369" s="11"/>
      <c r="F369" s="11"/>
      <c r="G369" s="11"/>
      <c r="H369" s="102"/>
      <c r="I369" s="11"/>
      <c r="J369" s="11"/>
      <c r="K369" s="11"/>
      <c r="L369" s="11"/>
      <c r="P369" s="11"/>
      <c r="Q369" s="11"/>
      <c r="R369" s="11"/>
      <c r="S369" s="101"/>
      <c r="T369" s="11"/>
      <c r="U369" s="11"/>
      <c r="V369" s="11"/>
      <c r="X369" s="11"/>
      <c r="Y369" s="11"/>
      <c r="Z369" s="11"/>
      <c r="AA369" s="11"/>
      <c r="AB369" s="101"/>
      <c r="AC369" s="11"/>
      <c r="AD369" s="11"/>
      <c r="AE369" s="11"/>
      <c r="AF369" s="11"/>
      <c r="AG369" s="11"/>
      <c r="AH369" s="11"/>
      <c r="AI369" s="11"/>
      <c r="AJ369" s="11"/>
      <c r="AK369" s="11"/>
      <c r="AL369" s="102"/>
      <c r="AM369" s="11"/>
      <c r="AN369" s="11"/>
      <c r="AO369" s="11"/>
      <c r="AP369" s="11"/>
      <c r="AQ369" s="11"/>
      <c r="AR369" s="11"/>
      <c r="AS369" s="11"/>
      <c r="AT369" s="11"/>
      <c r="AU369" s="11"/>
      <c r="AV369" s="11"/>
      <c r="AW369" s="11"/>
      <c r="AX369" s="11"/>
      <c r="AY369" s="11"/>
      <c r="AZ369" s="11"/>
      <c r="BA369" s="11"/>
      <c r="BB369" s="11"/>
      <c r="BC369" s="102"/>
      <c r="BD369" s="102"/>
      <c r="BE369" s="11"/>
      <c r="BF369" s="11"/>
      <c r="BG369" s="5"/>
      <c r="BH369" s="5"/>
      <c r="BJ369" s="5"/>
      <c r="BK369" s="5"/>
    </row>
    <row r="370" spans="3:63" ht="15.75" hidden="1" customHeight="1">
      <c r="C370" s="11"/>
      <c r="D370" s="101"/>
      <c r="E370" s="11"/>
      <c r="F370" s="11"/>
      <c r="G370" s="11"/>
      <c r="H370" s="102"/>
      <c r="I370" s="11"/>
      <c r="J370" s="11"/>
      <c r="K370" s="11"/>
      <c r="L370" s="11"/>
      <c r="P370" s="11"/>
      <c r="Q370" s="11"/>
      <c r="R370" s="11"/>
      <c r="S370" s="101"/>
      <c r="T370" s="11"/>
      <c r="U370" s="11"/>
      <c r="V370" s="11"/>
      <c r="X370" s="11"/>
      <c r="Y370" s="11"/>
      <c r="Z370" s="11"/>
      <c r="AA370" s="11"/>
      <c r="AB370" s="101"/>
      <c r="AC370" s="11"/>
      <c r="AD370" s="11"/>
      <c r="AE370" s="11"/>
      <c r="AF370" s="11"/>
      <c r="AG370" s="11"/>
      <c r="AH370" s="11"/>
      <c r="AI370" s="11"/>
      <c r="AJ370" s="11"/>
      <c r="AK370" s="11"/>
      <c r="AL370" s="102"/>
      <c r="AM370" s="11"/>
      <c r="AN370" s="11"/>
      <c r="AO370" s="11"/>
      <c r="AP370" s="11"/>
      <c r="AQ370" s="11"/>
      <c r="AR370" s="11"/>
      <c r="AS370" s="11"/>
      <c r="AT370" s="11"/>
      <c r="AU370" s="11"/>
      <c r="AV370" s="11"/>
      <c r="AW370" s="11"/>
      <c r="AX370" s="11"/>
      <c r="AY370" s="11"/>
      <c r="AZ370" s="11"/>
      <c r="BA370" s="11"/>
      <c r="BB370" s="11"/>
      <c r="BC370" s="102"/>
      <c r="BD370" s="102"/>
      <c r="BE370" s="11"/>
      <c r="BF370" s="11"/>
      <c r="BG370" s="5"/>
      <c r="BH370" s="5"/>
      <c r="BJ370" s="5"/>
      <c r="BK370" s="5"/>
    </row>
    <row r="371" spans="3:63" ht="15.75" hidden="1" customHeight="1">
      <c r="C371" s="11"/>
      <c r="D371" s="101"/>
      <c r="E371" s="11"/>
      <c r="F371" s="11"/>
      <c r="G371" s="11"/>
      <c r="H371" s="102"/>
      <c r="I371" s="11"/>
      <c r="J371" s="11"/>
      <c r="K371" s="11"/>
      <c r="L371" s="11"/>
      <c r="P371" s="11"/>
      <c r="Q371" s="11"/>
      <c r="R371" s="11"/>
      <c r="S371" s="101"/>
      <c r="T371" s="11"/>
      <c r="U371" s="11"/>
      <c r="V371" s="11"/>
      <c r="X371" s="11"/>
      <c r="Y371" s="11"/>
      <c r="Z371" s="11"/>
      <c r="AA371" s="11"/>
      <c r="AB371" s="101"/>
      <c r="AC371" s="11"/>
      <c r="AD371" s="11"/>
      <c r="AE371" s="11"/>
      <c r="AF371" s="11"/>
      <c r="AG371" s="11"/>
      <c r="AH371" s="11"/>
      <c r="AI371" s="11"/>
      <c r="AJ371" s="11"/>
      <c r="AK371" s="11"/>
      <c r="AL371" s="102"/>
      <c r="AM371" s="11"/>
      <c r="AN371" s="11"/>
      <c r="AO371" s="11"/>
      <c r="AP371" s="11"/>
      <c r="AQ371" s="11"/>
      <c r="AR371" s="11"/>
      <c r="AS371" s="11"/>
      <c r="AT371" s="11"/>
      <c r="AU371" s="11"/>
      <c r="AV371" s="11"/>
      <c r="AW371" s="11"/>
      <c r="AX371" s="11"/>
      <c r="AY371" s="11"/>
      <c r="AZ371" s="11"/>
      <c r="BA371" s="11"/>
      <c r="BB371" s="11"/>
      <c r="BC371" s="102"/>
      <c r="BD371" s="102"/>
      <c r="BE371" s="11"/>
      <c r="BF371" s="11"/>
      <c r="BG371" s="5"/>
      <c r="BH371" s="5"/>
      <c r="BJ371" s="5"/>
      <c r="BK371" s="5"/>
    </row>
    <row r="372" spans="3:63" ht="15.75" hidden="1" customHeight="1">
      <c r="C372" s="11"/>
      <c r="D372" s="101"/>
      <c r="E372" s="11"/>
      <c r="F372" s="11"/>
      <c r="G372" s="11"/>
      <c r="H372" s="102"/>
      <c r="I372" s="11"/>
      <c r="J372" s="11"/>
      <c r="K372" s="11"/>
      <c r="L372" s="11"/>
      <c r="P372" s="11"/>
      <c r="Q372" s="11"/>
      <c r="R372" s="11"/>
      <c r="S372" s="101"/>
      <c r="T372" s="11"/>
      <c r="U372" s="11"/>
      <c r="V372" s="11"/>
      <c r="X372" s="11"/>
      <c r="Y372" s="11"/>
      <c r="Z372" s="11"/>
      <c r="AA372" s="11"/>
      <c r="AB372" s="101"/>
      <c r="AC372" s="11"/>
      <c r="AD372" s="11"/>
      <c r="AE372" s="11"/>
      <c r="AF372" s="11"/>
      <c r="AG372" s="11"/>
      <c r="AH372" s="11"/>
      <c r="AI372" s="11"/>
      <c r="AJ372" s="11"/>
      <c r="AK372" s="11"/>
      <c r="AL372" s="102"/>
      <c r="AM372" s="11"/>
      <c r="AN372" s="11"/>
      <c r="AO372" s="11"/>
      <c r="AP372" s="11"/>
      <c r="AQ372" s="11"/>
      <c r="AR372" s="11"/>
      <c r="AS372" s="11"/>
      <c r="AT372" s="11"/>
      <c r="AU372" s="11"/>
      <c r="AV372" s="11"/>
      <c r="AW372" s="11"/>
      <c r="AX372" s="11"/>
      <c r="AY372" s="11"/>
      <c r="AZ372" s="11"/>
      <c r="BA372" s="11"/>
      <c r="BB372" s="11"/>
      <c r="BC372" s="102"/>
      <c r="BD372" s="102"/>
      <c r="BE372" s="11"/>
      <c r="BF372" s="11"/>
      <c r="BG372" s="5"/>
      <c r="BH372" s="5"/>
      <c r="BJ372" s="5"/>
      <c r="BK372" s="5"/>
    </row>
    <row r="373" spans="3:63" ht="15.75" hidden="1" customHeight="1">
      <c r="C373" s="11"/>
      <c r="D373" s="101"/>
      <c r="E373" s="11"/>
      <c r="F373" s="11"/>
      <c r="G373" s="11"/>
      <c r="H373" s="102"/>
      <c r="I373" s="11"/>
      <c r="J373" s="11"/>
      <c r="K373" s="11"/>
      <c r="L373" s="11"/>
      <c r="P373" s="11"/>
      <c r="Q373" s="11"/>
      <c r="R373" s="11"/>
      <c r="S373" s="101"/>
      <c r="T373" s="11"/>
      <c r="U373" s="11"/>
      <c r="V373" s="11"/>
      <c r="X373" s="11"/>
      <c r="Y373" s="11"/>
      <c r="Z373" s="11"/>
      <c r="AA373" s="11"/>
      <c r="AB373" s="101"/>
      <c r="AC373" s="11"/>
      <c r="AD373" s="11"/>
      <c r="AE373" s="11"/>
      <c r="AF373" s="11"/>
      <c r="AG373" s="11"/>
      <c r="AH373" s="11"/>
      <c r="AI373" s="11"/>
      <c r="AJ373" s="11"/>
      <c r="AK373" s="11"/>
      <c r="AL373" s="102"/>
      <c r="AM373" s="11"/>
      <c r="AN373" s="11"/>
      <c r="AO373" s="11"/>
      <c r="AP373" s="11"/>
      <c r="AQ373" s="11"/>
      <c r="AR373" s="11"/>
      <c r="AS373" s="11"/>
      <c r="AT373" s="11"/>
      <c r="AU373" s="11"/>
      <c r="AV373" s="11"/>
      <c r="AW373" s="11"/>
      <c r="AX373" s="11"/>
      <c r="AY373" s="11"/>
      <c r="AZ373" s="11"/>
      <c r="BA373" s="11"/>
      <c r="BB373" s="11"/>
      <c r="BC373" s="102"/>
      <c r="BD373" s="102"/>
      <c r="BE373" s="11"/>
      <c r="BF373" s="11"/>
      <c r="BG373" s="5"/>
      <c r="BH373" s="5"/>
      <c r="BJ373" s="5"/>
      <c r="BK373" s="5"/>
    </row>
    <row r="374" spans="3:63" ht="15.75" hidden="1" customHeight="1">
      <c r="C374" s="11"/>
      <c r="D374" s="101"/>
      <c r="E374" s="11"/>
      <c r="F374" s="11"/>
      <c r="G374" s="11"/>
      <c r="H374" s="102"/>
      <c r="I374" s="11"/>
      <c r="J374" s="11"/>
      <c r="K374" s="11"/>
      <c r="L374" s="11"/>
      <c r="P374" s="11"/>
      <c r="Q374" s="11"/>
      <c r="R374" s="11"/>
      <c r="S374" s="101"/>
      <c r="T374" s="11"/>
      <c r="U374" s="11"/>
      <c r="V374" s="11"/>
      <c r="X374" s="11"/>
      <c r="Y374" s="11"/>
      <c r="Z374" s="11"/>
      <c r="AA374" s="11"/>
      <c r="AB374" s="101"/>
      <c r="AC374" s="11"/>
      <c r="AD374" s="11"/>
      <c r="AE374" s="11"/>
      <c r="AF374" s="11"/>
      <c r="AG374" s="11"/>
      <c r="AH374" s="11"/>
      <c r="AI374" s="11"/>
      <c r="AJ374" s="11"/>
      <c r="AK374" s="11"/>
      <c r="AL374" s="102"/>
      <c r="AM374" s="11"/>
      <c r="AN374" s="11"/>
      <c r="AO374" s="11"/>
      <c r="AP374" s="11"/>
      <c r="AQ374" s="11"/>
      <c r="AR374" s="11"/>
      <c r="AS374" s="11"/>
      <c r="AT374" s="11"/>
      <c r="AU374" s="11"/>
      <c r="AV374" s="11"/>
      <c r="AW374" s="11"/>
      <c r="AX374" s="11"/>
      <c r="AY374" s="11"/>
      <c r="AZ374" s="11"/>
      <c r="BA374" s="11"/>
      <c r="BB374" s="11"/>
      <c r="BC374" s="102"/>
      <c r="BD374" s="102"/>
      <c r="BE374" s="11"/>
      <c r="BF374" s="11"/>
      <c r="BG374" s="5"/>
      <c r="BH374" s="5"/>
      <c r="BJ374" s="5"/>
      <c r="BK374" s="5"/>
    </row>
    <row r="375" spans="3:63" ht="15.75" hidden="1" customHeight="1">
      <c r="C375" s="11"/>
      <c r="D375" s="101"/>
      <c r="E375" s="11"/>
      <c r="F375" s="11"/>
      <c r="G375" s="11"/>
      <c r="H375" s="102"/>
      <c r="I375" s="11"/>
      <c r="J375" s="11"/>
      <c r="K375" s="11"/>
      <c r="L375" s="11"/>
      <c r="P375" s="11"/>
      <c r="Q375" s="11"/>
      <c r="R375" s="11"/>
      <c r="S375" s="101"/>
      <c r="T375" s="11"/>
      <c r="U375" s="11"/>
      <c r="V375" s="11"/>
      <c r="X375" s="11"/>
      <c r="Y375" s="11"/>
      <c r="Z375" s="11"/>
      <c r="AA375" s="11"/>
      <c r="AB375" s="101"/>
      <c r="AC375" s="11"/>
      <c r="AD375" s="11"/>
      <c r="AE375" s="11"/>
      <c r="AF375" s="11"/>
      <c r="AG375" s="11"/>
      <c r="AH375" s="11"/>
      <c r="AI375" s="11"/>
      <c r="AJ375" s="11"/>
      <c r="AK375" s="11"/>
      <c r="AL375" s="102"/>
      <c r="AM375" s="11"/>
      <c r="AN375" s="11"/>
      <c r="AO375" s="11"/>
      <c r="AP375" s="11"/>
      <c r="AQ375" s="11"/>
      <c r="AR375" s="11"/>
      <c r="AS375" s="11"/>
      <c r="AT375" s="11"/>
      <c r="AU375" s="11"/>
      <c r="AV375" s="11"/>
      <c r="AW375" s="11"/>
      <c r="AX375" s="11"/>
      <c r="AY375" s="11"/>
      <c r="AZ375" s="11"/>
      <c r="BA375" s="11"/>
      <c r="BB375" s="11"/>
      <c r="BC375" s="102"/>
      <c r="BD375" s="102"/>
      <c r="BE375" s="11"/>
      <c r="BF375" s="11"/>
      <c r="BG375" s="5"/>
      <c r="BH375" s="5"/>
      <c r="BJ375" s="5"/>
      <c r="BK375" s="5"/>
    </row>
    <row r="376" spans="3:63" ht="15.75" hidden="1" customHeight="1">
      <c r="C376" s="11"/>
      <c r="D376" s="101"/>
      <c r="E376" s="11"/>
      <c r="F376" s="11"/>
      <c r="G376" s="11"/>
      <c r="H376" s="102"/>
      <c r="I376" s="11"/>
      <c r="J376" s="11"/>
      <c r="K376" s="11"/>
      <c r="L376" s="11"/>
      <c r="P376" s="11"/>
      <c r="Q376" s="11"/>
      <c r="R376" s="11"/>
      <c r="S376" s="101"/>
      <c r="T376" s="11"/>
      <c r="U376" s="11"/>
      <c r="V376" s="11"/>
      <c r="X376" s="11"/>
      <c r="Y376" s="11"/>
      <c r="Z376" s="11"/>
      <c r="AA376" s="11"/>
      <c r="AB376" s="101"/>
      <c r="AC376" s="11"/>
      <c r="AD376" s="11"/>
      <c r="AE376" s="11"/>
      <c r="AF376" s="11"/>
      <c r="AG376" s="11"/>
      <c r="AH376" s="11"/>
      <c r="AI376" s="11"/>
      <c r="AJ376" s="11"/>
      <c r="AK376" s="11"/>
      <c r="AL376" s="102"/>
      <c r="AM376" s="11"/>
      <c r="AN376" s="11"/>
      <c r="AO376" s="11"/>
      <c r="AP376" s="11"/>
      <c r="AQ376" s="11"/>
      <c r="AR376" s="11"/>
      <c r="AS376" s="11"/>
      <c r="AT376" s="11"/>
      <c r="AU376" s="11"/>
      <c r="AV376" s="11"/>
      <c r="AW376" s="11"/>
      <c r="AX376" s="11"/>
      <c r="AY376" s="11"/>
      <c r="AZ376" s="11"/>
      <c r="BA376" s="11"/>
      <c r="BB376" s="11"/>
      <c r="BC376" s="102"/>
      <c r="BD376" s="102"/>
      <c r="BE376" s="11"/>
      <c r="BF376" s="11"/>
      <c r="BG376" s="5"/>
      <c r="BH376" s="5"/>
      <c r="BJ376" s="5"/>
      <c r="BK376" s="5"/>
    </row>
    <row r="377" spans="3:63" ht="15.75" hidden="1" customHeight="1">
      <c r="C377" s="11"/>
      <c r="D377" s="101"/>
      <c r="E377" s="11"/>
      <c r="F377" s="11"/>
      <c r="G377" s="11"/>
      <c r="H377" s="102"/>
      <c r="I377" s="11"/>
      <c r="J377" s="11"/>
      <c r="K377" s="11"/>
      <c r="L377" s="11"/>
      <c r="P377" s="11"/>
      <c r="Q377" s="11"/>
      <c r="R377" s="11"/>
      <c r="S377" s="101"/>
      <c r="T377" s="11"/>
      <c r="U377" s="11"/>
      <c r="V377" s="11"/>
      <c r="X377" s="11"/>
      <c r="Y377" s="11"/>
      <c r="Z377" s="11"/>
      <c r="AA377" s="11"/>
      <c r="AB377" s="101"/>
      <c r="AC377" s="11"/>
      <c r="AD377" s="11"/>
      <c r="AE377" s="11"/>
      <c r="AF377" s="11"/>
      <c r="AG377" s="11"/>
      <c r="AH377" s="11"/>
      <c r="AI377" s="11"/>
      <c r="AJ377" s="11"/>
      <c r="AK377" s="11"/>
      <c r="AL377" s="102"/>
      <c r="AM377" s="11"/>
      <c r="AN377" s="11"/>
      <c r="AO377" s="11"/>
      <c r="AP377" s="11"/>
      <c r="AQ377" s="11"/>
      <c r="AR377" s="11"/>
      <c r="AS377" s="11"/>
      <c r="AT377" s="11"/>
      <c r="AU377" s="11"/>
      <c r="AV377" s="11"/>
      <c r="AW377" s="11"/>
      <c r="AX377" s="11"/>
      <c r="AY377" s="11"/>
      <c r="AZ377" s="11"/>
      <c r="BA377" s="11"/>
      <c r="BB377" s="11"/>
      <c r="BC377" s="102"/>
      <c r="BD377" s="102"/>
      <c r="BE377" s="11"/>
      <c r="BF377" s="11"/>
      <c r="BG377" s="5"/>
      <c r="BH377" s="5"/>
      <c r="BJ377" s="5"/>
      <c r="BK377" s="5"/>
    </row>
    <row r="378" spans="3:63" ht="15.75" hidden="1" customHeight="1">
      <c r="C378" s="11"/>
      <c r="D378" s="101"/>
      <c r="E378" s="11"/>
      <c r="F378" s="11"/>
      <c r="G378" s="11"/>
      <c r="H378" s="102"/>
      <c r="I378" s="11"/>
      <c r="J378" s="11"/>
      <c r="K378" s="11"/>
      <c r="L378" s="11"/>
      <c r="P378" s="11"/>
      <c r="Q378" s="11"/>
      <c r="R378" s="11"/>
      <c r="S378" s="101"/>
      <c r="T378" s="11"/>
      <c r="U378" s="11"/>
      <c r="V378" s="11"/>
      <c r="X378" s="11"/>
      <c r="Y378" s="11"/>
      <c r="Z378" s="11"/>
      <c r="AA378" s="11"/>
      <c r="AB378" s="101"/>
      <c r="AC378" s="11"/>
      <c r="AD378" s="11"/>
      <c r="AE378" s="11"/>
      <c r="AF378" s="11"/>
      <c r="AG378" s="11"/>
      <c r="AH378" s="11"/>
      <c r="AI378" s="11"/>
      <c r="AJ378" s="11"/>
      <c r="AK378" s="11"/>
      <c r="AL378" s="102"/>
      <c r="AM378" s="11"/>
      <c r="AN378" s="11"/>
      <c r="AO378" s="11"/>
      <c r="AP378" s="11"/>
      <c r="AQ378" s="11"/>
      <c r="AR378" s="11"/>
      <c r="AS378" s="11"/>
      <c r="AT378" s="11"/>
      <c r="AU378" s="11"/>
      <c r="AV378" s="11"/>
      <c r="AW378" s="11"/>
      <c r="AX378" s="11"/>
      <c r="AY378" s="11"/>
      <c r="AZ378" s="11"/>
      <c r="BA378" s="11"/>
      <c r="BB378" s="11"/>
      <c r="BC378" s="102"/>
      <c r="BD378" s="102"/>
      <c r="BE378" s="11"/>
      <c r="BF378" s="11"/>
      <c r="BG378" s="5"/>
      <c r="BH378" s="5"/>
      <c r="BJ378" s="5"/>
      <c r="BK378" s="5"/>
    </row>
    <row r="379" spans="3:63" ht="15.75" hidden="1" customHeight="1">
      <c r="C379" s="11"/>
      <c r="D379" s="101"/>
      <c r="E379" s="11"/>
      <c r="F379" s="11"/>
      <c r="G379" s="11"/>
      <c r="H379" s="102"/>
      <c r="I379" s="11"/>
      <c r="J379" s="11"/>
      <c r="K379" s="11"/>
      <c r="L379" s="11"/>
      <c r="P379" s="11"/>
      <c r="Q379" s="11"/>
      <c r="R379" s="11"/>
      <c r="S379" s="101"/>
      <c r="T379" s="11"/>
      <c r="U379" s="11"/>
      <c r="V379" s="11"/>
      <c r="X379" s="11"/>
      <c r="Y379" s="11"/>
      <c r="Z379" s="11"/>
      <c r="AA379" s="11"/>
      <c r="AB379" s="101"/>
      <c r="AC379" s="11"/>
      <c r="AD379" s="11"/>
      <c r="AE379" s="11"/>
      <c r="AF379" s="11"/>
      <c r="AG379" s="11"/>
      <c r="AH379" s="11"/>
      <c r="AI379" s="11"/>
      <c r="AJ379" s="11"/>
      <c r="AK379" s="11"/>
      <c r="AL379" s="102"/>
      <c r="AM379" s="11"/>
      <c r="AN379" s="11"/>
      <c r="AO379" s="11"/>
      <c r="AP379" s="11"/>
      <c r="AQ379" s="11"/>
      <c r="AR379" s="11"/>
      <c r="AS379" s="11"/>
      <c r="AT379" s="11"/>
      <c r="AU379" s="11"/>
      <c r="AV379" s="11"/>
      <c r="AW379" s="11"/>
      <c r="AX379" s="11"/>
      <c r="AY379" s="11"/>
      <c r="AZ379" s="11"/>
      <c r="BA379" s="11"/>
      <c r="BB379" s="11"/>
      <c r="BC379" s="102"/>
      <c r="BD379" s="102"/>
      <c r="BE379" s="11"/>
      <c r="BF379" s="11"/>
      <c r="BG379" s="5"/>
      <c r="BH379" s="5"/>
      <c r="BJ379" s="5"/>
      <c r="BK379" s="5"/>
    </row>
    <row r="380" spans="3:63" ht="15.75" hidden="1" customHeight="1">
      <c r="C380" s="11"/>
      <c r="D380" s="101"/>
      <c r="E380" s="11"/>
      <c r="F380" s="11"/>
      <c r="G380" s="11"/>
      <c r="H380" s="102"/>
      <c r="I380" s="11"/>
      <c r="J380" s="11"/>
      <c r="K380" s="11"/>
      <c r="L380" s="11"/>
      <c r="P380" s="11"/>
      <c r="Q380" s="11"/>
      <c r="R380" s="11"/>
      <c r="S380" s="101"/>
      <c r="T380" s="11"/>
      <c r="U380" s="11"/>
      <c r="V380" s="11"/>
      <c r="X380" s="11"/>
      <c r="Y380" s="11"/>
      <c r="Z380" s="11"/>
      <c r="AA380" s="11"/>
      <c r="AB380" s="101"/>
      <c r="AC380" s="11"/>
      <c r="AD380" s="11"/>
      <c r="AE380" s="11"/>
      <c r="AF380" s="11"/>
      <c r="AG380" s="11"/>
      <c r="AH380" s="11"/>
      <c r="AI380" s="11"/>
      <c r="AJ380" s="11"/>
      <c r="AK380" s="11"/>
      <c r="AL380" s="102"/>
      <c r="AM380" s="11"/>
      <c r="AN380" s="11"/>
      <c r="AO380" s="11"/>
      <c r="AP380" s="11"/>
      <c r="AQ380" s="11"/>
      <c r="AR380" s="11"/>
      <c r="AS380" s="11"/>
      <c r="AT380" s="11"/>
      <c r="AU380" s="11"/>
      <c r="AV380" s="11"/>
      <c r="AW380" s="11"/>
      <c r="AX380" s="11"/>
      <c r="AY380" s="11"/>
      <c r="AZ380" s="11"/>
      <c r="BA380" s="11"/>
      <c r="BB380" s="11"/>
      <c r="BC380" s="102"/>
      <c r="BD380" s="102"/>
      <c r="BE380" s="11"/>
      <c r="BF380" s="11"/>
      <c r="BG380" s="5"/>
      <c r="BH380" s="5"/>
      <c r="BJ380" s="5"/>
      <c r="BK380" s="5"/>
    </row>
    <row r="381" spans="3:63" ht="15.75" hidden="1" customHeight="1">
      <c r="C381" s="11"/>
      <c r="D381" s="101"/>
      <c r="E381" s="11"/>
      <c r="F381" s="11"/>
      <c r="G381" s="11"/>
      <c r="H381" s="102"/>
      <c r="I381" s="11"/>
      <c r="J381" s="11"/>
      <c r="K381" s="11"/>
      <c r="L381" s="11"/>
      <c r="P381" s="11"/>
      <c r="Q381" s="11"/>
      <c r="R381" s="11"/>
      <c r="S381" s="101"/>
      <c r="T381" s="11"/>
      <c r="U381" s="11"/>
      <c r="V381" s="11"/>
      <c r="X381" s="11"/>
      <c r="Y381" s="11"/>
      <c r="Z381" s="11"/>
      <c r="AA381" s="11"/>
      <c r="AB381" s="101"/>
      <c r="AC381" s="11"/>
      <c r="AD381" s="11"/>
      <c r="AE381" s="11"/>
      <c r="AF381" s="11"/>
      <c r="AG381" s="11"/>
      <c r="AH381" s="11"/>
      <c r="AI381" s="11"/>
      <c r="AJ381" s="11"/>
      <c r="AK381" s="11"/>
      <c r="AL381" s="102"/>
      <c r="AM381" s="11"/>
      <c r="AN381" s="11"/>
      <c r="AO381" s="11"/>
      <c r="AP381" s="11"/>
      <c r="AQ381" s="11"/>
      <c r="AR381" s="11"/>
      <c r="AS381" s="11"/>
      <c r="AT381" s="11"/>
      <c r="AU381" s="11"/>
      <c r="AV381" s="11"/>
      <c r="AW381" s="11"/>
      <c r="AX381" s="11"/>
      <c r="AY381" s="11"/>
      <c r="AZ381" s="11"/>
      <c r="BA381" s="11"/>
      <c r="BB381" s="11"/>
      <c r="BC381" s="102"/>
      <c r="BD381" s="102"/>
      <c r="BE381" s="11"/>
      <c r="BF381" s="11"/>
      <c r="BG381" s="5"/>
      <c r="BH381" s="5"/>
      <c r="BJ381" s="5"/>
      <c r="BK381" s="5"/>
    </row>
    <row r="382" spans="3:63" ht="15.75" hidden="1" customHeight="1">
      <c r="C382" s="11"/>
      <c r="D382" s="101"/>
      <c r="E382" s="11"/>
      <c r="F382" s="11"/>
      <c r="G382" s="11"/>
      <c r="H382" s="102"/>
      <c r="I382" s="11"/>
      <c r="J382" s="11"/>
      <c r="K382" s="11"/>
      <c r="L382" s="11"/>
      <c r="P382" s="11"/>
      <c r="Q382" s="11"/>
      <c r="R382" s="11"/>
      <c r="S382" s="101"/>
      <c r="T382" s="11"/>
      <c r="U382" s="11"/>
      <c r="V382" s="11"/>
      <c r="X382" s="11"/>
      <c r="Y382" s="11"/>
      <c r="Z382" s="11"/>
      <c r="AA382" s="11"/>
      <c r="AB382" s="101"/>
      <c r="AC382" s="11"/>
      <c r="AD382" s="11"/>
      <c r="AE382" s="11"/>
      <c r="AF382" s="11"/>
      <c r="AG382" s="11"/>
      <c r="AH382" s="11"/>
      <c r="AI382" s="11"/>
      <c r="AJ382" s="11"/>
      <c r="AK382" s="11"/>
      <c r="AL382" s="102"/>
      <c r="AM382" s="11"/>
      <c r="AN382" s="11"/>
      <c r="AO382" s="11"/>
      <c r="AP382" s="11"/>
      <c r="AQ382" s="11"/>
      <c r="AR382" s="11"/>
      <c r="AS382" s="11"/>
      <c r="AT382" s="11"/>
      <c r="AU382" s="11"/>
      <c r="AV382" s="11"/>
      <c r="AW382" s="11"/>
      <c r="AX382" s="11"/>
      <c r="AY382" s="11"/>
      <c r="AZ382" s="11"/>
      <c r="BA382" s="11"/>
      <c r="BB382" s="11"/>
      <c r="BC382" s="102"/>
      <c r="BD382" s="102"/>
      <c r="BE382" s="11"/>
      <c r="BF382" s="11"/>
      <c r="BG382" s="5"/>
      <c r="BH382" s="5"/>
      <c r="BJ382" s="5"/>
      <c r="BK382" s="5"/>
    </row>
    <row r="383" spans="3:63" ht="15.75" hidden="1" customHeight="1">
      <c r="C383" s="11"/>
      <c r="D383" s="101"/>
      <c r="E383" s="11"/>
      <c r="F383" s="11"/>
      <c r="G383" s="11"/>
      <c r="H383" s="102"/>
      <c r="I383" s="11"/>
      <c r="J383" s="11"/>
      <c r="K383" s="11"/>
      <c r="L383" s="11"/>
      <c r="P383" s="11"/>
      <c r="Q383" s="11"/>
      <c r="R383" s="11"/>
      <c r="S383" s="101"/>
      <c r="T383" s="11"/>
      <c r="U383" s="11"/>
      <c r="V383" s="11"/>
      <c r="X383" s="11"/>
      <c r="Y383" s="11"/>
      <c r="Z383" s="11"/>
      <c r="AA383" s="11"/>
      <c r="AB383" s="101"/>
      <c r="AC383" s="11"/>
      <c r="AD383" s="11"/>
      <c r="AE383" s="11"/>
      <c r="AF383" s="11"/>
      <c r="AG383" s="11"/>
      <c r="AH383" s="11"/>
      <c r="AI383" s="11"/>
      <c r="AJ383" s="11"/>
      <c r="AK383" s="11"/>
      <c r="AL383" s="102"/>
      <c r="AM383" s="11"/>
      <c r="AN383" s="11"/>
      <c r="AO383" s="11"/>
      <c r="AP383" s="11"/>
      <c r="AQ383" s="11"/>
      <c r="AR383" s="11"/>
      <c r="AS383" s="11"/>
      <c r="AT383" s="11"/>
      <c r="AU383" s="11"/>
      <c r="AV383" s="11"/>
      <c r="AW383" s="11"/>
      <c r="AX383" s="11"/>
      <c r="AY383" s="11"/>
      <c r="AZ383" s="11"/>
      <c r="BA383" s="11"/>
      <c r="BB383" s="11"/>
      <c r="BC383" s="102"/>
      <c r="BD383" s="102"/>
      <c r="BE383" s="11"/>
      <c r="BF383" s="11"/>
      <c r="BG383" s="5"/>
      <c r="BH383" s="5"/>
      <c r="BJ383" s="5"/>
      <c r="BK383" s="5"/>
    </row>
    <row r="384" spans="3:63" ht="15.75" hidden="1" customHeight="1">
      <c r="C384" s="11"/>
      <c r="D384" s="101"/>
      <c r="E384" s="11"/>
      <c r="F384" s="11"/>
      <c r="G384" s="11"/>
      <c r="H384" s="102"/>
      <c r="I384" s="11"/>
      <c r="J384" s="11"/>
      <c r="K384" s="11"/>
      <c r="L384" s="11"/>
      <c r="P384" s="11"/>
      <c r="Q384" s="11"/>
      <c r="R384" s="11"/>
      <c r="S384" s="101"/>
      <c r="T384" s="11"/>
      <c r="U384" s="11"/>
      <c r="V384" s="11"/>
      <c r="X384" s="11"/>
      <c r="Y384" s="11"/>
      <c r="Z384" s="11"/>
      <c r="AA384" s="11"/>
      <c r="AB384" s="101"/>
      <c r="AC384" s="11"/>
      <c r="AD384" s="11"/>
      <c r="AE384" s="11"/>
      <c r="AF384" s="11"/>
      <c r="AG384" s="11"/>
      <c r="AH384" s="11"/>
      <c r="AI384" s="11"/>
      <c r="AJ384" s="11"/>
      <c r="AK384" s="11"/>
      <c r="AL384" s="102"/>
      <c r="AM384" s="11"/>
      <c r="AN384" s="11"/>
      <c r="AO384" s="11"/>
      <c r="AP384" s="11"/>
      <c r="AQ384" s="11"/>
      <c r="AR384" s="11"/>
      <c r="AS384" s="11"/>
      <c r="AT384" s="11"/>
      <c r="AU384" s="11"/>
      <c r="AV384" s="11"/>
      <c r="AW384" s="11"/>
      <c r="AX384" s="11"/>
      <c r="AY384" s="11"/>
      <c r="AZ384" s="11"/>
      <c r="BA384" s="11"/>
      <c r="BB384" s="11"/>
      <c r="BC384" s="102"/>
      <c r="BD384" s="102"/>
      <c r="BE384" s="11"/>
      <c r="BF384" s="11"/>
      <c r="BG384" s="5"/>
      <c r="BH384" s="5"/>
      <c r="BJ384" s="5"/>
      <c r="BK384" s="5"/>
    </row>
    <row r="385" spans="3:63" ht="15.75" hidden="1" customHeight="1">
      <c r="C385" s="11"/>
      <c r="D385" s="101"/>
      <c r="E385" s="11"/>
      <c r="F385" s="11"/>
      <c r="G385" s="11"/>
      <c r="H385" s="102"/>
      <c r="I385" s="11"/>
      <c r="J385" s="11"/>
      <c r="K385" s="11"/>
      <c r="L385" s="11"/>
      <c r="P385" s="11"/>
      <c r="Q385" s="11"/>
      <c r="R385" s="11"/>
      <c r="S385" s="101"/>
      <c r="T385" s="11"/>
      <c r="U385" s="11"/>
      <c r="V385" s="11"/>
      <c r="X385" s="11"/>
      <c r="Y385" s="11"/>
      <c r="Z385" s="11"/>
      <c r="AA385" s="11"/>
      <c r="AB385" s="101"/>
      <c r="AC385" s="11"/>
      <c r="AD385" s="11"/>
      <c r="AE385" s="11"/>
      <c r="AF385" s="11"/>
      <c r="AG385" s="11"/>
      <c r="AH385" s="11"/>
      <c r="AI385" s="11"/>
      <c r="AJ385" s="11"/>
      <c r="AK385" s="11"/>
      <c r="AL385" s="102"/>
      <c r="AM385" s="11"/>
      <c r="AN385" s="11"/>
      <c r="AO385" s="11"/>
      <c r="AP385" s="11"/>
      <c r="AQ385" s="11"/>
      <c r="AR385" s="11"/>
      <c r="AS385" s="11"/>
      <c r="AT385" s="11"/>
      <c r="AU385" s="11"/>
      <c r="AV385" s="11"/>
      <c r="AW385" s="11"/>
      <c r="AX385" s="11"/>
      <c r="AY385" s="11"/>
      <c r="AZ385" s="11"/>
      <c r="BA385" s="11"/>
      <c r="BB385" s="11"/>
      <c r="BC385" s="102"/>
      <c r="BD385" s="102"/>
      <c r="BE385" s="11"/>
      <c r="BF385" s="11"/>
      <c r="BG385" s="5"/>
      <c r="BH385" s="5"/>
      <c r="BJ385" s="5"/>
      <c r="BK385" s="5"/>
    </row>
    <row r="386" spans="3:63" ht="15.75" hidden="1" customHeight="1">
      <c r="C386" s="11"/>
      <c r="D386" s="101"/>
      <c r="E386" s="11"/>
      <c r="F386" s="11"/>
      <c r="G386" s="11"/>
      <c r="H386" s="102"/>
      <c r="I386" s="11"/>
      <c r="J386" s="11"/>
      <c r="K386" s="11"/>
      <c r="L386" s="11"/>
      <c r="P386" s="11"/>
      <c r="Q386" s="11"/>
      <c r="R386" s="11"/>
      <c r="S386" s="101"/>
      <c r="T386" s="11"/>
      <c r="U386" s="11"/>
      <c r="V386" s="11"/>
      <c r="X386" s="11"/>
      <c r="Y386" s="11"/>
      <c r="Z386" s="11"/>
      <c r="AA386" s="11"/>
      <c r="AB386" s="101"/>
      <c r="AC386" s="11"/>
      <c r="AD386" s="11"/>
      <c r="AE386" s="11"/>
      <c r="AF386" s="11"/>
      <c r="AG386" s="11"/>
      <c r="AH386" s="11"/>
      <c r="AI386" s="11"/>
      <c r="AJ386" s="11"/>
      <c r="AK386" s="11"/>
      <c r="AL386" s="102"/>
      <c r="AM386" s="11"/>
      <c r="AN386" s="11"/>
      <c r="AO386" s="11"/>
      <c r="AP386" s="11"/>
      <c r="AQ386" s="11"/>
      <c r="AR386" s="11"/>
      <c r="AS386" s="11"/>
      <c r="AT386" s="11"/>
      <c r="AU386" s="11"/>
      <c r="AV386" s="11"/>
      <c r="AW386" s="11"/>
      <c r="AX386" s="11"/>
      <c r="AY386" s="11"/>
      <c r="AZ386" s="11"/>
      <c r="BA386" s="11"/>
      <c r="BB386" s="11"/>
      <c r="BC386" s="102"/>
      <c r="BD386" s="102"/>
      <c r="BE386" s="11"/>
      <c r="BF386" s="11"/>
      <c r="BG386" s="5"/>
      <c r="BH386" s="5"/>
      <c r="BJ386" s="5"/>
      <c r="BK386" s="5"/>
    </row>
    <row r="387" spans="3:63" ht="15.75" hidden="1" customHeight="1">
      <c r="C387" s="11"/>
      <c r="D387" s="101"/>
      <c r="E387" s="11"/>
      <c r="F387" s="11"/>
      <c r="G387" s="11"/>
      <c r="H387" s="102"/>
      <c r="I387" s="11"/>
      <c r="J387" s="11"/>
      <c r="K387" s="11"/>
      <c r="L387" s="11"/>
      <c r="P387" s="11"/>
      <c r="Q387" s="11"/>
      <c r="R387" s="11"/>
      <c r="S387" s="101"/>
      <c r="T387" s="11"/>
      <c r="U387" s="11"/>
      <c r="V387" s="11"/>
      <c r="X387" s="11"/>
      <c r="Y387" s="11"/>
      <c r="Z387" s="11"/>
      <c r="AA387" s="11"/>
      <c r="AB387" s="101"/>
      <c r="AC387" s="11"/>
      <c r="AD387" s="11"/>
      <c r="AE387" s="11"/>
      <c r="AF387" s="11"/>
      <c r="AG387" s="11"/>
      <c r="AH387" s="11"/>
      <c r="AI387" s="11"/>
      <c r="AJ387" s="11"/>
      <c r="AK387" s="11"/>
      <c r="AL387" s="102"/>
      <c r="AM387" s="11"/>
      <c r="AN387" s="11"/>
      <c r="AO387" s="11"/>
      <c r="AP387" s="11"/>
      <c r="AQ387" s="11"/>
      <c r="AR387" s="11"/>
      <c r="AS387" s="11"/>
      <c r="AT387" s="11"/>
      <c r="AU387" s="11"/>
      <c r="AV387" s="11"/>
      <c r="AW387" s="11"/>
      <c r="AX387" s="11"/>
      <c r="AY387" s="11"/>
      <c r="AZ387" s="11"/>
      <c r="BA387" s="11"/>
      <c r="BB387" s="11"/>
      <c r="BC387" s="102"/>
      <c r="BD387" s="102"/>
      <c r="BE387" s="11"/>
      <c r="BF387" s="11"/>
      <c r="BG387" s="5"/>
      <c r="BH387" s="5"/>
      <c r="BJ387" s="5"/>
      <c r="BK387" s="5"/>
    </row>
    <row r="388" spans="3:63" ht="15.75" hidden="1" customHeight="1">
      <c r="C388" s="11"/>
      <c r="D388" s="101"/>
      <c r="E388" s="11"/>
      <c r="F388" s="11"/>
      <c r="G388" s="11"/>
      <c r="H388" s="102"/>
      <c r="I388" s="11"/>
      <c r="J388" s="11"/>
      <c r="K388" s="11"/>
      <c r="L388" s="11"/>
      <c r="P388" s="11"/>
      <c r="Q388" s="11"/>
      <c r="R388" s="11"/>
      <c r="S388" s="101"/>
      <c r="T388" s="11"/>
      <c r="U388" s="11"/>
      <c r="V388" s="11"/>
      <c r="X388" s="11"/>
      <c r="Y388" s="11"/>
      <c r="Z388" s="11"/>
      <c r="AA388" s="11"/>
      <c r="AB388" s="101"/>
      <c r="AC388" s="11"/>
      <c r="AD388" s="11"/>
      <c r="AE388" s="11"/>
      <c r="AF388" s="11"/>
      <c r="AG388" s="11"/>
      <c r="AH388" s="11"/>
      <c r="AI388" s="11"/>
      <c r="AJ388" s="11"/>
      <c r="AK388" s="11"/>
      <c r="AL388" s="102"/>
      <c r="AM388" s="11"/>
      <c r="AN388" s="11"/>
      <c r="AO388" s="11"/>
      <c r="AP388" s="11"/>
      <c r="AQ388" s="11"/>
      <c r="AR388" s="11"/>
      <c r="AS388" s="11"/>
      <c r="AT388" s="11"/>
      <c r="AU388" s="11"/>
      <c r="AV388" s="11"/>
      <c r="AW388" s="11"/>
      <c r="AX388" s="11"/>
      <c r="AY388" s="11"/>
      <c r="AZ388" s="11"/>
      <c r="BA388" s="11"/>
      <c r="BB388" s="11"/>
      <c r="BC388" s="102"/>
      <c r="BD388" s="102"/>
      <c r="BE388" s="11"/>
      <c r="BF388" s="11"/>
      <c r="BG388" s="5"/>
      <c r="BH388" s="5"/>
      <c r="BJ388" s="5"/>
      <c r="BK388" s="5"/>
    </row>
    <row r="389" spans="3:63" ht="15.75" hidden="1" customHeight="1">
      <c r="C389" s="11"/>
      <c r="D389" s="101"/>
      <c r="E389" s="11"/>
      <c r="F389" s="11"/>
      <c r="G389" s="11"/>
      <c r="H389" s="102"/>
      <c r="I389" s="11"/>
      <c r="J389" s="11"/>
      <c r="K389" s="11"/>
      <c r="L389" s="11"/>
      <c r="P389" s="11"/>
      <c r="Q389" s="11"/>
      <c r="R389" s="11"/>
      <c r="S389" s="101"/>
      <c r="T389" s="11"/>
      <c r="U389" s="11"/>
      <c r="V389" s="11"/>
      <c r="X389" s="11"/>
      <c r="Y389" s="11"/>
      <c r="Z389" s="11"/>
      <c r="AA389" s="11"/>
      <c r="AB389" s="101"/>
      <c r="AC389" s="11"/>
      <c r="AD389" s="11"/>
      <c r="AE389" s="11"/>
      <c r="AF389" s="11"/>
      <c r="AG389" s="11"/>
      <c r="AH389" s="11"/>
      <c r="AI389" s="11"/>
      <c r="AJ389" s="11"/>
      <c r="AK389" s="11"/>
      <c r="AL389" s="102"/>
      <c r="AM389" s="11"/>
      <c r="AN389" s="11"/>
      <c r="AO389" s="11"/>
      <c r="AP389" s="11"/>
      <c r="AQ389" s="11"/>
      <c r="AR389" s="11"/>
      <c r="AS389" s="11"/>
      <c r="AT389" s="11"/>
      <c r="AU389" s="11"/>
      <c r="AV389" s="11"/>
      <c r="AW389" s="11"/>
      <c r="AX389" s="11"/>
      <c r="AY389" s="11"/>
      <c r="AZ389" s="11"/>
      <c r="BA389" s="11"/>
      <c r="BB389" s="11"/>
      <c r="BC389" s="102"/>
      <c r="BD389" s="102"/>
      <c r="BE389" s="11"/>
      <c r="BF389" s="11"/>
      <c r="BG389" s="5"/>
      <c r="BH389" s="5"/>
      <c r="BJ389" s="5"/>
      <c r="BK389" s="5"/>
    </row>
    <row r="390" spans="3:63" ht="15.75" hidden="1" customHeight="1">
      <c r="C390" s="11"/>
      <c r="D390" s="101"/>
      <c r="E390" s="11"/>
      <c r="F390" s="11"/>
      <c r="G390" s="11"/>
      <c r="H390" s="102"/>
      <c r="I390" s="11"/>
      <c r="J390" s="11"/>
      <c r="K390" s="11"/>
      <c r="L390" s="11"/>
      <c r="P390" s="11"/>
      <c r="Q390" s="11"/>
      <c r="R390" s="11"/>
      <c r="S390" s="101"/>
      <c r="T390" s="11"/>
      <c r="U390" s="11"/>
      <c r="V390" s="11"/>
      <c r="X390" s="11"/>
      <c r="Y390" s="11"/>
      <c r="Z390" s="11"/>
      <c r="AA390" s="11"/>
      <c r="AB390" s="101"/>
      <c r="AC390" s="11"/>
      <c r="AD390" s="11"/>
      <c r="AE390" s="11"/>
      <c r="AF390" s="11"/>
      <c r="AG390" s="11"/>
      <c r="AH390" s="11"/>
      <c r="AI390" s="11"/>
      <c r="AJ390" s="11"/>
      <c r="AK390" s="11"/>
      <c r="AL390" s="102"/>
      <c r="AM390" s="11"/>
      <c r="AN390" s="11"/>
      <c r="AO390" s="11"/>
      <c r="AP390" s="11"/>
      <c r="AQ390" s="11"/>
      <c r="AR390" s="11"/>
      <c r="AS390" s="11"/>
      <c r="AT390" s="11"/>
      <c r="AU390" s="11"/>
      <c r="AV390" s="11"/>
      <c r="AW390" s="11"/>
      <c r="AX390" s="11"/>
      <c r="AY390" s="11"/>
      <c r="AZ390" s="11"/>
      <c r="BA390" s="11"/>
      <c r="BB390" s="11"/>
      <c r="BC390" s="102"/>
      <c r="BD390" s="102"/>
      <c r="BE390" s="11"/>
      <c r="BF390" s="11"/>
      <c r="BG390" s="5"/>
      <c r="BH390" s="5"/>
      <c r="BJ390" s="5"/>
      <c r="BK390" s="5"/>
    </row>
    <row r="391" spans="3:63" ht="15.75" hidden="1" customHeight="1">
      <c r="C391" s="11"/>
      <c r="D391" s="101"/>
      <c r="E391" s="11"/>
      <c r="F391" s="11"/>
      <c r="G391" s="11"/>
      <c r="H391" s="102"/>
      <c r="I391" s="11"/>
      <c r="J391" s="11"/>
      <c r="K391" s="11"/>
      <c r="L391" s="11"/>
      <c r="P391" s="11"/>
      <c r="Q391" s="11"/>
      <c r="R391" s="11"/>
      <c r="S391" s="101"/>
      <c r="T391" s="11"/>
      <c r="U391" s="11"/>
      <c r="V391" s="11"/>
      <c r="X391" s="11"/>
      <c r="Y391" s="11"/>
      <c r="Z391" s="11"/>
      <c r="AA391" s="11"/>
      <c r="AB391" s="101"/>
      <c r="AC391" s="11"/>
      <c r="AD391" s="11"/>
      <c r="AE391" s="11"/>
      <c r="AF391" s="11"/>
      <c r="AG391" s="11"/>
      <c r="AH391" s="11"/>
      <c r="AI391" s="11"/>
      <c r="AJ391" s="11"/>
      <c r="AK391" s="11"/>
      <c r="AL391" s="102"/>
      <c r="AM391" s="11"/>
      <c r="AN391" s="11"/>
      <c r="AO391" s="11"/>
      <c r="AP391" s="11"/>
      <c r="AQ391" s="11"/>
      <c r="AR391" s="11"/>
      <c r="AS391" s="11"/>
      <c r="AT391" s="11"/>
      <c r="AU391" s="11"/>
      <c r="AV391" s="11"/>
      <c r="AW391" s="11"/>
      <c r="AX391" s="11"/>
      <c r="AY391" s="11"/>
      <c r="AZ391" s="11"/>
      <c r="BA391" s="11"/>
      <c r="BB391" s="11"/>
      <c r="BC391" s="102"/>
      <c r="BD391" s="102"/>
      <c r="BE391" s="11"/>
      <c r="BF391" s="11"/>
      <c r="BG391" s="5"/>
      <c r="BH391" s="5"/>
      <c r="BJ391" s="5"/>
      <c r="BK391" s="5"/>
    </row>
    <row r="392" spans="3:63" ht="15.75" hidden="1" customHeight="1">
      <c r="C392" s="11"/>
      <c r="D392" s="101"/>
      <c r="E392" s="11"/>
      <c r="F392" s="11"/>
      <c r="G392" s="11"/>
      <c r="H392" s="102"/>
      <c r="I392" s="11"/>
      <c r="J392" s="11"/>
      <c r="K392" s="11"/>
      <c r="L392" s="11"/>
      <c r="P392" s="11"/>
      <c r="Q392" s="11"/>
      <c r="R392" s="11"/>
      <c r="S392" s="101"/>
      <c r="T392" s="11"/>
      <c r="U392" s="11"/>
      <c r="V392" s="11"/>
      <c r="X392" s="11"/>
      <c r="Y392" s="11"/>
      <c r="Z392" s="11"/>
      <c r="AA392" s="11"/>
      <c r="AB392" s="101"/>
      <c r="AC392" s="11"/>
      <c r="AD392" s="11"/>
      <c r="AE392" s="11"/>
      <c r="AF392" s="11"/>
      <c r="AG392" s="11"/>
      <c r="AH392" s="11"/>
      <c r="AI392" s="11"/>
      <c r="AJ392" s="11"/>
      <c r="AK392" s="11"/>
      <c r="AL392" s="102"/>
      <c r="AM392" s="11"/>
      <c r="AN392" s="11"/>
      <c r="AO392" s="11"/>
      <c r="AP392" s="11"/>
      <c r="AQ392" s="11"/>
      <c r="AR392" s="11"/>
      <c r="AS392" s="11"/>
      <c r="AT392" s="11"/>
      <c r="AU392" s="11"/>
      <c r="AV392" s="11"/>
      <c r="AW392" s="11"/>
      <c r="AX392" s="11"/>
      <c r="AY392" s="11"/>
      <c r="AZ392" s="11"/>
      <c r="BA392" s="11"/>
      <c r="BB392" s="11"/>
      <c r="BC392" s="102"/>
      <c r="BD392" s="102"/>
      <c r="BE392" s="11"/>
      <c r="BF392" s="11"/>
      <c r="BG392" s="5"/>
      <c r="BH392" s="5"/>
      <c r="BJ392" s="5"/>
      <c r="BK392" s="5"/>
    </row>
    <row r="393" spans="3:63" ht="15.75" hidden="1" customHeight="1">
      <c r="C393" s="11"/>
      <c r="D393" s="101"/>
      <c r="E393" s="11"/>
      <c r="F393" s="11"/>
      <c r="G393" s="11"/>
      <c r="H393" s="102"/>
      <c r="I393" s="11"/>
      <c r="J393" s="11"/>
      <c r="K393" s="11"/>
      <c r="L393" s="11"/>
      <c r="P393" s="11"/>
      <c r="Q393" s="11"/>
      <c r="R393" s="11"/>
      <c r="S393" s="101"/>
      <c r="T393" s="11"/>
      <c r="U393" s="11"/>
      <c r="V393" s="11"/>
      <c r="X393" s="11"/>
      <c r="Y393" s="11"/>
      <c r="Z393" s="11"/>
      <c r="AA393" s="11"/>
      <c r="AB393" s="101"/>
      <c r="AC393" s="11"/>
      <c r="AD393" s="11"/>
      <c r="AE393" s="11"/>
      <c r="AF393" s="11"/>
      <c r="AG393" s="11"/>
      <c r="AH393" s="11"/>
      <c r="AI393" s="11"/>
      <c r="AJ393" s="11"/>
      <c r="AK393" s="11"/>
      <c r="AL393" s="102"/>
      <c r="AM393" s="11"/>
      <c r="AN393" s="11"/>
      <c r="AO393" s="11"/>
      <c r="AP393" s="11"/>
      <c r="AQ393" s="11"/>
      <c r="AR393" s="11"/>
      <c r="AS393" s="11"/>
      <c r="AT393" s="11"/>
      <c r="AU393" s="11"/>
      <c r="AV393" s="11"/>
      <c r="AW393" s="11"/>
      <c r="AX393" s="11"/>
      <c r="AY393" s="11"/>
      <c r="AZ393" s="11"/>
      <c r="BA393" s="11"/>
      <c r="BB393" s="11"/>
      <c r="BC393" s="102"/>
      <c r="BD393" s="102"/>
      <c r="BE393" s="11"/>
      <c r="BF393" s="11"/>
      <c r="BG393" s="5"/>
      <c r="BH393" s="5"/>
      <c r="BJ393" s="5"/>
      <c r="BK393" s="5"/>
    </row>
    <row r="394" spans="3:63" ht="15.75" hidden="1" customHeight="1">
      <c r="C394" s="11"/>
      <c r="D394" s="101"/>
      <c r="E394" s="11"/>
      <c r="F394" s="11"/>
      <c r="G394" s="11"/>
      <c r="H394" s="102"/>
      <c r="I394" s="11"/>
      <c r="J394" s="11"/>
      <c r="K394" s="11"/>
      <c r="L394" s="11"/>
      <c r="P394" s="11"/>
      <c r="Q394" s="11"/>
      <c r="R394" s="11"/>
      <c r="S394" s="101"/>
      <c r="T394" s="11"/>
      <c r="U394" s="11"/>
      <c r="V394" s="11"/>
      <c r="X394" s="11"/>
      <c r="Y394" s="11"/>
      <c r="Z394" s="11"/>
      <c r="AA394" s="11"/>
      <c r="AB394" s="101"/>
      <c r="AC394" s="11"/>
      <c r="AD394" s="11"/>
      <c r="AE394" s="11"/>
      <c r="AF394" s="11"/>
      <c r="AG394" s="11"/>
      <c r="AH394" s="11"/>
      <c r="AI394" s="11"/>
      <c r="AJ394" s="11"/>
      <c r="AK394" s="11"/>
      <c r="AL394" s="102"/>
      <c r="AM394" s="11"/>
      <c r="AN394" s="11"/>
      <c r="AO394" s="11"/>
      <c r="AP394" s="11"/>
      <c r="AQ394" s="11"/>
      <c r="AR394" s="11"/>
      <c r="AS394" s="11"/>
      <c r="AT394" s="11"/>
      <c r="AU394" s="11"/>
      <c r="AV394" s="11"/>
      <c r="AW394" s="11"/>
      <c r="AX394" s="11"/>
      <c r="AY394" s="11"/>
      <c r="AZ394" s="11"/>
      <c r="BA394" s="11"/>
      <c r="BB394" s="11"/>
      <c r="BC394" s="102"/>
      <c r="BD394" s="102"/>
      <c r="BE394" s="11"/>
      <c r="BF394" s="11"/>
      <c r="BG394" s="5"/>
      <c r="BH394" s="5"/>
      <c r="BJ394" s="5"/>
      <c r="BK394" s="5"/>
    </row>
    <row r="395" spans="3:63" ht="15.75" hidden="1" customHeight="1">
      <c r="C395" s="11"/>
      <c r="D395" s="101"/>
      <c r="E395" s="11"/>
      <c r="F395" s="11"/>
      <c r="G395" s="11"/>
      <c r="H395" s="102"/>
      <c r="I395" s="11"/>
      <c r="J395" s="11"/>
      <c r="K395" s="11"/>
      <c r="L395" s="11"/>
      <c r="P395" s="11"/>
      <c r="Q395" s="11"/>
      <c r="R395" s="11"/>
      <c r="S395" s="101"/>
      <c r="T395" s="11"/>
      <c r="U395" s="11"/>
      <c r="V395" s="11"/>
      <c r="X395" s="11"/>
      <c r="Y395" s="11"/>
      <c r="Z395" s="11"/>
      <c r="AA395" s="11"/>
      <c r="AB395" s="101"/>
      <c r="AC395" s="11"/>
      <c r="AD395" s="11"/>
      <c r="AE395" s="11"/>
      <c r="AF395" s="11"/>
      <c r="AG395" s="11"/>
      <c r="AH395" s="11"/>
      <c r="AI395" s="11"/>
      <c r="AJ395" s="11"/>
      <c r="AK395" s="11"/>
      <c r="AL395" s="102"/>
      <c r="AM395" s="11"/>
      <c r="AN395" s="11"/>
      <c r="AO395" s="11"/>
      <c r="AP395" s="11"/>
      <c r="AQ395" s="11"/>
      <c r="AR395" s="11"/>
      <c r="AS395" s="11"/>
      <c r="AT395" s="11"/>
      <c r="AU395" s="11"/>
      <c r="AV395" s="11"/>
      <c r="AW395" s="11"/>
      <c r="AX395" s="11"/>
      <c r="AY395" s="11"/>
      <c r="AZ395" s="11"/>
      <c r="BA395" s="11"/>
      <c r="BB395" s="11"/>
      <c r="BC395" s="102"/>
      <c r="BD395" s="102"/>
      <c r="BE395" s="11"/>
      <c r="BF395" s="11"/>
      <c r="BG395" s="5"/>
      <c r="BH395" s="5"/>
      <c r="BJ395" s="5"/>
      <c r="BK395" s="5"/>
    </row>
    <row r="396" spans="3:63" ht="15.75" hidden="1" customHeight="1">
      <c r="C396" s="11"/>
      <c r="D396" s="101"/>
      <c r="E396" s="11"/>
      <c r="F396" s="11"/>
      <c r="G396" s="11"/>
      <c r="H396" s="102"/>
      <c r="I396" s="11"/>
      <c r="J396" s="11"/>
      <c r="K396" s="11"/>
      <c r="L396" s="11"/>
      <c r="P396" s="11"/>
      <c r="Q396" s="11"/>
      <c r="R396" s="11"/>
      <c r="S396" s="101"/>
      <c r="T396" s="11"/>
      <c r="U396" s="11"/>
      <c r="V396" s="11"/>
      <c r="X396" s="11"/>
      <c r="Y396" s="11"/>
      <c r="Z396" s="11"/>
      <c r="AA396" s="11"/>
      <c r="AB396" s="101"/>
      <c r="AC396" s="11"/>
      <c r="AD396" s="11"/>
      <c r="AE396" s="11"/>
      <c r="AF396" s="11"/>
      <c r="AG396" s="11"/>
      <c r="AH396" s="11"/>
      <c r="AI396" s="11"/>
      <c r="AJ396" s="11"/>
      <c r="AK396" s="11"/>
      <c r="AL396" s="102"/>
      <c r="AM396" s="11"/>
      <c r="AN396" s="11"/>
      <c r="AO396" s="11"/>
      <c r="AP396" s="11"/>
      <c r="AQ396" s="11"/>
      <c r="AR396" s="11"/>
      <c r="AS396" s="11"/>
      <c r="AT396" s="11"/>
      <c r="AU396" s="11"/>
      <c r="AV396" s="11"/>
      <c r="AW396" s="11"/>
      <c r="AX396" s="11"/>
      <c r="AY396" s="11"/>
      <c r="AZ396" s="11"/>
      <c r="BA396" s="11"/>
      <c r="BB396" s="11"/>
      <c r="BC396" s="102"/>
      <c r="BD396" s="102"/>
      <c r="BE396" s="11"/>
      <c r="BF396" s="11"/>
      <c r="BG396" s="5"/>
      <c r="BH396" s="5"/>
      <c r="BJ396" s="5"/>
      <c r="BK396" s="5"/>
    </row>
    <row r="397" spans="3:63" ht="15.75" hidden="1" customHeight="1">
      <c r="C397" s="11"/>
      <c r="D397" s="101"/>
      <c r="E397" s="11"/>
      <c r="F397" s="11"/>
      <c r="G397" s="11"/>
      <c r="H397" s="102"/>
      <c r="I397" s="11"/>
      <c r="J397" s="11"/>
      <c r="K397" s="11"/>
      <c r="L397" s="11"/>
      <c r="P397" s="11"/>
      <c r="Q397" s="11"/>
      <c r="R397" s="11"/>
      <c r="S397" s="101"/>
      <c r="T397" s="11"/>
      <c r="U397" s="11"/>
      <c r="V397" s="11"/>
      <c r="X397" s="11"/>
      <c r="Y397" s="11"/>
      <c r="Z397" s="11"/>
      <c r="AA397" s="11"/>
      <c r="AB397" s="101"/>
      <c r="AC397" s="11"/>
      <c r="AD397" s="11"/>
      <c r="AE397" s="11"/>
      <c r="AF397" s="11"/>
      <c r="AG397" s="11"/>
      <c r="AH397" s="11"/>
      <c r="AI397" s="11"/>
      <c r="AJ397" s="11"/>
      <c r="AK397" s="11"/>
      <c r="AL397" s="102"/>
      <c r="AM397" s="11"/>
      <c r="AN397" s="11"/>
      <c r="AO397" s="11"/>
      <c r="AP397" s="11"/>
      <c r="AQ397" s="11"/>
      <c r="AR397" s="11"/>
      <c r="AS397" s="11"/>
      <c r="AT397" s="11"/>
      <c r="AU397" s="11"/>
      <c r="AV397" s="11"/>
      <c r="AW397" s="11"/>
      <c r="AX397" s="11"/>
      <c r="AY397" s="11"/>
      <c r="AZ397" s="11"/>
      <c r="BA397" s="11"/>
      <c r="BB397" s="11"/>
      <c r="BC397" s="102"/>
      <c r="BD397" s="102"/>
      <c r="BE397" s="11"/>
      <c r="BF397" s="11"/>
      <c r="BG397" s="5"/>
      <c r="BH397" s="5"/>
      <c r="BJ397" s="5"/>
      <c r="BK397" s="5"/>
    </row>
    <row r="398" spans="3:63" ht="15.75" hidden="1" customHeight="1">
      <c r="C398" s="11"/>
      <c r="D398" s="101"/>
      <c r="E398" s="11"/>
      <c r="F398" s="11"/>
      <c r="G398" s="11"/>
      <c r="H398" s="102"/>
      <c r="I398" s="11"/>
      <c r="J398" s="11"/>
      <c r="K398" s="11"/>
      <c r="L398" s="11"/>
      <c r="P398" s="11"/>
      <c r="Q398" s="11"/>
      <c r="R398" s="11"/>
      <c r="S398" s="101"/>
      <c r="T398" s="11"/>
      <c r="U398" s="11"/>
      <c r="V398" s="11"/>
      <c r="X398" s="11"/>
      <c r="Y398" s="11"/>
      <c r="Z398" s="11"/>
      <c r="AA398" s="11"/>
      <c r="AB398" s="101"/>
      <c r="AC398" s="11"/>
      <c r="AD398" s="11"/>
      <c r="AE398" s="11"/>
      <c r="AF398" s="11"/>
      <c r="AG398" s="11"/>
      <c r="AH398" s="11"/>
      <c r="AI398" s="11"/>
      <c r="AJ398" s="11"/>
      <c r="AK398" s="11"/>
      <c r="AL398" s="102"/>
      <c r="AM398" s="11"/>
      <c r="AN398" s="11"/>
      <c r="AO398" s="11"/>
      <c r="AP398" s="11"/>
      <c r="AQ398" s="11"/>
      <c r="AR398" s="11"/>
      <c r="AS398" s="11"/>
      <c r="AT398" s="11"/>
      <c r="AU398" s="11"/>
      <c r="AV398" s="11"/>
      <c r="AW398" s="11"/>
      <c r="AX398" s="11"/>
      <c r="AY398" s="11"/>
      <c r="AZ398" s="11"/>
      <c r="BA398" s="11"/>
      <c r="BB398" s="11"/>
      <c r="BC398" s="102"/>
      <c r="BD398" s="102"/>
      <c r="BE398" s="11"/>
      <c r="BF398" s="11"/>
      <c r="BG398" s="5"/>
      <c r="BH398" s="5"/>
      <c r="BJ398" s="5"/>
      <c r="BK398" s="5"/>
    </row>
    <row r="399" spans="3:63" ht="15.75" hidden="1" customHeight="1">
      <c r="C399" s="11"/>
      <c r="D399" s="101"/>
      <c r="E399" s="11"/>
      <c r="F399" s="11"/>
      <c r="G399" s="11"/>
      <c r="H399" s="102"/>
      <c r="I399" s="11"/>
      <c r="J399" s="11"/>
      <c r="K399" s="11"/>
      <c r="L399" s="11"/>
      <c r="P399" s="11"/>
      <c r="Q399" s="11"/>
      <c r="R399" s="11"/>
      <c r="S399" s="101"/>
      <c r="T399" s="11"/>
      <c r="U399" s="11"/>
      <c r="V399" s="11"/>
      <c r="X399" s="11"/>
      <c r="Y399" s="11"/>
      <c r="Z399" s="11"/>
      <c r="AA399" s="11"/>
      <c r="AB399" s="101"/>
      <c r="AC399" s="11"/>
      <c r="AD399" s="11"/>
      <c r="AE399" s="11"/>
      <c r="AF399" s="11"/>
      <c r="AG399" s="11"/>
      <c r="AH399" s="11"/>
      <c r="AI399" s="11"/>
      <c r="AJ399" s="11"/>
      <c r="AK399" s="11"/>
      <c r="AL399" s="102"/>
      <c r="AM399" s="11"/>
      <c r="AN399" s="11"/>
      <c r="AO399" s="11"/>
      <c r="AP399" s="11"/>
      <c r="AQ399" s="11"/>
      <c r="AR399" s="11"/>
      <c r="AS399" s="11"/>
      <c r="AT399" s="11"/>
      <c r="AU399" s="11"/>
      <c r="AV399" s="11"/>
      <c r="AW399" s="11"/>
      <c r="AX399" s="11"/>
      <c r="AY399" s="11"/>
      <c r="AZ399" s="11"/>
      <c r="BA399" s="11"/>
      <c r="BB399" s="11"/>
      <c r="BC399" s="102"/>
      <c r="BD399" s="102"/>
      <c r="BE399" s="11"/>
      <c r="BF399" s="11"/>
      <c r="BG399" s="5"/>
      <c r="BH399" s="5"/>
      <c r="BJ399" s="5"/>
      <c r="BK399" s="5"/>
    </row>
    <row r="400" spans="3:63" ht="15.75" hidden="1" customHeight="1">
      <c r="C400" s="11"/>
      <c r="D400" s="101"/>
      <c r="E400" s="11"/>
      <c r="F400" s="11"/>
      <c r="G400" s="11"/>
      <c r="H400" s="102"/>
      <c r="I400" s="11"/>
      <c r="J400" s="11"/>
      <c r="K400" s="11"/>
      <c r="L400" s="11"/>
      <c r="P400" s="11"/>
      <c r="Q400" s="11"/>
      <c r="R400" s="11"/>
      <c r="S400" s="101"/>
      <c r="T400" s="11"/>
      <c r="U400" s="11"/>
      <c r="V400" s="11"/>
      <c r="X400" s="11"/>
      <c r="Y400" s="11"/>
      <c r="Z400" s="11"/>
      <c r="AA400" s="11"/>
      <c r="AB400" s="101"/>
      <c r="AC400" s="11"/>
      <c r="AD400" s="11"/>
      <c r="AE400" s="11"/>
      <c r="AF400" s="11"/>
      <c r="AG400" s="11"/>
      <c r="AH400" s="11"/>
      <c r="AI400" s="11"/>
      <c r="AJ400" s="11"/>
      <c r="AK400" s="11"/>
      <c r="AL400" s="102"/>
      <c r="AM400" s="11"/>
      <c r="AN400" s="11"/>
      <c r="AO400" s="11"/>
      <c r="AP400" s="11"/>
      <c r="AQ400" s="11"/>
      <c r="AR400" s="11"/>
      <c r="AS400" s="11"/>
      <c r="AT400" s="11"/>
      <c r="AU400" s="11"/>
      <c r="AV400" s="11"/>
      <c r="AW400" s="11"/>
      <c r="AX400" s="11"/>
      <c r="AY400" s="11"/>
      <c r="AZ400" s="11"/>
      <c r="BA400" s="11"/>
      <c r="BB400" s="11"/>
      <c r="BC400" s="102"/>
      <c r="BD400" s="102"/>
      <c r="BE400" s="11"/>
      <c r="BF400" s="11"/>
      <c r="BG400" s="5"/>
      <c r="BH400" s="5"/>
      <c r="BJ400" s="5"/>
      <c r="BK400" s="5"/>
    </row>
    <row r="401" spans="3:63" ht="15.75" hidden="1" customHeight="1">
      <c r="C401" s="11"/>
      <c r="D401" s="101"/>
      <c r="E401" s="11"/>
      <c r="F401" s="11"/>
      <c r="G401" s="11"/>
      <c r="H401" s="102"/>
      <c r="I401" s="11"/>
      <c r="J401" s="11"/>
      <c r="K401" s="11"/>
      <c r="L401" s="11"/>
      <c r="P401" s="11"/>
      <c r="Q401" s="11"/>
      <c r="R401" s="11"/>
      <c r="S401" s="101"/>
      <c r="T401" s="11"/>
      <c r="U401" s="11"/>
      <c r="V401" s="11"/>
      <c r="X401" s="11"/>
      <c r="Y401" s="11"/>
      <c r="Z401" s="11"/>
      <c r="AA401" s="11"/>
      <c r="AB401" s="101"/>
      <c r="AC401" s="11"/>
      <c r="AD401" s="11"/>
      <c r="AE401" s="11"/>
      <c r="AF401" s="11"/>
      <c r="AG401" s="11"/>
      <c r="AH401" s="11"/>
      <c r="AI401" s="11"/>
      <c r="AJ401" s="11"/>
      <c r="AK401" s="11"/>
      <c r="AL401" s="102"/>
      <c r="AM401" s="11"/>
      <c r="AN401" s="11"/>
      <c r="AO401" s="11"/>
      <c r="AP401" s="11"/>
      <c r="AQ401" s="11"/>
      <c r="AR401" s="11"/>
      <c r="AS401" s="11"/>
      <c r="AT401" s="11"/>
      <c r="AU401" s="11"/>
      <c r="AV401" s="11"/>
      <c r="AW401" s="11"/>
      <c r="AX401" s="11"/>
      <c r="AY401" s="11"/>
      <c r="AZ401" s="11"/>
      <c r="BA401" s="11"/>
      <c r="BB401" s="11"/>
      <c r="BC401" s="102"/>
      <c r="BD401" s="102"/>
      <c r="BE401" s="11"/>
      <c r="BF401" s="11"/>
      <c r="BG401" s="5"/>
      <c r="BH401" s="5"/>
      <c r="BJ401" s="5"/>
      <c r="BK401" s="5"/>
    </row>
    <row r="402" spans="3:63" ht="15.75" hidden="1" customHeight="1">
      <c r="C402" s="11"/>
      <c r="D402" s="101"/>
      <c r="E402" s="11"/>
      <c r="F402" s="11"/>
      <c r="G402" s="11"/>
      <c r="H402" s="102"/>
      <c r="I402" s="11"/>
      <c r="J402" s="11"/>
      <c r="K402" s="11"/>
      <c r="L402" s="11"/>
      <c r="P402" s="11"/>
      <c r="Q402" s="11"/>
      <c r="R402" s="11"/>
      <c r="S402" s="101"/>
      <c r="T402" s="11"/>
      <c r="U402" s="11"/>
      <c r="V402" s="11"/>
      <c r="X402" s="11"/>
      <c r="Y402" s="11"/>
      <c r="Z402" s="11"/>
      <c r="AA402" s="11"/>
      <c r="AB402" s="101"/>
      <c r="AC402" s="11"/>
      <c r="AD402" s="11"/>
      <c r="AE402" s="11"/>
      <c r="AF402" s="11"/>
      <c r="AG402" s="11"/>
      <c r="AH402" s="11"/>
      <c r="AI402" s="11"/>
      <c r="AJ402" s="11"/>
      <c r="AK402" s="11"/>
      <c r="AL402" s="102"/>
      <c r="AM402" s="11"/>
      <c r="AN402" s="11"/>
      <c r="AO402" s="11"/>
      <c r="AP402" s="11"/>
      <c r="AQ402" s="11"/>
      <c r="AR402" s="11"/>
      <c r="AS402" s="11"/>
      <c r="AT402" s="11"/>
      <c r="AU402" s="11"/>
      <c r="AV402" s="11"/>
      <c r="AW402" s="11"/>
      <c r="AX402" s="11"/>
      <c r="AY402" s="11"/>
      <c r="AZ402" s="11"/>
      <c r="BA402" s="11"/>
      <c r="BB402" s="11"/>
      <c r="BC402" s="102"/>
      <c r="BD402" s="102"/>
      <c r="BE402" s="11"/>
      <c r="BF402" s="11"/>
      <c r="BG402" s="5"/>
      <c r="BH402" s="5"/>
      <c r="BJ402" s="5"/>
      <c r="BK402" s="5"/>
    </row>
    <row r="403" spans="3:63" ht="15.75" hidden="1" customHeight="1">
      <c r="C403" s="11"/>
      <c r="D403" s="101"/>
      <c r="E403" s="11"/>
      <c r="F403" s="11"/>
      <c r="G403" s="11"/>
      <c r="H403" s="102"/>
      <c r="I403" s="11"/>
      <c r="J403" s="11"/>
      <c r="K403" s="11"/>
      <c r="L403" s="11"/>
      <c r="P403" s="11"/>
      <c r="Q403" s="11"/>
      <c r="R403" s="11"/>
      <c r="S403" s="101"/>
      <c r="T403" s="11"/>
      <c r="U403" s="11"/>
      <c r="V403" s="11"/>
      <c r="X403" s="11"/>
      <c r="Y403" s="11"/>
      <c r="Z403" s="11"/>
      <c r="AA403" s="11"/>
      <c r="AB403" s="101"/>
      <c r="AC403" s="11"/>
      <c r="AD403" s="11"/>
      <c r="AE403" s="11"/>
      <c r="AF403" s="11"/>
      <c r="AG403" s="11"/>
      <c r="AH403" s="11"/>
      <c r="AI403" s="11"/>
      <c r="AJ403" s="11"/>
      <c r="AK403" s="11"/>
      <c r="AL403" s="102"/>
      <c r="AM403" s="11"/>
      <c r="AN403" s="11"/>
      <c r="AO403" s="11"/>
      <c r="AP403" s="11"/>
      <c r="AQ403" s="11"/>
      <c r="AR403" s="11"/>
      <c r="AS403" s="11"/>
      <c r="AT403" s="11"/>
      <c r="AU403" s="11"/>
      <c r="AV403" s="11"/>
      <c r="AW403" s="11"/>
      <c r="AX403" s="11"/>
      <c r="AY403" s="11"/>
      <c r="AZ403" s="11"/>
      <c r="BA403" s="11"/>
      <c r="BB403" s="11"/>
      <c r="BC403" s="102"/>
      <c r="BD403" s="102"/>
      <c r="BE403" s="11"/>
      <c r="BF403" s="11"/>
      <c r="BG403" s="5"/>
      <c r="BH403" s="5"/>
      <c r="BJ403" s="5"/>
      <c r="BK403" s="5"/>
    </row>
    <row r="404" spans="3:63" ht="15.75" hidden="1" customHeight="1">
      <c r="C404" s="11"/>
      <c r="D404" s="101"/>
      <c r="E404" s="11"/>
      <c r="F404" s="11"/>
      <c r="G404" s="11"/>
      <c r="H404" s="102"/>
      <c r="I404" s="11"/>
      <c r="J404" s="11"/>
      <c r="K404" s="11"/>
      <c r="L404" s="11"/>
      <c r="P404" s="11"/>
      <c r="Q404" s="11"/>
      <c r="R404" s="11"/>
      <c r="S404" s="101"/>
      <c r="T404" s="11"/>
      <c r="U404" s="11"/>
      <c r="V404" s="11"/>
      <c r="X404" s="11"/>
      <c r="Y404" s="11"/>
      <c r="Z404" s="11"/>
      <c r="AA404" s="11"/>
      <c r="AB404" s="101"/>
      <c r="AC404" s="11"/>
      <c r="AD404" s="11"/>
      <c r="AE404" s="11"/>
      <c r="AF404" s="11"/>
      <c r="AG404" s="11"/>
      <c r="AH404" s="11"/>
      <c r="AI404" s="11"/>
      <c r="AJ404" s="11"/>
      <c r="AK404" s="11"/>
      <c r="AL404" s="102"/>
      <c r="AM404" s="11"/>
      <c r="AN404" s="11"/>
      <c r="AO404" s="11"/>
      <c r="AP404" s="11"/>
      <c r="AQ404" s="11"/>
      <c r="AR404" s="11"/>
      <c r="AS404" s="11"/>
      <c r="AT404" s="11"/>
      <c r="AU404" s="11"/>
      <c r="AV404" s="11"/>
      <c r="AW404" s="11"/>
      <c r="AX404" s="11"/>
      <c r="AY404" s="11"/>
      <c r="AZ404" s="11"/>
      <c r="BA404" s="11"/>
      <c r="BB404" s="11"/>
      <c r="BC404" s="102"/>
      <c r="BD404" s="102"/>
      <c r="BE404" s="11"/>
      <c r="BF404" s="11"/>
      <c r="BG404" s="5"/>
      <c r="BH404" s="5"/>
      <c r="BJ404" s="5"/>
      <c r="BK404" s="5"/>
    </row>
    <row r="405" spans="3:63" ht="15.75" hidden="1" customHeight="1">
      <c r="C405" s="11"/>
      <c r="D405" s="101"/>
      <c r="E405" s="11"/>
      <c r="F405" s="11"/>
      <c r="G405" s="11"/>
      <c r="H405" s="102"/>
      <c r="I405" s="11"/>
      <c r="J405" s="11"/>
      <c r="K405" s="11"/>
      <c r="L405" s="11"/>
      <c r="P405" s="11"/>
      <c r="Q405" s="11"/>
      <c r="R405" s="11"/>
      <c r="S405" s="101"/>
      <c r="T405" s="11"/>
      <c r="U405" s="11"/>
      <c r="V405" s="11"/>
      <c r="X405" s="11"/>
      <c r="Y405" s="11"/>
      <c r="Z405" s="11"/>
      <c r="AA405" s="11"/>
      <c r="AB405" s="101"/>
      <c r="AC405" s="11"/>
      <c r="AD405" s="11"/>
      <c r="AE405" s="11"/>
      <c r="AF405" s="11"/>
      <c r="AG405" s="11"/>
      <c r="AH405" s="11"/>
      <c r="AI405" s="11"/>
      <c r="AJ405" s="11"/>
      <c r="AK405" s="11"/>
      <c r="AL405" s="102"/>
      <c r="AM405" s="11"/>
      <c r="AN405" s="11"/>
      <c r="AO405" s="11"/>
      <c r="AP405" s="11"/>
      <c r="AQ405" s="11"/>
      <c r="AR405" s="11"/>
      <c r="AS405" s="11"/>
      <c r="AT405" s="11"/>
      <c r="AU405" s="11"/>
      <c r="AV405" s="11"/>
      <c r="AW405" s="11"/>
      <c r="AX405" s="11"/>
      <c r="AY405" s="11"/>
      <c r="AZ405" s="11"/>
      <c r="BA405" s="11"/>
      <c r="BB405" s="11"/>
      <c r="BC405" s="102"/>
      <c r="BD405" s="102"/>
      <c r="BE405" s="11"/>
      <c r="BF405" s="11"/>
      <c r="BG405" s="5"/>
      <c r="BH405" s="5"/>
      <c r="BJ405" s="5"/>
      <c r="BK405" s="5"/>
    </row>
    <row r="406" spans="3:63" ht="15.75" hidden="1" customHeight="1">
      <c r="C406" s="11"/>
      <c r="D406" s="101"/>
      <c r="E406" s="11"/>
      <c r="F406" s="11"/>
      <c r="G406" s="11"/>
      <c r="H406" s="102"/>
      <c r="I406" s="11"/>
      <c r="J406" s="11"/>
      <c r="K406" s="11"/>
      <c r="L406" s="11"/>
      <c r="P406" s="11"/>
      <c r="Q406" s="11"/>
      <c r="R406" s="11"/>
      <c r="S406" s="101"/>
      <c r="T406" s="11"/>
      <c r="U406" s="11"/>
      <c r="V406" s="11"/>
      <c r="X406" s="11"/>
      <c r="Y406" s="11"/>
      <c r="Z406" s="11"/>
      <c r="AA406" s="11"/>
      <c r="AB406" s="101"/>
      <c r="AC406" s="11"/>
      <c r="AD406" s="11"/>
      <c r="AE406" s="11"/>
      <c r="AF406" s="11"/>
      <c r="AG406" s="11"/>
      <c r="AH406" s="11"/>
      <c r="AI406" s="11"/>
      <c r="AJ406" s="11"/>
      <c r="AK406" s="11"/>
      <c r="AL406" s="102"/>
      <c r="AM406" s="11"/>
      <c r="AN406" s="11"/>
      <c r="AO406" s="11"/>
      <c r="AP406" s="11"/>
      <c r="AQ406" s="11"/>
      <c r="AR406" s="11"/>
      <c r="AS406" s="11"/>
      <c r="AT406" s="11"/>
      <c r="AU406" s="11"/>
      <c r="AV406" s="11"/>
      <c r="AW406" s="11"/>
      <c r="AX406" s="11"/>
      <c r="AY406" s="11"/>
      <c r="AZ406" s="11"/>
      <c r="BA406" s="11"/>
      <c r="BB406" s="11"/>
      <c r="BC406" s="102"/>
      <c r="BD406" s="102"/>
      <c r="BE406" s="11"/>
      <c r="BF406" s="11"/>
      <c r="BG406" s="5"/>
      <c r="BH406" s="5"/>
      <c r="BJ406" s="5"/>
      <c r="BK406" s="5"/>
    </row>
    <row r="407" spans="3:63" ht="15.75" hidden="1" customHeight="1">
      <c r="C407" s="11"/>
      <c r="D407" s="101"/>
      <c r="E407" s="11"/>
      <c r="F407" s="11"/>
      <c r="G407" s="11"/>
      <c r="H407" s="102"/>
      <c r="I407" s="11"/>
      <c r="J407" s="11"/>
      <c r="K407" s="11"/>
      <c r="L407" s="11"/>
      <c r="P407" s="11"/>
      <c r="Q407" s="11"/>
      <c r="R407" s="11"/>
      <c r="S407" s="101"/>
      <c r="T407" s="11"/>
      <c r="U407" s="11"/>
      <c r="V407" s="11"/>
      <c r="X407" s="11"/>
      <c r="Y407" s="11"/>
      <c r="Z407" s="11"/>
      <c r="AA407" s="11"/>
      <c r="AB407" s="101"/>
      <c r="AC407" s="11"/>
      <c r="AD407" s="11"/>
      <c r="AE407" s="11"/>
      <c r="AF407" s="11"/>
      <c r="AG407" s="11"/>
      <c r="AH407" s="11"/>
      <c r="AI407" s="11"/>
      <c r="AJ407" s="11"/>
      <c r="AK407" s="11"/>
      <c r="AL407" s="102"/>
      <c r="AM407" s="11"/>
      <c r="AN407" s="11"/>
      <c r="AO407" s="11"/>
      <c r="AP407" s="11"/>
      <c r="AQ407" s="11"/>
      <c r="AR407" s="11"/>
      <c r="AS407" s="11"/>
      <c r="AT407" s="11"/>
      <c r="AU407" s="11"/>
      <c r="AV407" s="11"/>
      <c r="AW407" s="11"/>
      <c r="AX407" s="11"/>
      <c r="AY407" s="11"/>
      <c r="AZ407" s="11"/>
      <c r="BA407" s="11"/>
      <c r="BB407" s="11"/>
      <c r="BC407" s="102"/>
      <c r="BD407" s="102"/>
      <c r="BE407" s="11"/>
      <c r="BF407" s="11"/>
      <c r="BG407" s="5"/>
      <c r="BH407" s="5"/>
      <c r="BJ407" s="5"/>
      <c r="BK407" s="5"/>
    </row>
    <row r="408" spans="3:63" ht="15.75" hidden="1" customHeight="1">
      <c r="C408" s="11"/>
      <c r="D408" s="101"/>
      <c r="E408" s="11"/>
      <c r="F408" s="11"/>
      <c r="G408" s="11"/>
      <c r="H408" s="102"/>
      <c r="I408" s="11"/>
      <c r="J408" s="11"/>
      <c r="K408" s="11"/>
      <c r="L408" s="11"/>
      <c r="P408" s="11"/>
      <c r="Q408" s="11"/>
      <c r="R408" s="11"/>
      <c r="S408" s="101"/>
      <c r="T408" s="11"/>
      <c r="U408" s="11"/>
      <c r="V408" s="11"/>
      <c r="X408" s="11"/>
      <c r="Y408" s="11"/>
      <c r="Z408" s="11"/>
      <c r="AA408" s="11"/>
      <c r="AB408" s="101"/>
      <c r="AC408" s="11"/>
      <c r="AD408" s="11"/>
      <c r="AE408" s="11"/>
      <c r="AF408" s="11"/>
      <c r="AG408" s="11"/>
      <c r="AH408" s="11"/>
      <c r="AI408" s="11"/>
      <c r="AJ408" s="11"/>
      <c r="AK408" s="11"/>
      <c r="AL408" s="102"/>
      <c r="AM408" s="11"/>
      <c r="AN408" s="11"/>
      <c r="AO408" s="11"/>
      <c r="AP408" s="11"/>
      <c r="AQ408" s="11"/>
      <c r="AR408" s="11"/>
      <c r="AS408" s="11"/>
      <c r="AT408" s="11"/>
      <c r="AU408" s="11"/>
      <c r="AV408" s="11"/>
      <c r="AW408" s="11"/>
      <c r="AX408" s="11"/>
      <c r="AY408" s="11"/>
      <c r="AZ408" s="11"/>
      <c r="BA408" s="11"/>
      <c r="BB408" s="11"/>
      <c r="BC408" s="102"/>
      <c r="BD408" s="102"/>
      <c r="BE408" s="11"/>
      <c r="BF408" s="11"/>
      <c r="BG408" s="5"/>
      <c r="BH408" s="5"/>
      <c r="BJ408" s="5"/>
      <c r="BK408" s="5"/>
    </row>
    <row r="409" spans="3:63" ht="15.75" hidden="1" customHeight="1">
      <c r="C409" s="11"/>
      <c r="D409" s="101"/>
      <c r="E409" s="11"/>
      <c r="F409" s="11"/>
      <c r="G409" s="11"/>
      <c r="H409" s="102"/>
      <c r="I409" s="11"/>
      <c r="J409" s="11"/>
      <c r="K409" s="11"/>
      <c r="L409" s="11"/>
      <c r="P409" s="11"/>
      <c r="Q409" s="11"/>
      <c r="R409" s="11"/>
      <c r="S409" s="101"/>
      <c r="T409" s="11"/>
      <c r="U409" s="11"/>
      <c r="V409" s="11"/>
      <c r="X409" s="11"/>
      <c r="Y409" s="11"/>
      <c r="Z409" s="11"/>
      <c r="AA409" s="11"/>
      <c r="AB409" s="101"/>
      <c r="AC409" s="11"/>
      <c r="AD409" s="11"/>
      <c r="AE409" s="11"/>
      <c r="AF409" s="11"/>
      <c r="AG409" s="11"/>
      <c r="AH409" s="11"/>
      <c r="AI409" s="11"/>
      <c r="AJ409" s="11"/>
      <c r="AK409" s="11"/>
      <c r="AL409" s="102"/>
      <c r="AM409" s="11"/>
      <c r="AN409" s="11"/>
      <c r="AO409" s="11"/>
      <c r="AP409" s="11"/>
      <c r="AQ409" s="11"/>
      <c r="AR409" s="11"/>
      <c r="AS409" s="11"/>
      <c r="AT409" s="11"/>
      <c r="AU409" s="11"/>
      <c r="AV409" s="11"/>
      <c r="AW409" s="11"/>
      <c r="AX409" s="11"/>
      <c r="AY409" s="11"/>
      <c r="AZ409" s="11"/>
      <c r="BA409" s="11"/>
      <c r="BB409" s="11"/>
      <c r="BC409" s="102"/>
      <c r="BD409" s="102"/>
      <c r="BE409" s="11"/>
      <c r="BF409" s="11"/>
      <c r="BG409" s="5"/>
      <c r="BH409" s="5"/>
      <c r="BJ409" s="5"/>
      <c r="BK409" s="5"/>
    </row>
    <row r="410" spans="3:63" ht="15.75" hidden="1" customHeight="1">
      <c r="C410" s="11"/>
      <c r="D410" s="101"/>
      <c r="E410" s="11"/>
      <c r="F410" s="11"/>
      <c r="G410" s="11"/>
      <c r="H410" s="102"/>
      <c r="I410" s="11"/>
      <c r="J410" s="11"/>
      <c r="K410" s="11"/>
      <c r="L410" s="11"/>
      <c r="P410" s="11"/>
      <c r="Q410" s="11"/>
      <c r="R410" s="11"/>
      <c r="S410" s="101"/>
      <c r="T410" s="11"/>
      <c r="U410" s="11"/>
      <c r="V410" s="11"/>
      <c r="X410" s="11"/>
      <c r="Y410" s="11"/>
      <c r="Z410" s="11"/>
      <c r="AA410" s="11"/>
      <c r="AB410" s="101"/>
      <c r="AC410" s="11"/>
      <c r="AD410" s="11"/>
      <c r="AE410" s="11"/>
      <c r="AF410" s="11"/>
      <c r="AG410" s="11"/>
      <c r="AH410" s="11"/>
      <c r="AI410" s="11"/>
      <c r="AJ410" s="11"/>
      <c r="AK410" s="11"/>
      <c r="AL410" s="102"/>
      <c r="AM410" s="11"/>
      <c r="AN410" s="11"/>
      <c r="AO410" s="11"/>
      <c r="AP410" s="11"/>
      <c r="AQ410" s="11"/>
      <c r="AR410" s="11"/>
      <c r="AS410" s="11"/>
      <c r="AT410" s="11"/>
      <c r="AU410" s="11"/>
      <c r="AV410" s="11"/>
      <c r="AW410" s="11"/>
      <c r="AX410" s="11"/>
      <c r="AY410" s="11"/>
      <c r="AZ410" s="11"/>
      <c r="BA410" s="11"/>
      <c r="BB410" s="11"/>
      <c r="BC410" s="102"/>
      <c r="BD410" s="102"/>
      <c r="BE410" s="11"/>
      <c r="BF410" s="11"/>
      <c r="BG410" s="5"/>
      <c r="BH410" s="5"/>
      <c r="BJ410" s="5"/>
      <c r="BK410" s="5"/>
    </row>
    <row r="411" spans="3:63" ht="15.75" hidden="1" customHeight="1">
      <c r="C411" s="11"/>
      <c r="D411" s="101"/>
      <c r="E411" s="11"/>
      <c r="F411" s="11"/>
      <c r="G411" s="11"/>
      <c r="H411" s="102"/>
      <c r="I411" s="11"/>
      <c r="J411" s="11"/>
      <c r="K411" s="11"/>
      <c r="L411" s="11"/>
      <c r="P411" s="11"/>
      <c r="Q411" s="11"/>
      <c r="R411" s="11"/>
      <c r="S411" s="101"/>
      <c r="T411" s="11"/>
      <c r="U411" s="11"/>
      <c r="V411" s="11"/>
      <c r="X411" s="11"/>
      <c r="Y411" s="11"/>
      <c r="Z411" s="11"/>
      <c r="AA411" s="11"/>
      <c r="AB411" s="101"/>
      <c r="AC411" s="11"/>
      <c r="AD411" s="11"/>
      <c r="AE411" s="11"/>
      <c r="AF411" s="11"/>
      <c r="AG411" s="11"/>
      <c r="AH411" s="11"/>
      <c r="AI411" s="11"/>
      <c r="AJ411" s="11"/>
      <c r="AK411" s="11"/>
      <c r="AL411" s="102"/>
      <c r="AM411" s="11"/>
      <c r="AN411" s="11"/>
      <c r="AO411" s="11"/>
      <c r="AP411" s="11"/>
      <c r="AQ411" s="11"/>
      <c r="AR411" s="11"/>
      <c r="AS411" s="11"/>
      <c r="AT411" s="11"/>
      <c r="AU411" s="11"/>
      <c r="AV411" s="11"/>
      <c r="AW411" s="11"/>
      <c r="AX411" s="11"/>
      <c r="AY411" s="11"/>
      <c r="AZ411" s="11"/>
      <c r="BA411" s="11"/>
      <c r="BB411" s="11"/>
      <c r="BC411" s="102"/>
      <c r="BD411" s="102"/>
      <c r="BE411" s="11"/>
      <c r="BF411" s="11"/>
      <c r="BG411" s="5"/>
      <c r="BH411" s="5"/>
      <c r="BJ411" s="5"/>
      <c r="BK411" s="5"/>
    </row>
    <row r="412" spans="3:63" ht="15.75" hidden="1" customHeight="1">
      <c r="C412" s="11"/>
      <c r="D412" s="101"/>
      <c r="E412" s="11"/>
      <c r="F412" s="11"/>
      <c r="G412" s="11"/>
      <c r="H412" s="102"/>
      <c r="I412" s="11"/>
      <c r="J412" s="11"/>
      <c r="K412" s="11"/>
      <c r="L412" s="11"/>
      <c r="P412" s="11"/>
      <c r="Q412" s="11"/>
      <c r="R412" s="11"/>
      <c r="S412" s="101"/>
      <c r="T412" s="11"/>
      <c r="U412" s="11"/>
      <c r="V412" s="11"/>
      <c r="X412" s="11"/>
      <c r="Y412" s="11"/>
      <c r="Z412" s="11"/>
      <c r="AA412" s="11"/>
      <c r="AB412" s="101"/>
      <c r="AC412" s="11"/>
      <c r="AD412" s="11"/>
      <c r="AE412" s="11"/>
      <c r="AF412" s="11"/>
      <c r="AG412" s="11"/>
      <c r="AH412" s="11"/>
      <c r="AI412" s="11"/>
      <c r="AJ412" s="11"/>
      <c r="AK412" s="11"/>
      <c r="AL412" s="102"/>
      <c r="AM412" s="11"/>
      <c r="AN412" s="11"/>
      <c r="AO412" s="11"/>
      <c r="AP412" s="11"/>
      <c r="AQ412" s="11"/>
      <c r="AR412" s="11"/>
      <c r="AS412" s="11"/>
      <c r="AT412" s="11"/>
      <c r="AU412" s="11"/>
      <c r="AV412" s="11"/>
      <c r="AW412" s="11"/>
      <c r="AX412" s="11"/>
      <c r="AY412" s="11"/>
      <c r="AZ412" s="11"/>
      <c r="BA412" s="11"/>
      <c r="BB412" s="11"/>
      <c r="BC412" s="102"/>
      <c r="BD412" s="102"/>
      <c r="BE412" s="11"/>
      <c r="BF412" s="11"/>
      <c r="BG412" s="5"/>
      <c r="BH412" s="5"/>
      <c r="BJ412" s="5"/>
      <c r="BK412" s="5"/>
    </row>
    <row r="413" spans="3:63" ht="15.75" hidden="1" customHeight="1">
      <c r="C413" s="11"/>
      <c r="D413" s="101"/>
      <c r="E413" s="11"/>
      <c r="F413" s="11"/>
      <c r="G413" s="11"/>
      <c r="H413" s="102"/>
      <c r="I413" s="11"/>
      <c r="J413" s="11"/>
      <c r="K413" s="11"/>
      <c r="L413" s="11"/>
      <c r="P413" s="11"/>
      <c r="Q413" s="11"/>
      <c r="R413" s="11"/>
      <c r="S413" s="101"/>
      <c r="T413" s="11"/>
      <c r="U413" s="11"/>
      <c r="V413" s="11"/>
      <c r="X413" s="11"/>
      <c r="Y413" s="11"/>
      <c r="Z413" s="11"/>
      <c r="AA413" s="11"/>
      <c r="AB413" s="101"/>
      <c r="AC413" s="11"/>
      <c r="AD413" s="11"/>
      <c r="AE413" s="11"/>
      <c r="AF413" s="11"/>
      <c r="AG413" s="11"/>
      <c r="AH413" s="11"/>
      <c r="AI413" s="11"/>
      <c r="AJ413" s="11"/>
      <c r="AK413" s="11"/>
      <c r="AL413" s="102"/>
      <c r="AM413" s="11"/>
      <c r="AN413" s="11"/>
      <c r="AO413" s="11"/>
      <c r="AP413" s="11"/>
      <c r="AQ413" s="11"/>
      <c r="AR413" s="11"/>
      <c r="AS413" s="11"/>
      <c r="AT413" s="11"/>
      <c r="AU413" s="11"/>
      <c r="AV413" s="11"/>
      <c r="AW413" s="11"/>
      <c r="AX413" s="11"/>
      <c r="AY413" s="11"/>
      <c r="AZ413" s="11"/>
      <c r="BA413" s="11"/>
      <c r="BB413" s="11"/>
      <c r="BC413" s="102"/>
      <c r="BD413" s="102"/>
      <c r="BE413" s="11"/>
      <c r="BF413" s="11"/>
      <c r="BG413" s="5"/>
      <c r="BH413" s="5"/>
      <c r="BJ413" s="5"/>
      <c r="BK413" s="5"/>
    </row>
    <row r="414" spans="3:63" ht="15.75" hidden="1" customHeight="1">
      <c r="C414" s="11"/>
      <c r="D414" s="101"/>
      <c r="E414" s="11"/>
      <c r="F414" s="11"/>
      <c r="G414" s="11"/>
      <c r="H414" s="102"/>
      <c r="I414" s="11"/>
      <c r="J414" s="11"/>
      <c r="K414" s="11"/>
      <c r="L414" s="11"/>
      <c r="P414" s="11"/>
      <c r="Q414" s="11"/>
      <c r="R414" s="11"/>
      <c r="S414" s="101"/>
      <c r="T414" s="11"/>
      <c r="U414" s="11"/>
      <c r="V414" s="11"/>
      <c r="X414" s="11"/>
      <c r="Y414" s="11"/>
      <c r="Z414" s="11"/>
      <c r="AA414" s="11"/>
      <c r="AB414" s="101"/>
      <c r="AC414" s="11"/>
      <c r="AD414" s="11"/>
      <c r="AE414" s="11"/>
      <c r="AF414" s="11"/>
      <c r="AG414" s="11"/>
      <c r="AH414" s="11"/>
      <c r="AI414" s="11"/>
      <c r="AJ414" s="11"/>
      <c r="AK414" s="11"/>
      <c r="AL414" s="102"/>
      <c r="AM414" s="11"/>
      <c r="AN414" s="11"/>
      <c r="AO414" s="11"/>
      <c r="AP414" s="11"/>
      <c r="AQ414" s="11"/>
      <c r="AR414" s="11"/>
      <c r="AS414" s="11"/>
      <c r="AT414" s="11"/>
      <c r="AU414" s="11"/>
      <c r="AV414" s="11"/>
      <c r="AW414" s="11"/>
      <c r="AX414" s="11"/>
      <c r="AY414" s="11"/>
      <c r="AZ414" s="11"/>
      <c r="BA414" s="11"/>
      <c r="BB414" s="11"/>
      <c r="BC414" s="102"/>
      <c r="BD414" s="102"/>
      <c r="BE414" s="11"/>
      <c r="BF414" s="11"/>
      <c r="BG414" s="5"/>
      <c r="BH414" s="5"/>
      <c r="BJ414" s="5"/>
      <c r="BK414" s="5"/>
    </row>
    <row r="415" spans="3:63" ht="15.75" hidden="1" customHeight="1">
      <c r="C415" s="11"/>
      <c r="D415" s="101"/>
      <c r="E415" s="11"/>
      <c r="F415" s="11"/>
      <c r="G415" s="11"/>
      <c r="H415" s="102"/>
      <c r="I415" s="11"/>
      <c r="J415" s="11"/>
      <c r="K415" s="11"/>
      <c r="L415" s="11"/>
      <c r="P415" s="11"/>
      <c r="Q415" s="11"/>
      <c r="R415" s="11"/>
      <c r="S415" s="101"/>
      <c r="T415" s="11"/>
      <c r="U415" s="11"/>
      <c r="V415" s="11"/>
      <c r="X415" s="11"/>
      <c r="Y415" s="11"/>
      <c r="Z415" s="11"/>
      <c r="AA415" s="11"/>
      <c r="AB415" s="101"/>
      <c r="AC415" s="11"/>
      <c r="AD415" s="11"/>
      <c r="AE415" s="11"/>
      <c r="AF415" s="11"/>
      <c r="AG415" s="11"/>
      <c r="AH415" s="11"/>
      <c r="AI415" s="11"/>
      <c r="AJ415" s="11"/>
      <c r="AK415" s="11"/>
      <c r="AL415" s="102"/>
      <c r="AM415" s="11"/>
      <c r="AN415" s="11"/>
      <c r="AO415" s="11"/>
      <c r="AP415" s="11"/>
      <c r="AQ415" s="11"/>
      <c r="AR415" s="11"/>
      <c r="AS415" s="11"/>
      <c r="AT415" s="11"/>
      <c r="AU415" s="11"/>
      <c r="AV415" s="11"/>
      <c r="AW415" s="11"/>
      <c r="AX415" s="11"/>
      <c r="AY415" s="11"/>
      <c r="AZ415" s="11"/>
      <c r="BA415" s="11"/>
      <c r="BB415" s="11"/>
      <c r="BC415" s="102"/>
      <c r="BD415" s="102"/>
      <c r="BE415" s="11"/>
      <c r="BF415" s="11"/>
      <c r="BG415" s="5"/>
      <c r="BH415" s="5"/>
      <c r="BJ415" s="5"/>
      <c r="BK415" s="5"/>
    </row>
    <row r="416" spans="3:63" ht="15.75" hidden="1" customHeight="1">
      <c r="C416" s="11"/>
      <c r="D416" s="101"/>
      <c r="E416" s="11"/>
      <c r="F416" s="11"/>
      <c r="G416" s="11"/>
      <c r="H416" s="102"/>
      <c r="I416" s="11"/>
      <c r="J416" s="11"/>
      <c r="K416" s="11"/>
      <c r="L416" s="11"/>
      <c r="P416" s="11"/>
      <c r="Q416" s="11"/>
      <c r="R416" s="11"/>
      <c r="S416" s="101"/>
      <c r="T416" s="11"/>
      <c r="U416" s="11"/>
      <c r="V416" s="11"/>
      <c r="X416" s="11"/>
      <c r="Y416" s="11"/>
      <c r="Z416" s="11"/>
      <c r="AA416" s="11"/>
      <c r="AB416" s="101"/>
      <c r="AC416" s="11"/>
      <c r="AD416" s="11"/>
      <c r="AE416" s="11"/>
      <c r="AF416" s="11"/>
      <c r="AG416" s="11"/>
      <c r="AH416" s="11"/>
      <c r="AI416" s="11"/>
      <c r="AJ416" s="11"/>
      <c r="AK416" s="11"/>
      <c r="AL416" s="102"/>
      <c r="AM416" s="11"/>
      <c r="AN416" s="11"/>
      <c r="AO416" s="11"/>
      <c r="AP416" s="11"/>
      <c r="AQ416" s="11"/>
      <c r="AR416" s="11"/>
      <c r="AS416" s="11"/>
      <c r="AT416" s="11"/>
      <c r="AU416" s="11"/>
      <c r="AV416" s="11"/>
      <c r="AW416" s="11"/>
      <c r="AX416" s="11"/>
      <c r="AY416" s="11"/>
      <c r="AZ416" s="11"/>
      <c r="BA416" s="11"/>
      <c r="BB416" s="11"/>
      <c r="BC416" s="102"/>
      <c r="BD416" s="102"/>
      <c r="BE416" s="11"/>
      <c r="BF416" s="11"/>
      <c r="BG416" s="5"/>
      <c r="BH416" s="5"/>
      <c r="BJ416" s="5"/>
      <c r="BK416" s="5"/>
    </row>
    <row r="417" spans="3:63" ht="15.75" hidden="1" customHeight="1">
      <c r="C417" s="11"/>
      <c r="D417" s="101"/>
      <c r="E417" s="11"/>
      <c r="F417" s="11"/>
      <c r="G417" s="11"/>
      <c r="H417" s="102"/>
      <c r="I417" s="11"/>
      <c r="J417" s="11"/>
      <c r="K417" s="11"/>
      <c r="L417" s="11"/>
      <c r="P417" s="11"/>
      <c r="Q417" s="11"/>
      <c r="R417" s="11"/>
      <c r="S417" s="101"/>
      <c r="T417" s="11"/>
      <c r="U417" s="11"/>
      <c r="V417" s="11"/>
      <c r="X417" s="11"/>
      <c r="Y417" s="11"/>
      <c r="Z417" s="11"/>
      <c r="AA417" s="11"/>
      <c r="AB417" s="101"/>
      <c r="AC417" s="11"/>
      <c r="AD417" s="11"/>
      <c r="AE417" s="11"/>
      <c r="AF417" s="11"/>
      <c r="AG417" s="11"/>
      <c r="AH417" s="11"/>
      <c r="AI417" s="11"/>
      <c r="AJ417" s="11"/>
      <c r="AK417" s="11"/>
      <c r="AL417" s="102"/>
      <c r="AM417" s="11"/>
      <c r="AN417" s="11"/>
      <c r="AO417" s="11"/>
      <c r="AP417" s="11"/>
      <c r="AQ417" s="11"/>
      <c r="AR417" s="11"/>
      <c r="AS417" s="11"/>
      <c r="AT417" s="11"/>
      <c r="AU417" s="11"/>
      <c r="AV417" s="11"/>
      <c r="AW417" s="11"/>
      <c r="AX417" s="11"/>
      <c r="AY417" s="11"/>
      <c r="AZ417" s="11"/>
      <c r="BA417" s="11"/>
      <c r="BB417" s="11"/>
      <c r="BC417" s="102"/>
      <c r="BD417" s="102"/>
      <c r="BE417" s="11"/>
      <c r="BF417" s="11"/>
      <c r="BG417" s="5"/>
      <c r="BH417" s="5"/>
      <c r="BJ417" s="5"/>
      <c r="BK417" s="5"/>
    </row>
    <row r="418" spans="3:63" ht="15.75" hidden="1" customHeight="1">
      <c r="C418" s="11"/>
      <c r="D418" s="101"/>
      <c r="E418" s="11"/>
      <c r="F418" s="11"/>
      <c r="G418" s="11"/>
      <c r="H418" s="102"/>
      <c r="I418" s="11"/>
      <c r="J418" s="11"/>
      <c r="K418" s="11"/>
      <c r="L418" s="11"/>
      <c r="P418" s="11"/>
      <c r="Q418" s="11"/>
      <c r="R418" s="11"/>
      <c r="S418" s="101"/>
      <c r="T418" s="11"/>
      <c r="U418" s="11"/>
      <c r="V418" s="11"/>
      <c r="X418" s="11"/>
      <c r="Y418" s="11"/>
      <c r="Z418" s="11"/>
      <c r="AA418" s="11"/>
      <c r="AB418" s="101"/>
      <c r="AC418" s="11"/>
      <c r="AD418" s="11"/>
      <c r="AE418" s="11"/>
      <c r="AF418" s="11"/>
      <c r="AG418" s="11"/>
      <c r="AH418" s="11"/>
      <c r="AI418" s="11"/>
      <c r="AJ418" s="11"/>
      <c r="AK418" s="11"/>
      <c r="AL418" s="102"/>
      <c r="AM418" s="11"/>
      <c r="AN418" s="11"/>
      <c r="AO418" s="11"/>
      <c r="AP418" s="11"/>
      <c r="AQ418" s="11"/>
      <c r="AR418" s="11"/>
      <c r="AS418" s="11"/>
      <c r="AT418" s="11"/>
      <c r="AU418" s="11"/>
      <c r="AV418" s="11"/>
      <c r="AW418" s="11"/>
      <c r="AX418" s="11"/>
      <c r="AY418" s="11"/>
      <c r="AZ418" s="11"/>
      <c r="BA418" s="11"/>
      <c r="BB418" s="11"/>
      <c r="BC418" s="102"/>
      <c r="BD418" s="102"/>
      <c r="BE418" s="11"/>
      <c r="BF418" s="11"/>
      <c r="BG418" s="5"/>
      <c r="BH418" s="5"/>
      <c r="BJ418" s="5"/>
      <c r="BK418" s="5"/>
    </row>
    <row r="419" spans="3:63" ht="15.75" hidden="1" customHeight="1">
      <c r="C419" s="11"/>
      <c r="D419" s="101"/>
      <c r="E419" s="11"/>
      <c r="F419" s="11"/>
      <c r="G419" s="11"/>
      <c r="H419" s="102"/>
      <c r="I419" s="11"/>
      <c r="J419" s="11"/>
      <c r="K419" s="11"/>
      <c r="L419" s="11"/>
      <c r="P419" s="11"/>
      <c r="Q419" s="11"/>
      <c r="R419" s="11"/>
      <c r="S419" s="101"/>
      <c r="T419" s="11"/>
      <c r="U419" s="11"/>
      <c r="V419" s="11"/>
      <c r="X419" s="11"/>
      <c r="Y419" s="11"/>
      <c r="Z419" s="11"/>
      <c r="AA419" s="11"/>
      <c r="AB419" s="101"/>
      <c r="AC419" s="11"/>
      <c r="AD419" s="11"/>
      <c r="AE419" s="11"/>
      <c r="AF419" s="11"/>
      <c r="AG419" s="11"/>
      <c r="AH419" s="11"/>
      <c r="AI419" s="11"/>
      <c r="AJ419" s="11"/>
      <c r="AK419" s="11"/>
      <c r="AL419" s="102"/>
      <c r="AM419" s="11"/>
      <c r="AN419" s="11"/>
      <c r="AO419" s="11"/>
      <c r="AP419" s="11"/>
      <c r="AQ419" s="11"/>
      <c r="AR419" s="11"/>
      <c r="AS419" s="11"/>
      <c r="AT419" s="11"/>
      <c r="AU419" s="11"/>
      <c r="AV419" s="11"/>
      <c r="AW419" s="11"/>
      <c r="AX419" s="11"/>
      <c r="AY419" s="11"/>
      <c r="AZ419" s="11"/>
      <c r="BA419" s="11"/>
      <c r="BB419" s="11"/>
      <c r="BC419" s="102"/>
      <c r="BD419" s="102"/>
      <c r="BE419" s="11"/>
      <c r="BF419" s="11"/>
      <c r="BG419" s="5"/>
      <c r="BH419" s="5"/>
      <c r="BJ419" s="5"/>
      <c r="BK419" s="5"/>
    </row>
    <row r="420" spans="3:63" ht="15.75" hidden="1" customHeight="1">
      <c r="C420" s="11"/>
      <c r="D420" s="101"/>
      <c r="E420" s="11"/>
      <c r="F420" s="11"/>
      <c r="G420" s="11"/>
      <c r="H420" s="102"/>
      <c r="I420" s="11"/>
      <c r="J420" s="11"/>
      <c r="K420" s="11"/>
      <c r="L420" s="11"/>
      <c r="P420" s="11"/>
      <c r="Q420" s="11"/>
      <c r="R420" s="11"/>
      <c r="S420" s="101"/>
      <c r="T420" s="11"/>
      <c r="U420" s="11"/>
      <c r="V420" s="11"/>
      <c r="X420" s="11"/>
      <c r="Y420" s="11"/>
      <c r="Z420" s="11"/>
      <c r="AA420" s="11"/>
      <c r="AB420" s="101"/>
      <c r="AC420" s="11"/>
      <c r="AD420" s="11"/>
      <c r="AE420" s="11"/>
      <c r="AF420" s="11"/>
      <c r="AG420" s="11"/>
      <c r="AH420" s="11"/>
      <c r="AI420" s="11"/>
      <c r="AJ420" s="11"/>
      <c r="AK420" s="11"/>
      <c r="AL420" s="102"/>
      <c r="AM420" s="11"/>
      <c r="AN420" s="11"/>
      <c r="AO420" s="11"/>
      <c r="AP420" s="11"/>
      <c r="AQ420" s="11"/>
      <c r="AR420" s="11"/>
      <c r="AS420" s="11"/>
      <c r="AT420" s="11"/>
      <c r="AU420" s="11"/>
      <c r="AV420" s="11"/>
      <c r="AW420" s="11"/>
      <c r="AX420" s="11"/>
      <c r="AY420" s="11"/>
      <c r="AZ420" s="11"/>
      <c r="BA420" s="11"/>
      <c r="BB420" s="11"/>
      <c r="BC420" s="102"/>
      <c r="BD420" s="102"/>
      <c r="BE420" s="11"/>
      <c r="BF420" s="11"/>
      <c r="BG420" s="5"/>
      <c r="BH420" s="5"/>
      <c r="BJ420" s="5"/>
      <c r="BK420" s="5"/>
    </row>
    <row r="421" spans="3:63" ht="15.75" hidden="1" customHeight="1">
      <c r="C421" s="11"/>
      <c r="D421" s="101"/>
      <c r="E421" s="11"/>
      <c r="F421" s="11"/>
      <c r="G421" s="11"/>
      <c r="H421" s="102"/>
      <c r="I421" s="11"/>
      <c r="J421" s="11"/>
      <c r="K421" s="11"/>
      <c r="L421" s="11"/>
      <c r="P421" s="11"/>
      <c r="Q421" s="11"/>
      <c r="R421" s="11"/>
      <c r="S421" s="101"/>
      <c r="T421" s="11"/>
      <c r="U421" s="11"/>
      <c r="V421" s="11"/>
      <c r="X421" s="11"/>
      <c r="Y421" s="11"/>
      <c r="Z421" s="11"/>
      <c r="AA421" s="11"/>
      <c r="AB421" s="101"/>
      <c r="AC421" s="11"/>
      <c r="AD421" s="11"/>
      <c r="AE421" s="11"/>
      <c r="AF421" s="11"/>
      <c r="AG421" s="11"/>
      <c r="AH421" s="11"/>
      <c r="AI421" s="11"/>
      <c r="AJ421" s="11"/>
      <c r="AK421" s="11"/>
      <c r="AL421" s="102"/>
      <c r="AM421" s="11"/>
      <c r="AN421" s="11"/>
      <c r="AO421" s="11"/>
      <c r="AP421" s="11"/>
      <c r="AQ421" s="11"/>
      <c r="AR421" s="11"/>
      <c r="AS421" s="11"/>
      <c r="AT421" s="11"/>
      <c r="AU421" s="11"/>
      <c r="AV421" s="11"/>
      <c r="AW421" s="11"/>
      <c r="AX421" s="11"/>
      <c r="AY421" s="11"/>
      <c r="AZ421" s="11"/>
      <c r="BA421" s="11"/>
      <c r="BB421" s="11"/>
      <c r="BC421" s="102"/>
      <c r="BD421" s="102"/>
      <c r="BE421" s="11"/>
      <c r="BF421" s="11"/>
      <c r="BG421" s="5"/>
      <c r="BH421" s="5"/>
      <c r="BJ421" s="5"/>
      <c r="BK421" s="5"/>
    </row>
    <row r="422" spans="3:63" ht="15.75" hidden="1" customHeight="1">
      <c r="C422" s="11"/>
      <c r="D422" s="101"/>
      <c r="E422" s="11"/>
      <c r="F422" s="11"/>
      <c r="G422" s="11"/>
      <c r="H422" s="102"/>
      <c r="I422" s="11"/>
      <c r="J422" s="11"/>
      <c r="K422" s="11"/>
      <c r="L422" s="11"/>
      <c r="P422" s="11"/>
      <c r="Q422" s="11"/>
      <c r="R422" s="11"/>
      <c r="S422" s="101"/>
      <c r="T422" s="11"/>
      <c r="U422" s="11"/>
      <c r="V422" s="11"/>
      <c r="X422" s="11"/>
      <c r="Y422" s="11"/>
      <c r="Z422" s="11"/>
      <c r="AA422" s="11"/>
      <c r="AB422" s="101"/>
      <c r="AC422" s="11"/>
      <c r="AD422" s="11"/>
      <c r="AE422" s="11"/>
      <c r="AF422" s="11"/>
      <c r="AG422" s="11"/>
      <c r="AH422" s="11"/>
      <c r="AI422" s="11"/>
      <c r="AJ422" s="11"/>
      <c r="AK422" s="11"/>
      <c r="AL422" s="102"/>
      <c r="AM422" s="11"/>
      <c r="AN422" s="11"/>
      <c r="AO422" s="11"/>
      <c r="AP422" s="11"/>
      <c r="AQ422" s="11"/>
      <c r="AR422" s="11"/>
      <c r="AS422" s="11"/>
      <c r="AT422" s="11"/>
      <c r="AU422" s="11"/>
      <c r="AV422" s="11"/>
      <c r="AW422" s="11"/>
      <c r="AX422" s="11"/>
      <c r="AY422" s="11"/>
      <c r="AZ422" s="11"/>
      <c r="BA422" s="11"/>
      <c r="BB422" s="11"/>
      <c r="BC422" s="102"/>
      <c r="BD422" s="102"/>
      <c r="BE422" s="11"/>
      <c r="BF422" s="11"/>
      <c r="BG422" s="5"/>
      <c r="BH422" s="5"/>
      <c r="BJ422" s="5"/>
      <c r="BK422" s="5"/>
    </row>
    <row r="423" spans="3:63" ht="15.75" hidden="1" customHeight="1">
      <c r="C423" s="11"/>
      <c r="D423" s="101"/>
      <c r="E423" s="11"/>
      <c r="F423" s="11"/>
      <c r="G423" s="11"/>
      <c r="H423" s="102"/>
      <c r="I423" s="11"/>
      <c r="J423" s="11"/>
      <c r="K423" s="11"/>
      <c r="L423" s="11"/>
      <c r="P423" s="11"/>
      <c r="Q423" s="11"/>
      <c r="R423" s="11"/>
      <c r="S423" s="101"/>
      <c r="T423" s="11"/>
      <c r="U423" s="11"/>
      <c r="V423" s="11"/>
      <c r="X423" s="11"/>
      <c r="Y423" s="11"/>
      <c r="Z423" s="11"/>
      <c r="AA423" s="11"/>
      <c r="AB423" s="101"/>
      <c r="AC423" s="11"/>
      <c r="AD423" s="11"/>
      <c r="AE423" s="11"/>
      <c r="AF423" s="11"/>
      <c r="AG423" s="11"/>
      <c r="AH423" s="11"/>
      <c r="AI423" s="11"/>
      <c r="AJ423" s="11"/>
      <c r="AK423" s="11"/>
      <c r="AL423" s="102"/>
      <c r="AM423" s="11"/>
      <c r="AN423" s="11"/>
      <c r="AO423" s="11"/>
      <c r="AP423" s="11"/>
      <c r="AQ423" s="11"/>
      <c r="AR423" s="11"/>
      <c r="AS423" s="11"/>
      <c r="AT423" s="11"/>
      <c r="AU423" s="11"/>
      <c r="AV423" s="11"/>
      <c r="AW423" s="11"/>
      <c r="AX423" s="11"/>
      <c r="AY423" s="11"/>
      <c r="AZ423" s="11"/>
      <c r="BA423" s="11"/>
      <c r="BB423" s="11"/>
      <c r="BC423" s="102"/>
      <c r="BD423" s="102"/>
      <c r="BE423" s="11"/>
      <c r="BF423" s="11"/>
      <c r="BG423" s="5"/>
      <c r="BH423" s="5"/>
      <c r="BJ423" s="5"/>
      <c r="BK423" s="5"/>
    </row>
    <row r="424" spans="3:63" ht="15.75" hidden="1" customHeight="1">
      <c r="C424" s="11"/>
      <c r="D424" s="101"/>
      <c r="E424" s="11"/>
      <c r="F424" s="11"/>
      <c r="G424" s="11"/>
      <c r="H424" s="102"/>
      <c r="I424" s="11"/>
      <c r="J424" s="11"/>
      <c r="K424" s="11"/>
      <c r="L424" s="11"/>
      <c r="P424" s="11"/>
      <c r="Q424" s="11"/>
      <c r="R424" s="11"/>
      <c r="S424" s="101"/>
      <c r="T424" s="11"/>
      <c r="U424" s="11"/>
      <c r="V424" s="11"/>
      <c r="X424" s="11"/>
      <c r="Y424" s="11"/>
      <c r="Z424" s="11"/>
      <c r="AA424" s="11"/>
      <c r="AB424" s="101"/>
      <c r="AC424" s="11"/>
      <c r="AD424" s="11"/>
      <c r="AE424" s="11"/>
      <c r="AF424" s="11"/>
      <c r="AG424" s="11"/>
      <c r="AH424" s="11"/>
      <c r="AI424" s="11"/>
      <c r="AJ424" s="11"/>
      <c r="AK424" s="11"/>
      <c r="AL424" s="102"/>
      <c r="AM424" s="11"/>
      <c r="AN424" s="11"/>
      <c r="AO424" s="11"/>
      <c r="AP424" s="11"/>
      <c r="AQ424" s="11"/>
      <c r="AR424" s="11"/>
      <c r="AS424" s="11"/>
      <c r="AT424" s="11"/>
      <c r="AU424" s="11"/>
      <c r="AV424" s="11"/>
      <c r="AW424" s="11"/>
      <c r="AX424" s="11"/>
      <c r="AY424" s="11"/>
      <c r="AZ424" s="11"/>
      <c r="BA424" s="11"/>
      <c r="BB424" s="11"/>
      <c r="BC424" s="102"/>
      <c r="BD424" s="102"/>
      <c r="BE424" s="11"/>
      <c r="BF424" s="11"/>
      <c r="BG424" s="5"/>
      <c r="BH424" s="5"/>
      <c r="BJ424" s="5"/>
      <c r="BK424" s="5"/>
    </row>
    <row r="425" spans="3:63" ht="15.75" hidden="1" customHeight="1">
      <c r="C425" s="11"/>
      <c r="D425" s="101"/>
      <c r="E425" s="11"/>
      <c r="F425" s="11"/>
      <c r="G425" s="11"/>
      <c r="H425" s="102"/>
      <c r="I425" s="11"/>
      <c r="J425" s="11"/>
      <c r="K425" s="11"/>
      <c r="L425" s="11"/>
      <c r="P425" s="11"/>
      <c r="Q425" s="11"/>
      <c r="R425" s="11"/>
      <c r="S425" s="101"/>
      <c r="T425" s="11"/>
      <c r="U425" s="11"/>
      <c r="V425" s="11"/>
      <c r="X425" s="11"/>
      <c r="Y425" s="11"/>
      <c r="Z425" s="11"/>
      <c r="AA425" s="11"/>
      <c r="AB425" s="101"/>
      <c r="AC425" s="11"/>
      <c r="AD425" s="11"/>
      <c r="AE425" s="11"/>
      <c r="AF425" s="11"/>
      <c r="AG425" s="11"/>
      <c r="AH425" s="11"/>
      <c r="AI425" s="11"/>
      <c r="AJ425" s="11"/>
      <c r="AK425" s="11"/>
      <c r="AL425" s="102"/>
      <c r="AM425" s="11"/>
      <c r="AN425" s="11"/>
      <c r="AO425" s="11"/>
      <c r="AP425" s="11"/>
      <c r="AQ425" s="11"/>
      <c r="AR425" s="11"/>
      <c r="AS425" s="11"/>
      <c r="AT425" s="11"/>
      <c r="AU425" s="11"/>
      <c r="AV425" s="11"/>
      <c r="AW425" s="11"/>
      <c r="AX425" s="11"/>
      <c r="AY425" s="11"/>
      <c r="AZ425" s="11"/>
      <c r="BA425" s="11"/>
      <c r="BB425" s="11"/>
      <c r="BC425" s="102"/>
      <c r="BD425" s="102"/>
      <c r="BE425" s="11"/>
      <c r="BF425" s="11"/>
      <c r="BG425" s="5"/>
      <c r="BH425" s="5"/>
      <c r="BJ425" s="5"/>
      <c r="BK425" s="5"/>
    </row>
    <row r="426" spans="3:63" ht="15.75" hidden="1" customHeight="1">
      <c r="C426" s="11"/>
      <c r="D426" s="101"/>
      <c r="E426" s="11"/>
      <c r="F426" s="11"/>
      <c r="G426" s="11"/>
      <c r="H426" s="102"/>
      <c r="I426" s="11"/>
      <c r="J426" s="11"/>
      <c r="K426" s="11"/>
      <c r="L426" s="11"/>
      <c r="P426" s="11"/>
      <c r="Q426" s="11"/>
      <c r="R426" s="11"/>
      <c r="S426" s="101"/>
      <c r="T426" s="11"/>
      <c r="U426" s="11"/>
      <c r="V426" s="11"/>
      <c r="X426" s="11"/>
      <c r="Y426" s="11"/>
      <c r="Z426" s="11"/>
      <c r="AA426" s="11"/>
      <c r="AB426" s="101"/>
      <c r="AC426" s="11"/>
      <c r="AD426" s="11"/>
      <c r="AE426" s="11"/>
      <c r="AF426" s="11"/>
      <c r="AG426" s="11"/>
      <c r="AH426" s="11"/>
      <c r="AI426" s="11"/>
      <c r="AJ426" s="11"/>
      <c r="AK426" s="11"/>
      <c r="AL426" s="102"/>
      <c r="AM426" s="11"/>
      <c r="AN426" s="11"/>
      <c r="AO426" s="11"/>
      <c r="AP426" s="11"/>
      <c r="AQ426" s="11"/>
      <c r="AR426" s="11"/>
      <c r="AS426" s="11"/>
      <c r="AT426" s="11"/>
      <c r="AU426" s="11"/>
      <c r="AV426" s="11"/>
      <c r="AW426" s="11"/>
      <c r="AX426" s="11"/>
      <c r="AY426" s="11"/>
      <c r="AZ426" s="11"/>
      <c r="BA426" s="11"/>
      <c r="BB426" s="11"/>
      <c r="BC426" s="102"/>
      <c r="BD426" s="102"/>
      <c r="BE426" s="11"/>
      <c r="BF426" s="11"/>
      <c r="BG426" s="5"/>
      <c r="BH426" s="5"/>
      <c r="BJ426" s="5"/>
      <c r="BK426" s="5"/>
    </row>
    <row r="427" spans="3:63" ht="15.75" hidden="1" customHeight="1">
      <c r="C427" s="11"/>
      <c r="D427" s="101"/>
      <c r="E427" s="11"/>
      <c r="F427" s="11"/>
      <c r="G427" s="11"/>
      <c r="H427" s="102"/>
      <c r="I427" s="11"/>
      <c r="J427" s="11"/>
      <c r="K427" s="11"/>
      <c r="L427" s="11"/>
      <c r="P427" s="11"/>
      <c r="Q427" s="11"/>
      <c r="R427" s="11"/>
      <c r="S427" s="101"/>
      <c r="T427" s="11"/>
      <c r="U427" s="11"/>
      <c r="V427" s="11"/>
      <c r="X427" s="11"/>
      <c r="Y427" s="11"/>
      <c r="Z427" s="11"/>
      <c r="AA427" s="11"/>
      <c r="AB427" s="101"/>
      <c r="AC427" s="11"/>
      <c r="AD427" s="11"/>
      <c r="AE427" s="11"/>
      <c r="AF427" s="11"/>
      <c r="AG427" s="11"/>
      <c r="AH427" s="11"/>
      <c r="AI427" s="11"/>
      <c r="AJ427" s="11"/>
      <c r="AK427" s="11"/>
      <c r="AL427" s="102"/>
      <c r="AM427" s="11"/>
      <c r="AN427" s="11"/>
      <c r="AO427" s="11"/>
      <c r="AP427" s="11"/>
      <c r="AQ427" s="11"/>
      <c r="AR427" s="11"/>
      <c r="AS427" s="11"/>
      <c r="AT427" s="11"/>
      <c r="AU427" s="11"/>
      <c r="AV427" s="11"/>
      <c r="AW427" s="11"/>
      <c r="AX427" s="11"/>
      <c r="AY427" s="11"/>
      <c r="AZ427" s="11"/>
      <c r="BA427" s="11"/>
      <c r="BB427" s="11"/>
      <c r="BC427" s="102"/>
      <c r="BD427" s="102"/>
      <c r="BE427" s="11"/>
      <c r="BF427" s="11"/>
      <c r="BG427" s="5"/>
      <c r="BH427" s="5"/>
      <c r="BJ427" s="5"/>
      <c r="BK427" s="5"/>
    </row>
    <row r="428" spans="3:63" ht="15.75" hidden="1" customHeight="1">
      <c r="C428" s="11"/>
      <c r="D428" s="101"/>
      <c r="E428" s="11"/>
      <c r="F428" s="11"/>
      <c r="G428" s="11"/>
      <c r="H428" s="102"/>
      <c r="I428" s="11"/>
      <c r="J428" s="11"/>
      <c r="K428" s="11"/>
      <c r="L428" s="11"/>
      <c r="P428" s="11"/>
      <c r="Q428" s="11"/>
      <c r="R428" s="11"/>
      <c r="S428" s="101"/>
      <c r="T428" s="11"/>
      <c r="U428" s="11"/>
      <c r="V428" s="11"/>
      <c r="X428" s="11"/>
      <c r="Y428" s="11"/>
      <c r="Z428" s="11"/>
      <c r="AA428" s="11"/>
      <c r="AB428" s="101"/>
      <c r="AC428" s="11"/>
      <c r="AD428" s="11"/>
      <c r="AE428" s="11"/>
      <c r="AF428" s="11"/>
      <c r="AG428" s="11"/>
      <c r="AH428" s="11"/>
      <c r="AI428" s="11"/>
      <c r="AJ428" s="11"/>
      <c r="AK428" s="11"/>
      <c r="AL428" s="102"/>
      <c r="AM428" s="11"/>
      <c r="AN428" s="11"/>
      <c r="AO428" s="11"/>
      <c r="AP428" s="11"/>
      <c r="AQ428" s="11"/>
      <c r="AR428" s="11"/>
      <c r="AS428" s="11"/>
      <c r="AT428" s="11"/>
      <c r="AU428" s="11"/>
      <c r="AV428" s="11"/>
      <c r="AW428" s="11"/>
      <c r="AX428" s="11"/>
      <c r="AY428" s="11"/>
      <c r="AZ428" s="11"/>
      <c r="BA428" s="11"/>
      <c r="BB428" s="11"/>
      <c r="BC428" s="102"/>
      <c r="BD428" s="102"/>
      <c r="BE428" s="11"/>
      <c r="BF428" s="11"/>
      <c r="BG428" s="5"/>
      <c r="BH428" s="5"/>
      <c r="BJ428" s="5"/>
      <c r="BK428" s="5"/>
    </row>
    <row r="429" spans="3:63" ht="15.75" hidden="1" customHeight="1">
      <c r="C429" s="11"/>
      <c r="D429" s="101"/>
      <c r="E429" s="11"/>
      <c r="F429" s="11"/>
      <c r="G429" s="11"/>
      <c r="H429" s="102"/>
      <c r="I429" s="11"/>
      <c r="J429" s="11"/>
      <c r="K429" s="11"/>
      <c r="L429" s="11"/>
      <c r="P429" s="11"/>
      <c r="Q429" s="11"/>
      <c r="R429" s="11"/>
      <c r="S429" s="101"/>
      <c r="T429" s="11"/>
      <c r="U429" s="11"/>
      <c r="V429" s="11"/>
      <c r="X429" s="11"/>
      <c r="Y429" s="11"/>
      <c r="Z429" s="11"/>
      <c r="AA429" s="11"/>
      <c r="AB429" s="101"/>
      <c r="AC429" s="11"/>
      <c r="AD429" s="11"/>
      <c r="AE429" s="11"/>
      <c r="AF429" s="11"/>
      <c r="AG429" s="11"/>
      <c r="AH429" s="11"/>
      <c r="AI429" s="11"/>
      <c r="AJ429" s="11"/>
      <c r="AK429" s="11"/>
      <c r="AL429" s="102"/>
      <c r="AM429" s="11"/>
      <c r="AN429" s="11"/>
      <c r="AO429" s="11"/>
      <c r="AP429" s="11"/>
      <c r="AQ429" s="11"/>
      <c r="AR429" s="11"/>
      <c r="AS429" s="11"/>
      <c r="AT429" s="11"/>
      <c r="AU429" s="11"/>
      <c r="AV429" s="11"/>
      <c r="AW429" s="11"/>
      <c r="AX429" s="11"/>
      <c r="AY429" s="11"/>
      <c r="AZ429" s="11"/>
      <c r="BA429" s="11"/>
      <c r="BB429" s="11"/>
      <c r="BC429" s="102"/>
      <c r="BD429" s="102"/>
      <c r="BE429" s="11"/>
      <c r="BF429" s="11"/>
      <c r="BG429" s="5"/>
      <c r="BH429" s="5"/>
      <c r="BJ429" s="5"/>
      <c r="BK429" s="5"/>
    </row>
    <row r="430" spans="3:63" ht="15.75" hidden="1" customHeight="1">
      <c r="C430" s="11"/>
      <c r="D430" s="101"/>
      <c r="E430" s="11"/>
      <c r="F430" s="11"/>
      <c r="G430" s="11"/>
      <c r="H430" s="102"/>
      <c r="I430" s="11"/>
      <c r="J430" s="11"/>
      <c r="K430" s="11"/>
      <c r="L430" s="11"/>
      <c r="P430" s="11"/>
      <c r="Q430" s="11"/>
      <c r="R430" s="11"/>
      <c r="S430" s="101"/>
      <c r="T430" s="11"/>
      <c r="U430" s="11"/>
      <c r="V430" s="11"/>
      <c r="X430" s="11"/>
      <c r="Y430" s="11"/>
      <c r="Z430" s="11"/>
      <c r="AA430" s="11"/>
      <c r="AB430" s="101"/>
      <c r="AC430" s="11"/>
      <c r="AD430" s="11"/>
      <c r="AE430" s="11"/>
      <c r="AF430" s="11"/>
      <c r="AG430" s="11"/>
      <c r="AH430" s="11"/>
      <c r="AI430" s="11"/>
      <c r="AJ430" s="11"/>
      <c r="AK430" s="11"/>
      <c r="AL430" s="102"/>
      <c r="AM430" s="11"/>
      <c r="AN430" s="11"/>
      <c r="AO430" s="11"/>
      <c r="AP430" s="11"/>
      <c r="AQ430" s="11"/>
      <c r="AR430" s="11"/>
      <c r="AS430" s="11"/>
      <c r="AT430" s="11"/>
      <c r="AU430" s="11"/>
      <c r="AV430" s="11"/>
      <c r="AW430" s="11"/>
      <c r="AX430" s="11"/>
      <c r="AY430" s="11"/>
      <c r="AZ430" s="11"/>
      <c r="BA430" s="11"/>
      <c r="BB430" s="11"/>
      <c r="BC430" s="102"/>
      <c r="BD430" s="102"/>
      <c r="BE430" s="11"/>
      <c r="BF430" s="11"/>
      <c r="BG430" s="5"/>
      <c r="BH430" s="5"/>
      <c r="BJ430" s="5"/>
      <c r="BK430" s="5"/>
    </row>
    <row r="431" spans="3:63" ht="15.75" hidden="1" customHeight="1">
      <c r="C431" s="11"/>
      <c r="D431" s="101"/>
      <c r="E431" s="11"/>
      <c r="F431" s="11"/>
      <c r="G431" s="11"/>
      <c r="H431" s="102"/>
      <c r="I431" s="11"/>
      <c r="J431" s="11"/>
      <c r="K431" s="11"/>
      <c r="L431" s="11"/>
      <c r="P431" s="11"/>
      <c r="Q431" s="11"/>
      <c r="R431" s="11"/>
      <c r="S431" s="101"/>
      <c r="T431" s="11"/>
      <c r="U431" s="11"/>
      <c r="V431" s="11"/>
      <c r="X431" s="11"/>
      <c r="Y431" s="11"/>
      <c r="Z431" s="11"/>
      <c r="AA431" s="11"/>
      <c r="AB431" s="101"/>
      <c r="AC431" s="11"/>
      <c r="AD431" s="11"/>
      <c r="AE431" s="11"/>
      <c r="AF431" s="11"/>
      <c r="AG431" s="11"/>
      <c r="AH431" s="11"/>
      <c r="AI431" s="11"/>
      <c r="AJ431" s="11"/>
      <c r="AK431" s="11"/>
      <c r="AL431" s="102"/>
      <c r="AM431" s="11"/>
      <c r="AN431" s="11"/>
      <c r="AO431" s="11"/>
      <c r="AP431" s="11"/>
      <c r="AQ431" s="11"/>
      <c r="AR431" s="11"/>
      <c r="AS431" s="11"/>
      <c r="AT431" s="11"/>
      <c r="AU431" s="11"/>
      <c r="AV431" s="11"/>
      <c r="AW431" s="11"/>
      <c r="AX431" s="11"/>
      <c r="AY431" s="11"/>
      <c r="AZ431" s="11"/>
      <c r="BA431" s="11"/>
      <c r="BB431" s="11"/>
      <c r="BC431" s="102"/>
      <c r="BD431" s="102"/>
      <c r="BE431" s="11"/>
      <c r="BF431" s="11"/>
      <c r="BG431" s="5"/>
      <c r="BH431" s="5"/>
      <c r="BJ431" s="5"/>
      <c r="BK431" s="5"/>
    </row>
    <row r="432" spans="3:63" ht="15.75" hidden="1" customHeight="1">
      <c r="C432" s="11"/>
      <c r="D432" s="101"/>
      <c r="E432" s="11"/>
      <c r="F432" s="11"/>
      <c r="G432" s="11"/>
      <c r="H432" s="102"/>
      <c r="I432" s="11"/>
      <c r="J432" s="11"/>
      <c r="K432" s="11"/>
      <c r="L432" s="11"/>
      <c r="P432" s="11"/>
      <c r="Q432" s="11"/>
      <c r="R432" s="11"/>
      <c r="S432" s="101"/>
      <c r="T432" s="11"/>
      <c r="U432" s="11"/>
      <c r="V432" s="11"/>
      <c r="X432" s="11"/>
      <c r="Y432" s="11"/>
      <c r="Z432" s="11"/>
      <c r="AA432" s="11"/>
      <c r="AB432" s="101"/>
      <c r="AC432" s="11"/>
      <c r="AD432" s="11"/>
      <c r="AE432" s="11"/>
      <c r="AF432" s="11"/>
      <c r="AG432" s="11"/>
      <c r="AH432" s="11"/>
      <c r="AI432" s="11"/>
      <c r="AJ432" s="11"/>
      <c r="AK432" s="11"/>
      <c r="AL432" s="102"/>
      <c r="AM432" s="11"/>
      <c r="AN432" s="11"/>
      <c r="AO432" s="11"/>
      <c r="AP432" s="11"/>
      <c r="AQ432" s="11"/>
      <c r="AR432" s="11"/>
      <c r="AS432" s="11"/>
      <c r="AT432" s="11"/>
      <c r="AU432" s="11"/>
      <c r="AV432" s="11"/>
      <c r="AW432" s="11"/>
      <c r="AX432" s="11"/>
      <c r="AY432" s="11"/>
      <c r="AZ432" s="11"/>
      <c r="BA432" s="11"/>
      <c r="BB432" s="11"/>
      <c r="BC432" s="102"/>
      <c r="BD432" s="102"/>
      <c r="BE432" s="11"/>
      <c r="BF432" s="11"/>
      <c r="BG432" s="5"/>
      <c r="BH432" s="5"/>
      <c r="BJ432" s="5"/>
      <c r="BK432" s="5"/>
    </row>
    <row r="433" spans="3:63" ht="15.75" hidden="1" customHeight="1">
      <c r="C433" s="11"/>
      <c r="D433" s="101"/>
      <c r="E433" s="11"/>
      <c r="F433" s="11"/>
      <c r="G433" s="11"/>
      <c r="H433" s="102"/>
      <c r="I433" s="11"/>
      <c r="J433" s="11"/>
      <c r="K433" s="11"/>
      <c r="L433" s="11"/>
      <c r="P433" s="11"/>
      <c r="Q433" s="11"/>
      <c r="R433" s="11"/>
      <c r="S433" s="101"/>
      <c r="T433" s="11"/>
      <c r="U433" s="11"/>
      <c r="V433" s="11"/>
      <c r="X433" s="11"/>
      <c r="Y433" s="11"/>
      <c r="Z433" s="11"/>
      <c r="AA433" s="11"/>
      <c r="AB433" s="101"/>
      <c r="AC433" s="11"/>
      <c r="AD433" s="11"/>
      <c r="AE433" s="11"/>
      <c r="AF433" s="11"/>
      <c r="AG433" s="11"/>
      <c r="AH433" s="11"/>
      <c r="AI433" s="11"/>
      <c r="AJ433" s="11"/>
      <c r="AK433" s="11"/>
      <c r="AL433" s="102"/>
      <c r="AM433" s="11"/>
      <c r="AN433" s="11"/>
      <c r="AO433" s="11"/>
      <c r="AP433" s="11"/>
      <c r="AQ433" s="11"/>
      <c r="AR433" s="11"/>
      <c r="AS433" s="11"/>
      <c r="AT433" s="11"/>
      <c r="AU433" s="11"/>
      <c r="AV433" s="11"/>
      <c r="AW433" s="11"/>
      <c r="AX433" s="11"/>
      <c r="AY433" s="11"/>
      <c r="AZ433" s="11"/>
      <c r="BA433" s="11"/>
      <c r="BB433" s="11"/>
      <c r="BC433" s="102"/>
      <c r="BD433" s="102"/>
      <c r="BE433" s="11"/>
      <c r="BF433" s="11"/>
      <c r="BG433" s="5"/>
      <c r="BH433" s="5"/>
      <c r="BJ433" s="5"/>
      <c r="BK433" s="5"/>
    </row>
    <row r="434" spans="3:63" ht="15.75" hidden="1" customHeight="1">
      <c r="C434" s="11"/>
      <c r="D434" s="101"/>
      <c r="E434" s="11"/>
      <c r="F434" s="11"/>
      <c r="G434" s="11"/>
      <c r="H434" s="102"/>
      <c r="I434" s="11"/>
      <c r="J434" s="11"/>
      <c r="K434" s="11"/>
      <c r="L434" s="11"/>
      <c r="P434" s="11"/>
      <c r="Q434" s="11"/>
      <c r="R434" s="11"/>
      <c r="S434" s="101"/>
      <c r="T434" s="11"/>
      <c r="U434" s="11"/>
      <c r="V434" s="11"/>
      <c r="X434" s="11"/>
      <c r="Y434" s="11"/>
      <c r="Z434" s="11"/>
      <c r="AA434" s="11"/>
      <c r="AB434" s="101"/>
      <c r="AC434" s="11"/>
      <c r="AD434" s="11"/>
      <c r="AE434" s="11"/>
      <c r="AF434" s="11"/>
      <c r="AG434" s="11"/>
      <c r="AH434" s="11"/>
      <c r="AI434" s="11"/>
      <c r="AJ434" s="11"/>
      <c r="AK434" s="11"/>
      <c r="AL434" s="102"/>
      <c r="AM434" s="11"/>
      <c r="AN434" s="11"/>
      <c r="AO434" s="11"/>
      <c r="AP434" s="11"/>
      <c r="AQ434" s="11"/>
      <c r="AR434" s="11"/>
      <c r="AS434" s="11"/>
      <c r="AT434" s="11"/>
      <c r="AU434" s="11"/>
      <c r="AV434" s="11"/>
      <c r="AW434" s="11"/>
      <c r="AX434" s="11"/>
      <c r="AY434" s="11"/>
      <c r="AZ434" s="11"/>
      <c r="BA434" s="11"/>
      <c r="BB434" s="11"/>
      <c r="BC434" s="102"/>
      <c r="BD434" s="102"/>
      <c r="BE434" s="11"/>
      <c r="BF434" s="11"/>
      <c r="BG434" s="5"/>
      <c r="BH434" s="5"/>
      <c r="BJ434" s="5"/>
      <c r="BK434" s="5"/>
    </row>
    <row r="435" spans="3:63" ht="15.75" hidden="1" customHeight="1">
      <c r="C435" s="11"/>
      <c r="D435" s="101"/>
      <c r="E435" s="11"/>
      <c r="F435" s="11"/>
      <c r="G435" s="11"/>
      <c r="H435" s="102"/>
      <c r="I435" s="11"/>
      <c r="J435" s="11"/>
      <c r="K435" s="11"/>
      <c r="L435" s="11"/>
      <c r="P435" s="11"/>
      <c r="Q435" s="11"/>
      <c r="R435" s="11"/>
      <c r="S435" s="101"/>
      <c r="T435" s="11"/>
      <c r="U435" s="11"/>
      <c r="V435" s="11"/>
      <c r="X435" s="11"/>
      <c r="Y435" s="11"/>
      <c r="Z435" s="11"/>
      <c r="AA435" s="11"/>
      <c r="AB435" s="101"/>
      <c r="AC435" s="11"/>
      <c r="AD435" s="11"/>
      <c r="AE435" s="11"/>
      <c r="AF435" s="11"/>
      <c r="AG435" s="11"/>
      <c r="AH435" s="11"/>
      <c r="AI435" s="11"/>
      <c r="AJ435" s="11"/>
      <c r="AK435" s="11"/>
      <c r="AL435" s="102"/>
      <c r="AM435" s="11"/>
      <c r="AN435" s="11"/>
      <c r="AO435" s="11"/>
      <c r="AP435" s="11"/>
      <c r="AQ435" s="11"/>
      <c r="AR435" s="11"/>
      <c r="AS435" s="11"/>
      <c r="AT435" s="11"/>
      <c r="AU435" s="11"/>
      <c r="AV435" s="11"/>
      <c r="AW435" s="11"/>
      <c r="AX435" s="11"/>
      <c r="AY435" s="11"/>
      <c r="AZ435" s="11"/>
      <c r="BA435" s="11"/>
      <c r="BB435" s="11"/>
      <c r="BC435" s="102"/>
      <c r="BD435" s="102"/>
      <c r="BE435" s="11"/>
      <c r="BF435" s="11"/>
      <c r="BG435" s="5"/>
      <c r="BH435" s="5"/>
      <c r="BJ435" s="5"/>
      <c r="BK435" s="5"/>
    </row>
    <row r="436" spans="3:63" ht="15.75" hidden="1" customHeight="1">
      <c r="C436" s="11"/>
      <c r="D436" s="101"/>
      <c r="E436" s="11"/>
      <c r="F436" s="11"/>
      <c r="G436" s="11"/>
      <c r="H436" s="102"/>
      <c r="I436" s="11"/>
      <c r="J436" s="11"/>
      <c r="K436" s="11"/>
      <c r="L436" s="11"/>
      <c r="P436" s="11"/>
      <c r="Q436" s="11"/>
      <c r="R436" s="11"/>
      <c r="S436" s="101"/>
      <c r="T436" s="11"/>
      <c r="U436" s="11"/>
      <c r="V436" s="11"/>
      <c r="X436" s="11"/>
      <c r="Y436" s="11"/>
      <c r="Z436" s="11"/>
      <c r="AA436" s="11"/>
      <c r="AB436" s="101"/>
      <c r="AC436" s="11"/>
      <c r="AD436" s="11"/>
      <c r="AE436" s="11"/>
      <c r="AF436" s="11"/>
      <c r="AG436" s="11"/>
      <c r="AH436" s="11"/>
      <c r="AI436" s="11"/>
      <c r="AJ436" s="11"/>
      <c r="AK436" s="11"/>
      <c r="AL436" s="102"/>
      <c r="AM436" s="11"/>
      <c r="AN436" s="11"/>
      <c r="AO436" s="11"/>
      <c r="AP436" s="11"/>
      <c r="AQ436" s="11"/>
      <c r="AR436" s="11"/>
      <c r="AS436" s="11"/>
      <c r="AT436" s="11"/>
      <c r="AU436" s="11"/>
      <c r="AV436" s="11"/>
      <c r="AW436" s="11"/>
      <c r="AX436" s="11"/>
      <c r="AY436" s="11"/>
      <c r="AZ436" s="11"/>
      <c r="BA436" s="11"/>
      <c r="BB436" s="11"/>
      <c r="BC436" s="102"/>
      <c r="BD436" s="102"/>
      <c r="BE436" s="11"/>
      <c r="BF436" s="11"/>
      <c r="BG436" s="5"/>
      <c r="BH436" s="5"/>
      <c r="BJ436" s="5"/>
      <c r="BK436" s="5"/>
    </row>
    <row r="437" spans="3:63" ht="15.75" hidden="1" customHeight="1">
      <c r="C437" s="11"/>
      <c r="D437" s="101"/>
      <c r="E437" s="11"/>
      <c r="F437" s="11"/>
      <c r="G437" s="11"/>
      <c r="H437" s="102"/>
      <c r="I437" s="11"/>
      <c r="J437" s="11"/>
      <c r="K437" s="11"/>
      <c r="L437" s="11"/>
      <c r="P437" s="11"/>
      <c r="Q437" s="11"/>
      <c r="R437" s="11"/>
      <c r="S437" s="101"/>
      <c r="T437" s="11"/>
      <c r="U437" s="11"/>
      <c r="V437" s="11"/>
      <c r="X437" s="11"/>
      <c r="Y437" s="11"/>
      <c r="Z437" s="11"/>
      <c r="AA437" s="11"/>
      <c r="AB437" s="101"/>
      <c r="AC437" s="11"/>
      <c r="AD437" s="11"/>
      <c r="AE437" s="11"/>
      <c r="AF437" s="11"/>
      <c r="AG437" s="11"/>
      <c r="AH437" s="11"/>
      <c r="AI437" s="11"/>
      <c r="AJ437" s="11"/>
      <c r="AK437" s="11"/>
      <c r="AL437" s="102"/>
      <c r="AM437" s="11"/>
      <c r="AN437" s="11"/>
      <c r="AO437" s="11"/>
      <c r="AP437" s="11"/>
      <c r="AQ437" s="11"/>
      <c r="AR437" s="11"/>
      <c r="AS437" s="11"/>
      <c r="AT437" s="11"/>
      <c r="AU437" s="11"/>
      <c r="AV437" s="11"/>
      <c r="AW437" s="11"/>
      <c r="AX437" s="11"/>
      <c r="AY437" s="11"/>
      <c r="AZ437" s="11"/>
      <c r="BA437" s="11"/>
      <c r="BB437" s="11"/>
      <c r="BC437" s="102"/>
      <c r="BD437" s="102"/>
      <c r="BE437" s="11"/>
      <c r="BF437" s="11"/>
      <c r="BG437" s="5"/>
      <c r="BH437" s="5"/>
      <c r="BJ437" s="5"/>
      <c r="BK437" s="5"/>
    </row>
    <row r="438" spans="3:63" ht="15.75" hidden="1" customHeight="1">
      <c r="C438" s="11"/>
      <c r="D438" s="101"/>
      <c r="E438" s="11"/>
      <c r="F438" s="11"/>
      <c r="G438" s="11"/>
      <c r="H438" s="102"/>
      <c r="I438" s="11"/>
      <c r="J438" s="11"/>
      <c r="K438" s="11"/>
      <c r="L438" s="11"/>
      <c r="P438" s="11"/>
      <c r="Q438" s="11"/>
      <c r="R438" s="11"/>
      <c r="S438" s="101"/>
      <c r="T438" s="11"/>
      <c r="U438" s="11"/>
      <c r="V438" s="11"/>
      <c r="X438" s="11"/>
      <c r="Y438" s="11"/>
      <c r="Z438" s="11"/>
      <c r="AA438" s="11"/>
      <c r="AB438" s="101"/>
      <c r="AC438" s="11"/>
      <c r="AD438" s="11"/>
      <c r="AE438" s="11"/>
      <c r="AF438" s="11"/>
      <c r="AG438" s="11"/>
      <c r="AH438" s="11"/>
      <c r="AI438" s="11"/>
      <c r="AJ438" s="11"/>
      <c r="AK438" s="11"/>
      <c r="AL438" s="102"/>
      <c r="AM438" s="11"/>
      <c r="AN438" s="11"/>
      <c r="AO438" s="11"/>
      <c r="AP438" s="11"/>
      <c r="AQ438" s="11"/>
      <c r="AR438" s="11"/>
      <c r="AS438" s="11"/>
      <c r="AT438" s="11"/>
      <c r="AU438" s="11"/>
      <c r="AV438" s="11"/>
      <c r="AW438" s="11"/>
      <c r="AX438" s="11"/>
      <c r="AY438" s="11"/>
      <c r="AZ438" s="11"/>
      <c r="BA438" s="11"/>
      <c r="BB438" s="11"/>
      <c r="BC438" s="102"/>
      <c r="BD438" s="102"/>
      <c r="BE438" s="11"/>
      <c r="BF438" s="11"/>
      <c r="BG438" s="5"/>
      <c r="BH438" s="5"/>
      <c r="BJ438" s="5"/>
      <c r="BK438" s="5"/>
    </row>
    <row r="439" spans="3:63" ht="15.75" hidden="1" customHeight="1">
      <c r="C439" s="11"/>
      <c r="D439" s="101"/>
      <c r="E439" s="11"/>
      <c r="F439" s="11"/>
      <c r="G439" s="11"/>
      <c r="H439" s="102"/>
      <c r="I439" s="11"/>
      <c r="J439" s="11"/>
      <c r="K439" s="11"/>
      <c r="L439" s="11"/>
      <c r="P439" s="11"/>
      <c r="Q439" s="11"/>
      <c r="R439" s="11"/>
      <c r="S439" s="101"/>
      <c r="T439" s="11"/>
      <c r="U439" s="11"/>
      <c r="V439" s="11"/>
      <c r="X439" s="11"/>
      <c r="Y439" s="11"/>
      <c r="Z439" s="11"/>
      <c r="AA439" s="11"/>
      <c r="AB439" s="101"/>
      <c r="AC439" s="11"/>
      <c r="AD439" s="11"/>
      <c r="AE439" s="11"/>
      <c r="AF439" s="11"/>
      <c r="AG439" s="11"/>
      <c r="AH439" s="11"/>
      <c r="AI439" s="11"/>
      <c r="AJ439" s="11"/>
      <c r="AK439" s="11"/>
      <c r="AL439" s="102"/>
      <c r="AM439" s="11"/>
      <c r="AN439" s="11"/>
      <c r="AO439" s="11"/>
      <c r="AP439" s="11"/>
      <c r="AQ439" s="11"/>
      <c r="AR439" s="11"/>
      <c r="AS439" s="11"/>
      <c r="AT439" s="11"/>
      <c r="AU439" s="11"/>
      <c r="AV439" s="11"/>
      <c r="AW439" s="11"/>
      <c r="AX439" s="11"/>
      <c r="AY439" s="11"/>
      <c r="AZ439" s="11"/>
      <c r="BA439" s="11"/>
      <c r="BB439" s="11"/>
      <c r="BC439" s="102"/>
      <c r="BD439" s="102"/>
      <c r="BE439" s="11"/>
      <c r="BF439" s="11"/>
      <c r="BG439" s="5"/>
      <c r="BH439" s="5"/>
      <c r="BJ439" s="5"/>
      <c r="BK439" s="5"/>
    </row>
    <row r="440" spans="3:63" ht="15.75" hidden="1" customHeight="1">
      <c r="C440" s="11"/>
      <c r="D440" s="101"/>
      <c r="E440" s="11"/>
      <c r="F440" s="11"/>
      <c r="G440" s="11"/>
      <c r="H440" s="102"/>
      <c r="I440" s="11"/>
      <c r="J440" s="11"/>
      <c r="K440" s="11"/>
      <c r="L440" s="11"/>
      <c r="P440" s="11"/>
      <c r="Q440" s="11"/>
      <c r="R440" s="11"/>
      <c r="S440" s="101"/>
      <c r="T440" s="11"/>
      <c r="U440" s="11"/>
      <c r="V440" s="11"/>
      <c r="X440" s="11"/>
      <c r="Y440" s="11"/>
      <c r="Z440" s="11"/>
      <c r="AA440" s="11"/>
      <c r="AB440" s="101"/>
      <c r="AC440" s="11"/>
      <c r="AD440" s="11"/>
      <c r="AE440" s="11"/>
      <c r="AF440" s="11"/>
      <c r="AG440" s="11"/>
      <c r="AH440" s="11"/>
      <c r="AI440" s="11"/>
      <c r="AJ440" s="11"/>
      <c r="AK440" s="11"/>
      <c r="AL440" s="102"/>
      <c r="AM440" s="11"/>
      <c r="AN440" s="11"/>
      <c r="AO440" s="11"/>
      <c r="AP440" s="11"/>
      <c r="AQ440" s="11"/>
      <c r="AR440" s="11"/>
      <c r="AS440" s="11"/>
      <c r="AT440" s="11"/>
      <c r="AU440" s="11"/>
      <c r="AV440" s="11"/>
      <c r="AW440" s="11"/>
      <c r="AX440" s="11"/>
      <c r="AY440" s="11"/>
      <c r="AZ440" s="11"/>
      <c r="BA440" s="11"/>
      <c r="BB440" s="11"/>
      <c r="BC440" s="102"/>
      <c r="BD440" s="102"/>
      <c r="BE440" s="11"/>
      <c r="BF440" s="11"/>
      <c r="BG440" s="5"/>
      <c r="BH440" s="5"/>
      <c r="BJ440" s="5"/>
      <c r="BK440" s="5"/>
    </row>
    <row r="441" spans="3:63" ht="15.75" hidden="1" customHeight="1">
      <c r="C441" s="11"/>
      <c r="D441" s="101"/>
      <c r="E441" s="11"/>
      <c r="F441" s="11"/>
      <c r="G441" s="11"/>
      <c r="H441" s="102"/>
      <c r="I441" s="11"/>
      <c r="J441" s="11"/>
      <c r="K441" s="11"/>
      <c r="L441" s="11"/>
      <c r="P441" s="11"/>
      <c r="Q441" s="11"/>
      <c r="R441" s="11"/>
      <c r="S441" s="101"/>
      <c r="T441" s="11"/>
      <c r="U441" s="11"/>
      <c r="V441" s="11"/>
      <c r="X441" s="11"/>
      <c r="Y441" s="11"/>
      <c r="Z441" s="11"/>
      <c r="AA441" s="11"/>
      <c r="AB441" s="101"/>
      <c r="AC441" s="11"/>
      <c r="AD441" s="11"/>
      <c r="AE441" s="11"/>
      <c r="AF441" s="11"/>
      <c r="AG441" s="11"/>
      <c r="AH441" s="11"/>
      <c r="AI441" s="11"/>
      <c r="AJ441" s="11"/>
      <c r="AK441" s="11"/>
      <c r="AL441" s="102"/>
      <c r="AM441" s="11"/>
      <c r="AN441" s="11"/>
      <c r="AO441" s="11"/>
      <c r="AP441" s="11"/>
      <c r="AQ441" s="11"/>
      <c r="AR441" s="11"/>
      <c r="AS441" s="11"/>
      <c r="AT441" s="11"/>
      <c r="AU441" s="11"/>
      <c r="AV441" s="11"/>
      <c r="AW441" s="11"/>
      <c r="AX441" s="11"/>
      <c r="AY441" s="11"/>
      <c r="AZ441" s="11"/>
      <c r="BA441" s="11"/>
      <c r="BB441" s="11"/>
      <c r="BC441" s="102"/>
      <c r="BD441" s="102"/>
      <c r="BE441" s="11"/>
      <c r="BF441" s="11"/>
      <c r="BG441" s="5"/>
      <c r="BH441" s="5"/>
      <c r="BJ441" s="5"/>
      <c r="BK441" s="5"/>
    </row>
    <row r="442" spans="3:63" ht="15.75" hidden="1" customHeight="1">
      <c r="C442" s="11"/>
      <c r="D442" s="101"/>
      <c r="E442" s="11"/>
      <c r="F442" s="11"/>
      <c r="G442" s="11"/>
      <c r="H442" s="102"/>
      <c r="I442" s="11"/>
      <c r="J442" s="11"/>
      <c r="K442" s="11"/>
      <c r="L442" s="11"/>
      <c r="P442" s="11"/>
      <c r="Q442" s="11"/>
      <c r="R442" s="11"/>
      <c r="S442" s="101"/>
      <c r="T442" s="11"/>
      <c r="U442" s="11"/>
      <c r="V442" s="11"/>
      <c r="X442" s="11"/>
      <c r="Y442" s="11"/>
      <c r="Z442" s="11"/>
      <c r="AA442" s="11"/>
      <c r="AB442" s="101"/>
      <c r="AC442" s="11"/>
      <c r="AD442" s="11"/>
      <c r="AE442" s="11"/>
      <c r="AF442" s="11"/>
      <c r="AG442" s="11"/>
      <c r="AH442" s="11"/>
      <c r="AI442" s="11"/>
      <c r="AJ442" s="11"/>
      <c r="AK442" s="11"/>
      <c r="AL442" s="102"/>
      <c r="AM442" s="11"/>
      <c r="AN442" s="11"/>
      <c r="AO442" s="11"/>
      <c r="AP442" s="11"/>
      <c r="AQ442" s="11"/>
      <c r="AR442" s="11"/>
      <c r="AS442" s="11"/>
      <c r="AT442" s="11"/>
      <c r="AU442" s="11"/>
      <c r="AV442" s="11"/>
      <c r="AW442" s="11"/>
      <c r="AX442" s="11"/>
      <c r="AY442" s="11"/>
      <c r="AZ442" s="11"/>
      <c r="BA442" s="11"/>
      <c r="BB442" s="11"/>
      <c r="BC442" s="102"/>
      <c r="BD442" s="102"/>
      <c r="BE442" s="11"/>
      <c r="BF442" s="11"/>
      <c r="BG442" s="5"/>
      <c r="BH442" s="5"/>
      <c r="BJ442" s="5"/>
      <c r="BK442" s="5"/>
    </row>
    <row r="443" spans="3:63" ht="15.75" hidden="1" customHeight="1">
      <c r="C443" s="11"/>
      <c r="D443" s="101"/>
      <c r="E443" s="11"/>
      <c r="F443" s="11"/>
      <c r="G443" s="11"/>
      <c r="H443" s="102"/>
      <c r="I443" s="11"/>
      <c r="J443" s="11"/>
      <c r="K443" s="11"/>
      <c r="L443" s="11"/>
      <c r="P443" s="11"/>
      <c r="Q443" s="11"/>
      <c r="R443" s="11"/>
      <c r="S443" s="101"/>
      <c r="T443" s="11"/>
      <c r="U443" s="11"/>
      <c r="V443" s="11"/>
      <c r="X443" s="11"/>
      <c r="Y443" s="11"/>
      <c r="Z443" s="11"/>
      <c r="AA443" s="11"/>
      <c r="AB443" s="101"/>
      <c r="AC443" s="11"/>
      <c r="AD443" s="11"/>
      <c r="AE443" s="11"/>
      <c r="AF443" s="11"/>
      <c r="AG443" s="11"/>
      <c r="AH443" s="11"/>
      <c r="AI443" s="11"/>
      <c r="AJ443" s="11"/>
      <c r="AK443" s="11"/>
      <c r="AL443" s="102"/>
      <c r="AM443" s="11"/>
      <c r="AN443" s="11"/>
      <c r="AO443" s="11"/>
      <c r="AP443" s="11"/>
      <c r="AQ443" s="11"/>
      <c r="AR443" s="11"/>
      <c r="AS443" s="11"/>
      <c r="AT443" s="11"/>
      <c r="AU443" s="11"/>
      <c r="AV443" s="11"/>
      <c r="AW443" s="11"/>
      <c r="AX443" s="11"/>
      <c r="AY443" s="11"/>
      <c r="AZ443" s="11"/>
      <c r="BA443" s="11"/>
      <c r="BB443" s="11"/>
      <c r="BC443" s="102"/>
      <c r="BD443" s="102"/>
      <c r="BE443" s="11"/>
      <c r="BF443" s="11"/>
      <c r="BG443" s="5"/>
      <c r="BH443" s="5"/>
      <c r="BJ443" s="5"/>
      <c r="BK443" s="5"/>
    </row>
    <row r="444" spans="3:63" ht="15.75" hidden="1" customHeight="1">
      <c r="C444" s="11"/>
      <c r="D444" s="101"/>
      <c r="E444" s="11"/>
      <c r="F444" s="11"/>
      <c r="G444" s="11"/>
      <c r="H444" s="102"/>
      <c r="I444" s="11"/>
      <c r="J444" s="11"/>
      <c r="K444" s="11"/>
      <c r="L444" s="11"/>
      <c r="P444" s="11"/>
      <c r="Q444" s="11"/>
      <c r="R444" s="11"/>
      <c r="S444" s="101"/>
      <c r="T444" s="11"/>
      <c r="U444" s="11"/>
      <c r="V444" s="11"/>
      <c r="X444" s="11"/>
      <c r="Y444" s="11"/>
      <c r="Z444" s="11"/>
      <c r="AA444" s="11"/>
      <c r="AB444" s="101"/>
      <c r="AC444" s="11"/>
      <c r="AD444" s="11"/>
      <c r="AE444" s="11"/>
      <c r="AF444" s="11"/>
      <c r="AG444" s="11"/>
      <c r="AH444" s="11"/>
      <c r="AI444" s="11"/>
      <c r="AJ444" s="11"/>
      <c r="AK444" s="11"/>
      <c r="AL444" s="102"/>
      <c r="AM444" s="11"/>
      <c r="AN444" s="11"/>
      <c r="AO444" s="11"/>
      <c r="AP444" s="11"/>
      <c r="AQ444" s="11"/>
      <c r="AR444" s="11"/>
      <c r="AS444" s="11"/>
      <c r="AT444" s="11"/>
      <c r="AU444" s="11"/>
      <c r="AV444" s="11"/>
      <c r="AW444" s="11"/>
      <c r="AX444" s="11"/>
      <c r="AY444" s="11"/>
      <c r="AZ444" s="11"/>
      <c r="BA444" s="11"/>
      <c r="BB444" s="11"/>
      <c r="BC444" s="102"/>
      <c r="BD444" s="102"/>
      <c r="BE444" s="11"/>
      <c r="BF444" s="11"/>
      <c r="BG444" s="5"/>
      <c r="BH444" s="5"/>
      <c r="BJ444" s="5"/>
      <c r="BK444" s="5"/>
    </row>
    <row r="445" spans="3:63" ht="15.75" hidden="1" customHeight="1">
      <c r="C445" s="11"/>
      <c r="D445" s="101"/>
      <c r="E445" s="11"/>
      <c r="F445" s="11"/>
      <c r="G445" s="11"/>
      <c r="H445" s="102"/>
      <c r="I445" s="11"/>
      <c r="J445" s="11"/>
      <c r="K445" s="11"/>
      <c r="L445" s="11"/>
      <c r="P445" s="11"/>
      <c r="Q445" s="11"/>
      <c r="R445" s="11"/>
      <c r="S445" s="101"/>
      <c r="T445" s="11"/>
      <c r="U445" s="11"/>
      <c r="V445" s="11"/>
      <c r="X445" s="11"/>
      <c r="Y445" s="11"/>
      <c r="Z445" s="11"/>
      <c r="AA445" s="11"/>
      <c r="AB445" s="101"/>
      <c r="AC445" s="11"/>
      <c r="AD445" s="11"/>
      <c r="AE445" s="11"/>
      <c r="AF445" s="11"/>
      <c r="AG445" s="11"/>
      <c r="AH445" s="11"/>
      <c r="AI445" s="11"/>
      <c r="AJ445" s="11"/>
      <c r="AK445" s="11"/>
      <c r="AL445" s="102"/>
      <c r="AM445" s="11"/>
      <c r="AN445" s="11"/>
      <c r="AO445" s="11"/>
      <c r="AP445" s="11"/>
      <c r="AQ445" s="11"/>
      <c r="AR445" s="11"/>
      <c r="AS445" s="11"/>
      <c r="AT445" s="11"/>
      <c r="AU445" s="11"/>
      <c r="AV445" s="11"/>
      <c r="AW445" s="11"/>
      <c r="AX445" s="11"/>
      <c r="AY445" s="11"/>
      <c r="AZ445" s="11"/>
      <c r="BA445" s="11"/>
      <c r="BB445" s="11"/>
      <c r="BC445" s="102"/>
      <c r="BD445" s="102"/>
      <c r="BE445" s="11"/>
      <c r="BF445" s="11"/>
      <c r="BG445" s="5"/>
      <c r="BH445" s="5"/>
      <c r="BJ445" s="5"/>
      <c r="BK445" s="5"/>
    </row>
    <row r="446" spans="3:63" ht="15.75" hidden="1" customHeight="1">
      <c r="C446" s="11"/>
      <c r="D446" s="101"/>
      <c r="E446" s="11"/>
      <c r="F446" s="11"/>
      <c r="G446" s="11"/>
      <c r="H446" s="102"/>
      <c r="I446" s="11"/>
      <c r="J446" s="11"/>
      <c r="K446" s="11"/>
      <c r="L446" s="11"/>
      <c r="P446" s="11"/>
      <c r="Q446" s="11"/>
      <c r="R446" s="11"/>
      <c r="S446" s="101"/>
      <c r="T446" s="11"/>
      <c r="U446" s="11"/>
      <c r="V446" s="11"/>
      <c r="X446" s="11"/>
      <c r="Y446" s="11"/>
      <c r="Z446" s="11"/>
      <c r="AA446" s="11"/>
      <c r="AB446" s="101"/>
      <c r="AC446" s="11"/>
      <c r="AD446" s="11"/>
      <c r="AE446" s="11"/>
      <c r="AF446" s="11"/>
      <c r="AG446" s="11"/>
      <c r="AH446" s="11"/>
      <c r="AI446" s="11"/>
      <c r="AJ446" s="11"/>
      <c r="AK446" s="11"/>
      <c r="AL446" s="102"/>
      <c r="AM446" s="11"/>
      <c r="AN446" s="11"/>
      <c r="AO446" s="11"/>
      <c r="AP446" s="11"/>
      <c r="AQ446" s="11"/>
      <c r="AR446" s="11"/>
      <c r="AS446" s="11"/>
      <c r="AT446" s="11"/>
      <c r="AU446" s="11"/>
      <c r="AV446" s="11"/>
      <c r="AW446" s="11"/>
      <c r="AX446" s="11"/>
      <c r="AY446" s="11"/>
      <c r="AZ446" s="11"/>
      <c r="BA446" s="11"/>
      <c r="BB446" s="11"/>
      <c r="BC446" s="102"/>
      <c r="BD446" s="102"/>
      <c r="BE446" s="11"/>
      <c r="BF446" s="11"/>
      <c r="BG446" s="5"/>
      <c r="BH446" s="5"/>
      <c r="BJ446" s="5"/>
      <c r="BK446" s="5"/>
    </row>
    <row r="447" spans="3:63" ht="15.75" hidden="1" customHeight="1">
      <c r="C447" s="11"/>
      <c r="D447" s="101"/>
      <c r="E447" s="11"/>
      <c r="F447" s="11"/>
      <c r="G447" s="11"/>
      <c r="H447" s="102"/>
      <c r="I447" s="11"/>
      <c r="J447" s="11"/>
      <c r="K447" s="11"/>
      <c r="L447" s="11"/>
      <c r="P447" s="11"/>
      <c r="Q447" s="11"/>
      <c r="R447" s="11"/>
      <c r="S447" s="101"/>
      <c r="T447" s="11"/>
      <c r="U447" s="11"/>
      <c r="V447" s="11"/>
      <c r="X447" s="11"/>
      <c r="Y447" s="11"/>
      <c r="Z447" s="11"/>
      <c r="AA447" s="11"/>
      <c r="AB447" s="101"/>
      <c r="AC447" s="11"/>
      <c r="AD447" s="11"/>
      <c r="AE447" s="11"/>
      <c r="AF447" s="11"/>
      <c r="AG447" s="11"/>
      <c r="AH447" s="11"/>
      <c r="AI447" s="11"/>
      <c r="AJ447" s="11"/>
      <c r="AK447" s="11"/>
      <c r="AL447" s="102"/>
      <c r="AM447" s="11"/>
      <c r="AN447" s="11"/>
      <c r="AO447" s="11"/>
      <c r="AP447" s="11"/>
      <c r="AQ447" s="11"/>
      <c r="AR447" s="11"/>
      <c r="AS447" s="11"/>
      <c r="AT447" s="11"/>
      <c r="AU447" s="11"/>
      <c r="AV447" s="11"/>
      <c r="AW447" s="11"/>
      <c r="AX447" s="11"/>
      <c r="AY447" s="11"/>
      <c r="AZ447" s="11"/>
      <c r="BA447" s="11"/>
      <c r="BB447" s="11"/>
      <c r="BC447" s="102"/>
      <c r="BD447" s="102"/>
      <c r="BE447" s="11"/>
      <c r="BF447" s="11"/>
      <c r="BG447" s="5"/>
      <c r="BH447" s="5"/>
      <c r="BJ447" s="5"/>
      <c r="BK447" s="5"/>
    </row>
    <row r="448" spans="3:63" ht="15.75" hidden="1" customHeight="1">
      <c r="C448" s="11"/>
      <c r="D448" s="101"/>
      <c r="E448" s="11"/>
      <c r="F448" s="11"/>
      <c r="G448" s="11"/>
      <c r="H448" s="102"/>
      <c r="I448" s="11"/>
      <c r="J448" s="11"/>
      <c r="K448" s="11"/>
      <c r="L448" s="11"/>
      <c r="P448" s="11"/>
      <c r="Q448" s="11"/>
      <c r="R448" s="11"/>
      <c r="S448" s="101"/>
      <c r="T448" s="11"/>
      <c r="U448" s="11"/>
      <c r="V448" s="11"/>
      <c r="X448" s="11"/>
      <c r="Y448" s="11"/>
      <c r="Z448" s="11"/>
      <c r="AA448" s="11"/>
      <c r="AB448" s="101"/>
      <c r="AC448" s="11"/>
      <c r="AD448" s="11"/>
      <c r="AE448" s="11"/>
      <c r="AF448" s="11"/>
      <c r="AG448" s="11"/>
      <c r="AH448" s="11"/>
      <c r="AI448" s="11"/>
      <c r="AJ448" s="11"/>
      <c r="AK448" s="11"/>
      <c r="AL448" s="102"/>
      <c r="AM448" s="11"/>
      <c r="AN448" s="11"/>
      <c r="AO448" s="11"/>
      <c r="AP448" s="11"/>
      <c r="AQ448" s="11"/>
      <c r="AR448" s="11"/>
      <c r="AS448" s="11"/>
      <c r="AT448" s="11"/>
      <c r="AU448" s="11"/>
      <c r="AV448" s="11"/>
      <c r="AW448" s="11"/>
      <c r="AX448" s="11"/>
      <c r="AY448" s="11"/>
      <c r="AZ448" s="11"/>
      <c r="BA448" s="11"/>
      <c r="BB448" s="11"/>
      <c r="BC448" s="102"/>
      <c r="BD448" s="102"/>
      <c r="BE448" s="11"/>
      <c r="BF448" s="11"/>
      <c r="BG448" s="5"/>
      <c r="BH448" s="5"/>
      <c r="BJ448" s="5"/>
      <c r="BK448" s="5"/>
    </row>
    <row r="449" spans="3:63" ht="15.75" hidden="1" customHeight="1">
      <c r="C449" s="11"/>
      <c r="D449" s="101"/>
      <c r="E449" s="11"/>
      <c r="F449" s="11"/>
      <c r="G449" s="11"/>
      <c r="H449" s="102"/>
      <c r="I449" s="11"/>
      <c r="J449" s="11"/>
      <c r="K449" s="11"/>
      <c r="L449" s="11"/>
      <c r="P449" s="11"/>
      <c r="Q449" s="11"/>
      <c r="R449" s="11"/>
      <c r="S449" s="101"/>
      <c r="T449" s="11"/>
      <c r="U449" s="11"/>
      <c r="V449" s="11"/>
      <c r="X449" s="11"/>
      <c r="Y449" s="11"/>
      <c r="Z449" s="11"/>
      <c r="AA449" s="11"/>
      <c r="AB449" s="101"/>
      <c r="AC449" s="11"/>
      <c r="AD449" s="11"/>
      <c r="AE449" s="11"/>
      <c r="AF449" s="11"/>
      <c r="AG449" s="11"/>
      <c r="AH449" s="11"/>
      <c r="AI449" s="11"/>
      <c r="AJ449" s="11"/>
      <c r="AK449" s="11"/>
      <c r="AL449" s="102"/>
      <c r="AM449" s="11"/>
      <c r="AN449" s="11"/>
      <c r="AO449" s="11"/>
      <c r="AP449" s="11"/>
      <c r="AQ449" s="11"/>
      <c r="AR449" s="11"/>
      <c r="AS449" s="11"/>
      <c r="AT449" s="11"/>
      <c r="AU449" s="11"/>
      <c r="AV449" s="11"/>
      <c r="AW449" s="11"/>
      <c r="AX449" s="11"/>
      <c r="AY449" s="11"/>
      <c r="AZ449" s="11"/>
      <c r="BA449" s="11"/>
      <c r="BB449" s="11"/>
      <c r="BC449" s="102"/>
      <c r="BD449" s="102"/>
      <c r="BE449" s="11"/>
      <c r="BF449" s="11"/>
      <c r="BG449" s="5"/>
      <c r="BH449" s="5"/>
      <c r="BJ449" s="5"/>
      <c r="BK449" s="5"/>
    </row>
    <row r="450" spans="3:63" ht="15.75" hidden="1" customHeight="1">
      <c r="C450" s="11"/>
      <c r="D450" s="101"/>
      <c r="E450" s="11"/>
      <c r="F450" s="11"/>
      <c r="G450" s="11"/>
      <c r="H450" s="102"/>
      <c r="I450" s="11"/>
      <c r="J450" s="11"/>
      <c r="K450" s="11"/>
      <c r="L450" s="11"/>
      <c r="P450" s="11"/>
      <c r="Q450" s="11"/>
      <c r="R450" s="11"/>
      <c r="S450" s="101"/>
      <c r="T450" s="11"/>
      <c r="U450" s="11"/>
      <c r="V450" s="11"/>
      <c r="X450" s="11"/>
      <c r="Y450" s="11"/>
      <c r="Z450" s="11"/>
      <c r="AA450" s="11"/>
      <c r="AB450" s="101"/>
      <c r="AC450" s="11"/>
      <c r="AD450" s="11"/>
      <c r="AE450" s="11"/>
      <c r="AF450" s="11"/>
      <c r="AG450" s="11"/>
      <c r="AH450" s="11"/>
      <c r="AI450" s="11"/>
      <c r="AJ450" s="11"/>
      <c r="AK450" s="11"/>
      <c r="AL450" s="102"/>
      <c r="AM450" s="11"/>
      <c r="AN450" s="11"/>
      <c r="AO450" s="11"/>
      <c r="AP450" s="11"/>
      <c r="AQ450" s="11"/>
      <c r="AR450" s="11"/>
      <c r="AS450" s="11"/>
      <c r="AT450" s="11"/>
      <c r="AU450" s="11"/>
      <c r="AV450" s="11"/>
      <c r="AW450" s="11"/>
      <c r="AX450" s="11"/>
      <c r="AY450" s="11"/>
      <c r="AZ450" s="11"/>
      <c r="BA450" s="11"/>
      <c r="BB450" s="11"/>
      <c r="BC450" s="102"/>
      <c r="BD450" s="102"/>
      <c r="BE450" s="11"/>
      <c r="BF450" s="11"/>
      <c r="BG450" s="5"/>
      <c r="BH450" s="5"/>
      <c r="BJ450" s="5"/>
      <c r="BK450" s="5"/>
    </row>
    <row r="451" spans="3:63" ht="15.75" hidden="1" customHeight="1">
      <c r="C451" s="11"/>
      <c r="D451" s="101"/>
      <c r="E451" s="11"/>
      <c r="F451" s="11"/>
      <c r="G451" s="11"/>
      <c r="H451" s="102"/>
      <c r="I451" s="11"/>
      <c r="J451" s="11"/>
      <c r="K451" s="11"/>
      <c r="L451" s="11"/>
      <c r="P451" s="11"/>
      <c r="Q451" s="11"/>
      <c r="R451" s="11"/>
      <c r="S451" s="101"/>
      <c r="T451" s="11"/>
      <c r="U451" s="11"/>
      <c r="V451" s="11"/>
      <c r="X451" s="11"/>
      <c r="Y451" s="11"/>
      <c r="Z451" s="11"/>
      <c r="AA451" s="11"/>
      <c r="AB451" s="101"/>
      <c r="AC451" s="11"/>
      <c r="AD451" s="11"/>
      <c r="AE451" s="11"/>
      <c r="AF451" s="11"/>
      <c r="AG451" s="11"/>
      <c r="AH451" s="11"/>
      <c r="AI451" s="11"/>
      <c r="AJ451" s="11"/>
      <c r="AK451" s="11"/>
      <c r="AL451" s="102"/>
      <c r="AM451" s="11"/>
      <c r="AN451" s="11"/>
      <c r="AO451" s="11"/>
      <c r="AP451" s="11"/>
      <c r="AQ451" s="11"/>
      <c r="AR451" s="11"/>
      <c r="AS451" s="11"/>
      <c r="AT451" s="11"/>
      <c r="AU451" s="11"/>
      <c r="AV451" s="11"/>
      <c r="AW451" s="11"/>
      <c r="AX451" s="11"/>
      <c r="AY451" s="11"/>
      <c r="AZ451" s="11"/>
      <c r="BA451" s="11"/>
      <c r="BB451" s="11"/>
      <c r="BC451" s="102"/>
      <c r="BD451" s="102"/>
      <c r="BE451" s="11"/>
      <c r="BF451" s="11"/>
      <c r="BG451" s="5"/>
      <c r="BH451" s="5"/>
      <c r="BJ451" s="5"/>
      <c r="BK451" s="5"/>
    </row>
    <row r="452" spans="3:63" ht="15.75" hidden="1" customHeight="1">
      <c r="C452" s="11"/>
      <c r="D452" s="101"/>
      <c r="E452" s="11"/>
      <c r="F452" s="11"/>
      <c r="G452" s="11"/>
      <c r="H452" s="102"/>
      <c r="I452" s="11"/>
      <c r="J452" s="11"/>
      <c r="K452" s="11"/>
      <c r="L452" s="11"/>
      <c r="P452" s="11"/>
      <c r="Q452" s="11"/>
      <c r="R452" s="11"/>
      <c r="S452" s="101"/>
      <c r="T452" s="11"/>
      <c r="U452" s="11"/>
      <c r="V452" s="11"/>
      <c r="X452" s="11"/>
      <c r="Y452" s="11"/>
      <c r="Z452" s="11"/>
      <c r="AA452" s="11"/>
      <c r="AB452" s="101"/>
      <c r="AC452" s="11"/>
      <c r="AD452" s="11"/>
      <c r="AE452" s="11"/>
      <c r="AF452" s="11"/>
      <c r="AG452" s="11"/>
      <c r="AH452" s="11"/>
      <c r="AI452" s="11"/>
      <c r="AJ452" s="11"/>
      <c r="AK452" s="11"/>
      <c r="AL452" s="102"/>
      <c r="AM452" s="11"/>
      <c r="AN452" s="11"/>
      <c r="AO452" s="11"/>
      <c r="AP452" s="11"/>
      <c r="AQ452" s="11"/>
      <c r="AR452" s="11"/>
      <c r="AS452" s="11"/>
      <c r="AT452" s="11"/>
      <c r="AU452" s="11"/>
      <c r="AV452" s="11"/>
      <c r="AW452" s="11"/>
      <c r="AX452" s="11"/>
      <c r="AY452" s="11"/>
      <c r="AZ452" s="11"/>
      <c r="BA452" s="11"/>
      <c r="BB452" s="11"/>
      <c r="BC452" s="102"/>
      <c r="BD452" s="102"/>
      <c r="BE452" s="11"/>
      <c r="BF452" s="11"/>
      <c r="BG452" s="5"/>
      <c r="BH452" s="5"/>
      <c r="BJ452" s="5"/>
      <c r="BK452" s="5"/>
    </row>
    <row r="453" spans="3:63" ht="15.75" hidden="1" customHeight="1">
      <c r="C453" s="11"/>
      <c r="D453" s="101"/>
      <c r="E453" s="11"/>
      <c r="F453" s="11"/>
      <c r="G453" s="11"/>
      <c r="H453" s="102"/>
      <c r="I453" s="11"/>
      <c r="J453" s="11"/>
      <c r="K453" s="11"/>
      <c r="L453" s="11"/>
      <c r="P453" s="11"/>
      <c r="Q453" s="11"/>
      <c r="R453" s="11"/>
      <c r="S453" s="101"/>
      <c r="T453" s="11"/>
      <c r="U453" s="11"/>
      <c r="V453" s="11"/>
      <c r="X453" s="11"/>
      <c r="Y453" s="11"/>
      <c r="Z453" s="11"/>
      <c r="AA453" s="11"/>
      <c r="AB453" s="101"/>
      <c r="AC453" s="11"/>
      <c r="AD453" s="11"/>
      <c r="AE453" s="11"/>
      <c r="AF453" s="11"/>
      <c r="AG453" s="11"/>
      <c r="AH453" s="11"/>
      <c r="AI453" s="11"/>
      <c r="AJ453" s="11"/>
      <c r="AK453" s="11"/>
      <c r="AL453" s="102"/>
      <c r="AM453" s="11"/>
      <c r="AN453" s="11"/>
      <c r="AO453" s="11"/>
      <c r="AP453" s="11"/>
      <c r="AQ453" s="11"/>
      <c r="AR453" s="11"/>
      <c r="AS453" s="11"/>
      <c r="AT453" s="11"/>
      <c r="AU453" s="11"/>
      <c r="AV453" s="11"/>
      <c r="AW453" s="11"/>
      <c r="AX453" s="11"/>
      <c r="AY453" s="11"/>
      <c r="AZ453" s="11"/>
      <c r="BA453" s="11"/>
      <c r="BB453" s="11"/>
      <c r="BC453" s="102"/>
      <c r="BD453" s="102"/>
      <c r="BE453" s="11"/>
      <c r="BF453" s="11"/>
      <c r="BG453" s="5"/>
      <c r="BH453" s="5"/>
      <c r="BJ453" s="5"/>
      <c r="BK453" s="5"/>
    </row>
    <row r="454" spans="3:63" ht="15.75" hidden="1" customHeight="1">
      <c r="C454" s="11"/>
      <c r="D454" s="101"/>
      <c r="E454" s="11"/>
      <c r="F454" s="11"/>
      <c r="G454" s="11"/>
      <c r="H454" s="102"/>
      <c r="I454" s="11"/>
      <c r="J454" s="11"/>
      <c r="K454" s="11"/>
      <c r="L454" s="11"/>
      <c r="P454" s="11"/>
      <c r="Q454" s="11"/>
      <c r="R454" s="11"/>
      <c r="S454" s="101"/>
      <c r="T454" s="11"/>
      <c r="U454" s="11"/>
      <c r="V454" s="11"/>
      <c r="X454" s="11"/>
      <c r="Y454" s="11"/>
      <c r="Z454" s="11"/>
      <c r="AA454" s="11"/>
      <c r="AB454" s="101"/>
      <c r="AC454" s="11"/>
      <c r="AD454" s="11"/>
      <c r="AE454" s="11"/>
      <c r="AF454" s="11"/>
      <c r="AG454" s="11"/>
      <c r="AH454" s="11"/>
      <c r="AI454" s="11"/>
      <c r="AJ454" s="11"/>
      <c r="AK454" s="11"/>
      <c r="AL454" s="102"/>
      <c r="AM454" s="11"/>
      <c r="AN454" s="11"/>
      <c r="AO454" s="11"/>
      <c r="AP454" s="11"/>
      <c r="AQ454" s="11"/>
      <c r="AR454" s="11"/>
      <c r="AS454" s="11"/>
      <c r="AT454" s="11"/>
      <c r="AU454" s="11"/>
      <c r="AV454" s="11"/>
      <c r="AW454" s="11"/>
      <c r="AX454" s="11"/>
      <c r="AY454" s="11"/>
      <c r="AZ454" s="11"/>
      <c r="BA454" s="11"/>
      <c r="BB454" s="11"/>
      <c r="BC454" s="102"/>
      <c r="BD454" s="102"/>
      <c r="BE454" s="11"/>
      <c r="BF454" s="11"/>
      <c r="BG454" s="5"/>
      <c r="BH454" s="5"/>
      <c r="BJ454" s="5"/>
      <c r="BK454" s="5"/>
    </row>
    <row r="455" spans="3:63" ht="15.75" hidden="1" customHeight="1">
      <c r="C455" s="11"/>
      <c r="D455" s="101"/>
      <c r="E455" s="11"/>
      <c r="F455" s="11"/>
      <c r="G455" s="11"/>
      <c r="H455" s="102"/>
      <c r="I455" s="11"/>
      <c r="J455" s="11"/>
      <c r="K455" s="11"/>
      <c r="L455" s="11"/>
      <c r="P455" s="11"/>
      <c r="Q455" s="11"/>
      <c r="R455" s="11"/>
      <c r="S455" s="101"/>
      <c r="T455" s="11"/>
      <c r="U455" s="11"/>
      <c r="V455" s="11"/>
      <c r="X455" s="11"/>
      <c r="Y455" s="11"/>
      <c r="Z455" s="11"/>
      <c r="AA455" s="11"/>
      <c r="AB455" s="101"/>
      <c r="AC455" s="11"/>
      <c r="AD455" s="11"/>
      <c r="AE455" s="11"/>
      <c r="AF455" s="11"/>
      <c r="AG455" s="11"/>
      <c r="AH455" s="11"/>
      <c r="AI455" s="11"/>
      <c r="AJ455" s="11"/>
      <c r="AK455" s="11"/>
      <c r="AL455" s="102"/>
      <c r="AM455" s="11"/>
      <c r="AN455" s="11"/>
      <c r="AO455" s="11"/>
      <c r="AP455" s="11"/>
      <c r="AQ455" s="11"/>
      <c r="AR455" s="11"/>
      <c r="AS455" s="11"/>
      <c r="AT455" s="11"/>
      <c r="AU455" s="11"/>
      <c r="AV455" s="11"/>
      <c r="AW455" s="11"/>
      <c r="AX455" s="11"/>
      <c r="AY455" s="11"/>
      <c r="AZ455" s="11"/>
      <c r="BA455" s="11"/>
      <c r="BB455" s="11"/>
      <c r="BC455" s="102"/>
      <c r="BD455" s="102"/>
      <c r="BE455" s="11"/>
      <c r="BF455" s="11"/>
      <c r="BG455" s="5"/>
      <c r="BH455" s="5"/>
      <c r="BJ455" s="5"/>
      <c r="BK455" s="5"/>
    </row>
    <row r="456" spans="3:63" ht="15.75" hidden="1" customHeight="1">
      <c r="C456" s="11"/>
      <c r="D456" s="101"/>
      <c r="E456" s="11"/>
      <c r="F456" s="11"/>
      <c r="G456" s="11"/>
      <c r="H456" s="102"/>
      <c r="I456" s="11"/>
      <c r="J456" s="11"/>
      <c r="K456" s="11"/>
      <c r="L456" s="11"/>
      <c r="P456" s="11"/>
      <c r="Q456" s="11"/>
      <c r="R456" s="11"/>
      <c r="S456" s="101"/>
      <c r="T456" s="11"/>
      <c r="U456" s="11"/>
      <c r="V456" s="11"/>
      <c r="X456" s="11"/>
      <c r="Y456" s="11"/>
      <c r="Z456" s="11"/>
      <c r="AA456" s="11"/>
      <c r="AB456" s="101"/>
      <c r="AC456" s="11"/>
      <c r="AD456" s="11"/>
      <c r="AE456" s="11"/>
      <c r="AF456" s="11"/>
      <c r="AG456" s="11"/>
      <c r="AH456" s="11"/>
      <c r="AI456" s="11"/>
      <c r="AJ456" s="11"/>
      <c r="AK456" s="11"/>
      <c r="AL456" s="102"/>
      <c r="AM456" s="11"/>
      <c r="AN456" s="11"/>
      <c r="AO456" s="11"/>
      <c r="AP456" s="11"/>
      <c r="AQ456" s="11"/>
      <c r="AR456" s="11"/>
      <c r="AS456" s="11"/>
      <c r="AT456" s="11"/>
      <c r="AU456" s="11"/>
      <c r="AV456" s="11"/>
      <c r="AW456" s="11"/>
      <c r="AX456" s="11"/>
      <c r="AY456" s="11"/>
      <c r="AZ456" s="11"/>
      <c r="BA456" s="11"/>
      <c r="BB456" s="11"/>
      <c r="BC456" s="102"/>
      <c r="BD456" s="102"/>
      <c r="BE456" s="11"/>
      <c r="BF456" s="11"/>
      <c r="BG456" s="5"/>
      <c r="BH456" s="5"/>
      <c r="BJ456" s="5"/>
      <c r="BK456" s="5"/>
    </row>
    <row r="457" spans="3:63" ht="15.75" hidden="1" customHeight="1">
      <c r="C457" s="11"/>
      <c r="D457" s="101"/>
      <c r="E457" s="11"/>
      <c r="F457" s="11"/>
      <c r="G457" s="11"/>
      <c r="H457" s="102"/>
      <c r="I457" s="11"/>
      <c r="J457" s="11"/>
      <c r="K457" s="11"/>
      <c r="L457" s="11"/>
      <c r="P457" s="11"/>
      <c r="Q457" s="11"/>
      <c r="R457" s="11"/>
      <c r="S457" s="101"/>
      <c r="T457" s="11"/>
      <c r="U457" s="11"/>
      <c r="V457" s="11"/>
      <c r="X457" s="11"/>
      <c r="Y457" s="11"/>
      <c r="Z457" s="11"/>
      <c r="AA457" s="11"/>
      <c r="AB457" s="101"/>
      <c r="AC457" s="11"/>
      <c r="AD457" s="11"/>
      <c r="AE457" s="11"/>
      <c r="AF457" s="11"/>
      <c r="AG457" s="11"/>
      <c r="AH457" s="11"/>
      <c r="AI457" s="11"/>
      <c r="AJ457" s="11"/>
      <c r="AK457" s="11"/>
      <c r="AL457" s="102"/>
      <c r="AM457" s="11"/>
      <c r="AN457" s="11"/>
      <c r="AO457" s="11"/>
      <c r="AP457" s="11"/>
      <c r="AQ457" s="11"/>
      <c r="AR457" s="11"/>
      <c r="AS457" s="11"/>
      <c r="AT457" s="11"/>
      <c r="AU457" s="11"/>
      <c r="AV457" s="11"/>
      <c r="AW457" s="11"/>
      <c r="AX457" s="11"/>
      <c r="AY457" s="11"/>
      <c r="AZ457" s="11"/>
      <c r="BA457" s="11"/>
      <c r="BB457" s="11"/>
      <c r="BC457" s="102"/>
      <c r="BD457" s="102"/>
      <c r="BE457" s="11"/>
      <c r="BF457" s="11"/>
      <c r="BG457" s="5"/>
      <c r="BH457" s="5"/>
      <c r="BJ457" s="5"/>
      <c r="BK457" s="5"/>
    </row>
    <row r="458" spans="3:63" ht="15.75" hidden="1" customHeight="1">
      <c r="C458" s="11"/>
      <c r="D458" s="101"/>
      <c r="E458" s="11"/>
      <c r="F458" s="11"/>
      <c r="G458" s="11"/>
      <c r="H458" s="102"/>
      <c r="I458" s="11"/>
      <c r="J458" s="11"/>
      <c r="K458" s="11"/>
      <c r="L458" s="11"/>
      <c r="P458" s="11"/>
      <c r="Q458" s="11"/>
      <c r="R458" s="11"/>
      <c r="S458" s="101"/>
      <c r="T458" s="11"/>
      <c r="U458" s="11"/>
      <c r="V458" s="11"/>
      <c r="X458" s="11"/>
      <c r="Y458" s="11"/>
      <c r="Z458" s="11"/>
      <c r="AA458" s="11"/>
      <c r="AB458" s="101"/>
      <c r="AC458" s="11"/>
      <c r="AD458" s="11"/>
      <c r="AE458" s="11"/>
      <c r="AF458" s="11"/>
      <c r="AG458" s="11"/>
      <c r="AH458" s="11"/>
      <c r="AI458" s="11"/>
      <c r="AJ458" s="11"/>
      <c r="AK458" s="11"/>
      <c r="AL458" s="102"/>
      <c r="AM458" s="11"/>
      <c r="AN458" s="11"/>
      <c r="AO458" s="11"/>
      <c r="AP458" s="11"/>
      <c r="AQ458" s="11"/>
      <c r="AR458" s="11"/>
      <c r="AS458" s="11"/>
      <c r="AT458" s="11"/>
      <c r="AU458" s="11"/>
      <c r="AV458" s="11"/>
      <c r="AW458" s="11"/>
      <c r="AX458" s="11"/>
      <c r="AY458" s="11"/>
      <c r="AZ458" s="11"/>
      <c r="BA458" s="11"/>
      <c r="BB458" s="11"/>
      <c r="BC458" s="102"/>
      <c r="BD458" s="102"/>
      <c r="BE458" s="11"/>
      <c r="BF458" s="11"/>
      <c r="BG458" s="5"/>
      <c r="BH458" s="5"/>
      <c r="BJ458" s="5"/>
      <c r="BK458" s="5"/>
    </row>
    <row r="459" spans="3:63" ht="15.75" hidden="1" customHeight="1">
      <c r="C459" s="11"/>
      <c r="D459" s="101"/>
      <c r="E459" s="11"/>
      <c r="F459" s="11"/>
      <c r="G459" s="11"/>
      <c r="H459" s="102"/>
      <c r="I459" s="11"/>
      <c r="J459" s="11"/>
      <c r="K459" s="11"/>
      <c r="L459" s="11"/>
      <c r="P459" s="11"/>
      <c r="Q459" s="11"/>
      <c r="R459" s="11"/>
      <c r="S459" s="101"/>
      <c r="T459" s="11"/>
      <c r="U459" s="11"/>
      <c r="V459" s="11"/>
      <c r="X459" s="11"/>
      <c r="Y459" s="11"/>
      <c r="Z459" s="11"/>
      <c r="AA459" s="11"/>
      <c r="AB459" s="101"/>
      <c r="AC459" s="11"/>
      <c r="AD459" s="11"/>
      <c r="AE459" s="11"/>
      <c r="AF459" s="11"/>
      <c r="AG459" s="11"/>
      <c r="AH459" s="11"/>
      <c r="AI459" s="11"/>
      <c r="AJ459" s="11"/>
      <c r="AK459" s="11"/>
      <c r="AL459" s="102"/>
      <c r="AM459" s="11"/>
      <c r="AN459" s="11"/>
      <c r="AO459" s="11"/>
      <c r="AP459" s="11"/>
      <c r="AQ459" s="11"/>
      <c r="AR459" s="11"/>
      <c r="AS459" s="11"/>
      <c r="AT459" s="11"/>
      <c r="AU459" s="11"/>
      <c r="AV459" s="11"/>
      <c r="AW459" s="11"/>
      <c r="AX459" s="11"/>
      <c r="AY459" s="11"/>
      <c r="AZ459" s="11"/>
      <c r="BA459" s="11"/>
      <c r="BB459" s="11"/>
      <c r="BC459" s="102"/>
      <c r="BD459" s="102"/>
      <c r="BE459" s="11"/>
      <c r="BF459" s="11"/>
      <c r="BG459" s="5"/>
      <c r="BH459" s="5"/>
      <c r="BJ459" s="5"/>
      <c r="BK459" s="5"/>
    </row>
    <row r="460" spans="3:63" ht="15.75" hidden="1" customHeight="1">
      <c r="C460" s="11"/>
      <c r="D460" s="101"/>
      <c r="E460" s="11"/>
      <c r="F460" s="11"/>
      <c r="G460" s="11"/>
      <c r="H460" s="102"/>
      <c r="I460" s="11"/>
      <c r="J460" s="11"/>
      <c r="K460" s="11"/>
      <c r="L460" s="11"/>
      <c r="P460" s="11"/>
      <c r="Q460" s="11"/>
      <c r="R460" s="11"/>
      <c r="S460" s="101"/>
      <c r="T460" s="11"/>
      <c r="U460" s="11"/>
      <c r="V460" s="11"/>
      <c r="X460" s="11"/>
      <c r="Y460" s="11"/>
      <c r="Z460" s="11"/>
      <c r="AA460" s="11"/>
      <c r="AB460" s="101"/>
      <c r="AC460" s="11"/>
      <c r="AD460" s="11"/>
      <c r="AE460" s="11"/>
      <c r="AF460" s="11"/>
      <c r="AG460" s="11"/>
      <c r="AH460" s="11"/>
      <c r="AI460" s="11"/>
      <c r="AJ460" s="11"/>
      <c r="AK460" s="11"/>
      <c r="AL460" s="102"/>
      <c r="AM460" s="11"/>
      <c r="AN460" s="11"/>
      <c r="AO460" s="11"/>
      <c r="AP460" s="11"/>
      <c r="AQ460" s="11"/>
      <c r="AR460" s="11"/>
      <c r="AS460" s="11"/>
      <c r="AT460" s="11"/>
      <c r="AU460" s="11"/>
      <c r="AV460" s="11"/>
      <c r="AW460" s="11"/>
      <c r="AX460" s="11"/>
      <c r="AY460" s="11"/>
      <c r="AZ460" s="11"/>
      <c r="BA460" s="11"/>
      <c r="BB460" s="11"/>
      <c r="BC460" s="102"/>
      <c r="BD460" s="102"/>
      <c r="BE460" s="11"/>
      <c r="BF460" s="11"/>
      <c r="BG460" s="5"/>
      <c r="BH460" s="5"/>
      <c r="BJ460" s="5"/>
      <c r="BK460" s="5"/>
    </row>
    <row r="461" spans="3:63" ht="15.75" hidden="1" customHeight="1">
      <c r="C461" s="11"/>
      <c r="D461" s="101"/>
      <c r="E461" s="11"/>
      <c r="F461" s="11"/>
      <c r="G461" s="11"/>
      <c r="H461" s="102"/>
      <c r="I461" s="11"/>
      <c r="J461" s="11"/>
      <c r="K461" s="11"/>
      <c r="L461" s="11"/>
      <c r="P461" s="11"/>
      <c r="Q461" s="11"/>
      <c r="R461" s="11"/>
      <c r="S461" s="101"/>
      <c r="T461" s="11"/>
      <c r="U461" s="11"/>
      <c r="V461" s="11"/>
      <c r="X461" s="11"/>
      <c r="Y461" s="11"/>
      <c r="Z461" s="11"/>
      <c r="AA461" s="11"/>
      <c r="AB461" s="101"/>
      <c r="AC461" s="11"/>
      <c r="AD461" s="11"/>
      <c r="AE461" s="11"/>
      <c r="AF461" s="11"/>
      <c r="AG461" s="11"/>
      <c r="AH461" s="11"/>
      <c r="AI461" s="11"/>
      <c r="AJ461" s="11"/>
      <c r="AK461" s="11"/>
      <c r="AL461" s="102"/>
      <c r="AM461" s="11"/>
      <c r="AN461" s="11"/>
      <c r="AO461" s="11"/>
      <c r="AP461" s="11"/>
      <c r="AQ461" s="11"/>
      <c r="AR461" s="11"/>
      <c r="AS461" s="11"/>
      <c r="AT461" s="11"/>
      <c r="AU461" s="11"/>
      <c r="AV461" s="11"/>
      <c r="AW461" s="11"/>
      <c r="AX461" s="11"/>
      <c r="AY461" s="11"/>
      <c r="AZ461" s="11"/>
      <c r="BA461" s="11"/>
      <c r="BB461" s="11"/>
      <c r="BC461" s="102"/>
      <c r="BD461" s="102"/>
      <c r="BE461" s="11"/>
      <c r="BF461" s="11"/>
      <c r="BG461" s="5"/>
      <c r="BH461" s="5"/>
      <c r="BJ461" s="5"/>
      <c r="BK461" s="5"/>
    </row>
    <row r="462" spans="3:63" ht="15.75" hidden="1" customHeight="1">
      <c r="C462" s="11"/>
      <c r="D462" s="101"/>
      <c r="E462" s="11"/>
      <c r="F462" s="11"/>
      <c r="G462" s="11"/>
      <c r="H462" s="102"/>
      <c r="I462" s="11"/>
      <c r="J462" s="11"/>
      <c r="K462" s="11"/>
      <c r="L462" s="11"/>
      <c r="P462" s="11"/>
      <c r="Q462" s="11"/>
      <c r="R462" s="11"/>
      <c r="S462" s="101"/>
      <c r="T462" s="11"/>
      <c r="U462" s="11"/>
      <c r="V462" s="11"/>
      <c r="X462" s="11"/>
      <c r="Y462" s="11"/>
      <c r="Z462" s="11"/>
      <c r="AA462" s="11"/>
      <c r="AB462" s="101"/>
      <c r="AC462" s="11"/>
      <c r="AD462" s="11"/>
      <c r="AE462" s="11"/>
      <c r="AF462" s="11"/>
      <c r="AG462" s="11"/>
      <c r="AH462" s="11"/>
      <c r="AI462" s="11"/>
      <c r="AJ462" s="11"/>
      <c r="AK462" s="11"/>
      <c r="AL462" s="102"/>
      <c r="AM462" s="11"/>
      <c r="AN462" s="11"/>
      <c r="AO462" s="11"/>
      <c r="AP462" s="11"/>
      <c r="AQ462" s="11"/>
      <c r="AR462" s="11"/>
      <c r="AS462" s="11"/>
      <c r="AT462" s="11"/>
      <c r="AU462" s="11"/>
      <c r="AV462" s="11"/>
      <c r="AW462" s="11"/>
      <c r="AX462" s="11"/>
      <c r="AY462" s="11"/>
      <c r="AZ462" s="11"/>
      <c r="BA462" s="11"/>
      <c r="BB462" s="11"/>
      <c r="BC462" s="102"/>
      <c r="BD462" s="102"/>
      <c r="BE462" s="11"/>
      <c r="BF462" s="11"/>
      <c r="BG462" s="5"/>
      <c r="BH462" s="5"/>
      <c r="BJ462" s="5"/>
      <c r="BK462" s="5"/>
    </row>
    <row r="463" spans="3:63" ht="15.75" hidden="1" customHeight="1">
      <c r="C463" s="11"/>
      <c r="D463" s="101"/>
      <c r="E463" s="11"/>
      <c r="F463" s="11"/>
      <c r="G463" s="11"/>
      <c r="H463" s="102"/>
      <c r="I463" s="11"/>
      <c r="J463" s="11"/>
      <c r="K463" s="11"/>
      <c r="L463" s="11"/>
      <c r="P463" s="11"/>
      <c r="Q463" s="11"/>
      <c r="R463" s="11"/>
      <c r="S463" s="101"/>
      <c r="T463" s="11"/>
      <c r="U463" s="11"/>
      <c r="V463" s="11"/>
      <c r="X463" s="11"/>
      <c r="Y463" s="11"/>
      <c r="Z463" s="11"/>
      <c r="AA463" s="11"/>
      <c r="AB463" s="101"/>
      <c r="AC463" s="11"/>
      <c r="AD463" s="11"/>
      <c r="AE463" s="11"/>
      <c r="AF463" s="11"/>
      <c r="AG463" s="11"/>
      <c r="AH463" s="11"/>
      <c r="AI463" s="11"/>
      <c r="AJ463" s="11"/>
      <c r="AK463" s="11"/>
      <c r="AL463" s="102"/>
      <c r="AM463" s="11"/>
      <c r="AN463" s="11"/>
      <c r="AO463" s="11"/>
      <c r="AP463" s="11"/>
      <c r="AQ463" s="11"/>
      <c r="AR463" s="11"/>
      <c r="AS463" s="11"/>
      <c r="AT463" s="11"/>
      <c r="AU463" s="11"/>
      <c r="AV463" s="11"/>
      <c r="AW463" s="11"/>
      <c r="AX463" s="11"/>
      <c r="AY463" s="11"/>
      <c r="AZ463" s="11"/>
      <c r="BA463" s="11"/>
      <c r="BB463" s="11"/>
      <c r="BC463" s="102"/>
      <c r="BD463" s="102"/>
      <c r="BE463" s="11"/>
      <c r="BF463" s="11"/>
      <c r="BG463" s="5"/>
      <c r="BH463" s="5"/>
      <c r="BJ463" s="5"/>
      <c r="BK463" s="5"/>
    </row>
    <row r="464" spans="3:63" ht="15.75" hidden="1" customHeight="1">
      <c r="C464" s="11"/>
      <c r="D464" s="101"/>
      <c r="E464" s="11"/>
      <c r="F464" s="11"/>
      <c r="G464" s="11"/>
      <c r="H464" s="102"/>
      <c r="I464" s="11"/>
      <c r="J464" s="11"/>
      <c r="K464" s="11"/>
      <c r="L464" s="11"/>
      <c r="P464" s="11"/>
      <c r="Q464" s="11"/>
      <c r="R464" s="11"/>
      <c r="S464" s="101"/>
      <c r="T464" s="11"/>
      <c r="U464" s="11"/>
      <c r="V464" s="11"/>
      <c r="X464" s="11"/>
      <c r="Y464" s="11"/>
      <c r="Z464" s="11"/>
      <c r="AA464" s="11"/>
      <c r="AB464" s="101"/>
      <c r="AC464" s="11"/>
      <c r="AD464" s="11"/>
      <c r="AE464" s="11"/>
      <c r="AF464" s="11"/>
      <c r="AG464" s="11"/>
      <c r="AH464" s="11"/>
      <c r="AI464" s="11"/>
      <c r="AJ464" s="11"/>
      <c r="AK464" s="11"/>
      <c r="AL464" s="102"/>
      <c r="AM464" s="11"/>
      <c r="AN464" s="11"/>
      <c r="AO464" s="11"/>
      <c r="AP464" s="11"/>
      <c r="AQ464" s="11"/>
      <c r="AR464" s="11"/>
      <c r="AS464" s="11"/>
      <c r="AT464" s="11"/>
      <c r="AU464" s="11"/>
      <c r="AV464" s="11"/>
      <c r="AW464" s="11"/>
      <c r="AX464" s="11"/>
      <c r="AY464" s="11"/>
      <c r="AZ464" s="11"/>
      <c r="BA464" s="11"/>
      <c r="BB464" s="11"/>
      <c r="BC464" s="102"/>
      <c r="BD464" s="102"/>
      <c r="BE464" s="11"/>
      <c r="BF464" s="11"/>
      <c r="BG464" s="5"/>
      <c r="BH464" s="5"/>
      <c r="BJ464" s="5"/>
      <c r="BK464" s="5"/>
    </row>
    <row r="465" spans="3:63" ht="15.75" hidden="1" customHeight="1">
      <c r="C465" s="11"/>
      <c r="D465" s="101"/>
      <c r="E465" s="11"/>
      <c r="F465" s="11"/>
      <c r="G465" s="11"/>
      <c r="H465" s="102"/>
      <c r="I465" s="11"/>
      <c r="J465" s="11"/>
      <c r="K465" s="11"/>
      <c r="L465" s="11"/>
      <c r="P465" s="11"/>
      <c r="Q465" s="11"/>
      <c r="R465" s="11"/>
      <c r="S465" s="101"/>
      <c r="T465" s="11"/>
      <c r="U465" s="11"/>
      <c r="V465" s="11"/>
      <c r="X465" s="11"/>
      <c r="Y465" s="11"/>
      <c r="Z465" s="11"/>
      <c r="AA465" s="11"/>
      <c r="AB465" s="101"/>
      <c r="AC465" s="11"/>
      <c r="AD465" s="11"/>
      <c r="AE465" s="11"/>
      <c r="AF465" s="11"/>
      <c r="AG465" s="11"/>
      <c r="AH465" s="11"/>
      <c r="AI465" s="11"/>
      <c r="AJ465" s="11"/>
      <c r="AK465" s="11"/>
      <c r="AL465" s="102"/>
      <c r="AM465" s="11"/>
      <c r="AN465" s="11"/>
      <c r="AO465" s="11"/>
      <c r="AP465" s="11"/>
      <c r="AQ465" s="11"/>
      <c r="AR465" s="11"/>
      <c r="AS465" s="11"/>
      <c r="AT465" s="11"/>
      <c r="AU465" s="11"/>
      <c r="AV465" s="11"/>
      <c r="AW465" s="11"/>
      <c r="AX465" s="11"/>
      <c r="AY465" s="11"/>
      <c r="AZ465" s="11"/>
      <c r="BA465" s="11"/>
      <c r="BB465" s="11"/>
      <c r="BC465" s="102"/>
      <c r="BD465" s="102"/>
      <c r="BE465" s="11"/>
      <c r="BF465" s="11"/>
      <c r="BG465" s="5"/>
      <c r="BH465" s="5"/>
      <c r="BJ465" s="5"/>
      <c r="BK465" s="5"/>
    </row>
    <row r="466" spans="3:63" ht="15.75" hidden="1" customHeight="1">
      <c r="C466" s="11"/>
      <c r="D466" s="101"/>
      <c r="E466" s="11"/>
      <c r="F466" s="11"/>
      <c r="G466" s="11"/>
      <c r="H466" s="102"/>
      <c r="I466" s="11"/>
      <c r="J466" s="11"/>
      <c r="K466" s="11"/>
      <c r="L466" s="11"/>
      <c r="P466" s="11"/>
      <c r="Q466" s="11"/>
      <c r="R466" s="11"/>
      <c r="S466" s="101"/>
      <c r="T466" s="11"/>
      <c r="U466" s="11"/>
      <c r="V466" s="11"/>
      <c r="X466" s="11"/>
      <c r="Y466" s="11"/>
      <c r="Z466" s="11"/>
      <c r="AA466" s="11"/>
      <c r="AB466" s="101"/>
      <c r="AC466" s="11"/>
      <c r="AD466" s="11"/>
      <c r="AE466" s="11"/>
      <c r="AF466" s="11"/>
      <c r="AG466" s="11"/>
      <c r="AH466" s="11"/>
      <c r="AI466" s="11"/>
      <c r="AJ466" s="11"/>
      <c r="AK466" s="11"/>
      <c r="AL466" s="102"/>
      <c r="AM466" s="11"/>
      <c r="AN466" s="11"/>
      <c r="AO466" s="11"/>
      <c r="AP466" s="11"/>
      <c r="AQ466" s="11"/>
      <c r="AR466" s="11"/>
      <c r="AS466" s="11"/>
      <c r="AT466" s="11"/>
      <c r="AU466" s="11"/>
      <c r="AV466" s="11"/>
      <c r="AW466" s="11"/>
      <c r="AX466" s="11"/>
      <c r="AY466" s="11"/>
      <c r="AZ466" s="11"/>
      <c r="BA466" s="11"/>
      <c r="BB466" s="11"/>
      <c r="BC466" s="102"/>
      <c r="BD466" s="102"/>
      <c r="BE466" s="11"/>
      <c r="BF466" s="11"/>
      <c r="BG466" s="5"/>
      <c r="BH466" s="5"/>
      <c r="BJ466" s="5"/>
      <c r="BK466" s="5"/>
    </row>
    <row r="467" spans="3:63" ht="15.75" hidden="1" customHeight="1">
      <c r="C467" s="11"/>
      <c r="D467" s="101"/>
      <c r="E467" s="11"/>
      <c r="F467" s="11"/>
      <c r="G467" s="11"/>
      <c r="H467" s="102"/>
      <c r="I467" s="11"/>
      <c r="J467" s="11"/>
      <c r="K467" s="11"/>
      <c r="L467" s="11"/>
      <c r="P467" s="11"/>
      <c r="Q467" s="11"/>
      <c r="R467" s="11"/>
      <c r="S467" s="101"/>
      <c r="T467" s="11"/>
      <c r="U467" s="11"/>
      <c r="V467" s="11"/>
      <c r="X467" s="11"/>
      <c r="Y467" s="11"/>
      <c r="Z467" s="11"/>
      <c r="AA467" s="11"/>
      <c r="AB467" s="101"/>
      <c r="AC467" s="11"/>
      <c r="AD467" s="11"/>
      <c r="AE467" s="11"/>
      <c r="AF467" s="11"/>
      <c r="AG467" s="11"/>
      <c r="AH467" s="11"/>
      <c r="AI467" s="11"/>
      <c r="AJ467" s="11"/>
      <c r="AK467" s="11"/>
      <c r="AL467" s="102"/>
      <c r="AM467" s="11"/>
      <c r="AN467" s="11"/>
      <c r="AO467" s="11"/>
      <c r="AP467" s="11"/>
      <c r="AQ467" s="11"/>
      <c r="AR467" s="11"/>
      <c r="AS467" s="11"/>
      <c r="AT467" s="11"/>
      <c r="AU467" s="11"/>
      <c r="AV467" s="11"/>
      <c r="AW467" s="11"/>
      <c r="AX467" s="11"/>
      <c r="AY467" s="11"/>
      <c r="AZ467" s="11"/>
      <c r="BA467" s="11"/>
      <c r="BB467" s="11"/>
      <c r="BC467" s="102"/>
      <c r="BD467" s="102"/>
      <c r="BE467" s="11"/>
      <c r="BF467" s="11"/>
      <c r="BG467" s="5"/>
      <c r="BH467" s="5"/>
      <c r="BJ467" s="5"/>
      <c r="BK467" s="5"/>
    </row>
    <row r="468" spans="3:63" ht="15.75" hidden="1" customHeight="1">
      <c r="C468" s="11"/>
      <c r="D468" s="101"/>
      <c r="E468" s="11"/>
      <c r="F468" s="11"/>
      <c r="G468" s="11"/>
      <c r="H468" s="102"/>
      <c r="I468" s="11"/>
      <c r="J468" s="11"/>
      <c r="K468" s="11"/>
      <c r="L468" s="11"/>
      <c r="P468" s="11"/>
      <c r="Q468" s="11"/>
      <c r="R468" s="11"/>
      <c r="S468" s="101"/>
      <c r="T468" s="11"/>
      <c r="U468" s="11"/>
      <c r="V468" s="11"/>
      <c r="X468" s="11"/>
      <c r="Y468" s="11"/>
      <c r="Z468" s="11"/>
      <c r="AA468" s="11"/>
      <c r="AB468" s="101"/>
      <c r="AC468" s="11"/>
      <c r="AD468" s="11"/>
      <c r="AE468" s="11"/>
      <c r="AF468" s="11"/>
      <c r="AG468" s="11"/>
      <c r="AH468" s="11"/>
      <c r="AI468" s="11"/>
      <c r="AJ468" s="11"/>
      <c r="AK468" s="11"/>
      <c r="AL468" s="102"/>
      <c r="AM468" s="11"/>
      <c r="AN468" s="11"/>
      <c r="AO468" s="11"/>
      <c r="AP468" s="11"/>
      <c r="AQ468" s="11"/>
      <c r="AR468" s="11"/>
      <c r="AS468" s="11"/>
      <c r="AT468" s="11"/>
      <c r="AU468" s="11"/>
      <c r="AV468" s="11"/>
      <c r="AW468" s="11"/>
      <c r="AX468" s="11"/>
      <c r="AY468" s="11"/>
      <c r="AZ468" s="11"/>
      <c r="BA468" s="11"/>
      <c r="BB468" s="11"/>
      <c r="BC468" s="102"/>
      <c r="BD468" s="102"/>
      <c r="BE468" s="11"/>
      <c r="BF468" s="11"/>
      <c r="BG468" s="5"/>
      <c r="BH468" s="5"/>
      <c r="BJ468" s="5"/>
      <c r="BK468" s="5"/>
    </row>
    <row r="469" spans="3:63" ht="15.75" hidden="1" customHeight="1">
      <c r="C469" s="11"/>
      <c r="D469" s="101"/>
      <c r="E469" s="11"/>
      <c r="F469" s="11"/>
      <c r="G469" s="11"/>
      <c r="H469" s="102"/>
      <c r="I469" s="11"/>
      <c r="J469" s="11"/>
      <c r="K469" s="11"/>
      <c r="L469" s="11"/>
      <c r="P469" s="11"/>
      <c r="Q469" s="11"/>
      <c r="R469" s="11"/>
      <c r="S469" s="101"/>
      <c r="T469" s="11"/>
      <c r="U469" s="11"/>
      <c r="V469" s="11"/>
      <c r="X469" s="11"/>
      <c r="Y469" s="11"/>
      <c r="Z469" s="11"/>
      <c r="AA469" s="11"/>
      <c r="AB469" s="101"/>
      <c r="AC469" s="11"/>
      <c r="AD469" s="11"/>
      <c r="AE469" s="11"/>
      <c r="AF469" s="11"/>
      <c r="AG469" s="11"/>
      <c r="AH469" s="11"/>
      <c r="AI469" s="11"/>
      <c r="AJ469" s="11"/>
      <c r="AK469" s="11"/>
      <c r="AL469" s="102"/>
      <c r="AM469" s="11"/>
      <c r="AN469" s="11"/>
      <c r="AO469" s="11"/>
      <c r="AP469" s="11"/>
      <c r="AQ469" s="11"/>
      <c r="AR469" s="11"/>
      <c r="AS469" s="11"/>
      <c r="AT469" s="11"/>
      <c r="AU469" s="11"/>
      <c r="AV469" s="11"/>
      <c r="AW469" s="11"/>
      <c r="AX469" s="11"/>
      <c r="AY469" s="11"/>
      <c r="AZ469" s="11"/>
      <c r="BA469" s="11"/>
      <c r="BB469" s="11"/>
      <c r="BC469" s="102"/>
      <c r="BD469" s="102"/>
      <c r="BE469" s="11"/>
      <c r="BF469" s="11"/>
      <c r="BG469" s="5"/>
      <c r="BH469" s="5"/>
      <c r="BJ469" s="5"/>
      <c r="BK469" s="5"/>
    </row>
    <row r="470" spans="3:63" ht="15.75" hidden="1" customHeight="1">
      <c r="C470" s="11"/>
      <c r="D470" s="101"/>
      <c r="E470" s="11"/>
      <c r="F470" s="11"/>
      <c r="G470" s="11"/>
      <c r="H470" s="102"/>
      <c r="I470" s="11"/>
      <c r="J470" s="11"/>
      <c r="K470" s="11"/>
      <c r="L470" s="11"/>
      <c r="P470" s="11"/>
      <c r="Q470" s="11"/>
      <c r="R470" s="11"/>
      <c r="S470" s="101"/>
      <c r="T470" s="11"/>
      <c r="U470" s="11"/>
      <c r="V470" s="11"/>
      <c r="X470" s="11"/>
      <c r="Y470" s="11"/>
      <c r="Z470" s="11"/>
      <c r="AA470" s="11"/>
      <c r="AB470" s="101"/>
      <c r="AC470" s="11"/>
      <c r="AD470" s="11"/>
      <c r="AE470" s="11"/>
      <c r="AF470" s="11"/>
      <c r="AG470" s="11"/>
      <c r="AH470" s="11"/>
      <c r="AI470" s="11"/>
      <c r="AJ470" s="11"/>
      <c r="AK470" s="11"/>
      <c r="AL470" s="102"/>
      <c r="AM470" s="11"/>
      <c r="AN470" s="11"/>
      <c r="AO470" s="11"/>
      <c r="AP470" s="11"/>
      <c r="AQ470" s="11"/>
      <c r="AR470" s="11"/>
      <c r="AS470" s="11"/>
      <c r="AT470" s="11"/>
      <c r="AU470" s="11"/>
      <c r="AV470" s="11"/>
      <c r="AW470" s="11"/>
      <c r="AX470" s="11"/>
      <c r="AY470" s="11"/>
      <c r="AZ470" s="11"/>
      <c r="BA470" s="11"/>
      <c r="BB470" s="11"/>
      <c r="BC470" s="102"/>
      <c r="BD470" s="102"/>
      <c r="BE470" s="11"/>
      <c r="BF470" s="11"/>
      <c r="BG470" s="5"/>
      <c r="BH470" s="5"/>
      <c r="BJ470" s="5"/>
      <c r="BK470" s="5"/>
    </row>
    <row r="471" spans="3:63" ht="15.75" hidden="1" customHeight="1">
      <c r="C471" s="11"/>
      <c r="D471" s="101"/>
      <c r="E471" s="11"/>
      <c r="F471" s="11"/>
      <c r="G471" s="11"/>
      <c r="H471" s="102"/>
      <c r="I471" s="11"/>
      <c r="J471" s="11"/>
      <c r="K471" s="11"/>
      <c r="L471" s="11"/>
      <c r="P471" s="11"/>
      <c r="Q471" s="11"/>
      <c r="R471" s="11"/>
      <c r="S471" s="101"/>
      <c r="T471" s="11"/>
      <c r="U471" s="11"/>
      <c r="V471" s="11"/>
      <c r="X471" s="11"/>
      <c r="Y471" s="11"/>
      <c r="Z471" s="11"/>
      <c r="AA471" s="11"/>
      <c r="AB471" s="101"/>
      <c r="AC471" s="11"/>
      <c r="AD471" s="11"/>
      <c r="AE471" s="11"/>
      <c r="AF471" s="11"/>
      <c r="AG471" s="11"/>
      <c r="AH471" s="11"/>
      <c r="AI471" s="11"/>
      <c r="AJ471" s="11"/>
      <c r="AK471" s="11"/>
      <c r="AL471" s="102"/>
      <c r="AM471" s="11"/>
      <c r="AN471" s="11"/>
      <c r="AO471" s="11"/>
      <c r="AP471" s="11"/>
      <c r="AQ471" s="11"/>
      <c r="AR471" s="11"/>
      <c r="AS471" s="11"/>
      <c r="AT471" s="11"/>
      <c r="AU471" s="11"/>
      <c r="AV471" s="11"/>
      <c r="AW471" s="11"/>
      <c r="AX471" s="11"/>
      <c r="AY471" s="11"/>
      <c r="AZ471" s="11"/>
      <c r="BA471" s="11"/>
      <c r="BB471" s="11"/>
      <c r="BC471" s="102"/>
      <c r="BD471" s="102"/>
      <c r="BE471" s="11"/>
      <c r="BF471" s="11"/>
      <c r="BG471" s="5"/>
      <c r="BH471" s="5"/>
      <c r="BJ471" s="5"/>
      <c r="BK471" s="5"/>
    </row>
    <row r="472" spans="3:63" ht="15.75" hidden="1" customHeight="1">
      <c r="C472" s="11"/>
      <c r="D472" s="101"/>
      <c r="E472" s="11"/>
      <c r="F472" s="11"/>
      <c r="G472" s="11"/>
      <c r="H472" s="102"/>
      <c r="I472" s="11"/>
      <c r="J472" s="11"/>
      <c r="K472" s="11"/>
      <c r="L472" s="11"/>
      <c r="P472" s="11"/>
      <c r="Q472" s="11"/>
      <c r="R472" s="11"/>
      <c r="S472" s="101"/>
      <c r="T472" s="11"/>
      <c r="U472" s="11"/>
      <c r="V472" s="11"/>
      <c r="X472" s="11"/>
      <c r="Y472" s="11"/>
      <c r="Z472" s="11"/>
      <c r="AA472" s="11"/>
      <c r="AB472" s="101"/>
      <c r="AC472" s="11"/>
      <c r="AD472" s="11"/>
      <c r="AE472" s="11"/>
      <c r="AF472" s="11"/>
      <c r="AG472" s="11"/>
      <c r="AH472" s="11"/>
      <c r="AI472" s="11"/>
      <c r="AJ472" s="11"/>
      <c r="AK472" s="11"/>
      <c r="AL472" s="102"/>
      <c r="AM472" s="11"/>
      <c r="AN472" s="11"/>
      <c r="AO472" s="11"/>
      <c r="AP472" s="11"/>
      <c r="AQ472" s="11"/>
      <c r="AR472" s="11"/>
      <c r="AS472" s="11"/>
      <c r="AT472" s="11"/>
      <c r="AU472" s="11"/>
      <c r="AV472" s="11"/>
      <c r="AW472" s="11"/>
      <c r="AX472" s="11"/>
      <c r="AY472" s="11"/>
      <c r="AZ472" s="11"/>
      <c r="BA472" s="11"/>
      <c r="BB472" s="11"/>
      <c r="BC472" s="102"/>
      <c r="BD472" s="102"/>
      <c r="BE472" s="11"/>
      <c r="BF472" s="11"/>
      <c r="BG472" s="5"/>
      <c r="BH472" s="5"/>
      <c r="BJ472" s="5"/>
      <c r="BK472" s="5"/>
    </row>
    <row r="473" spans="3:63" ht="15.75" hidden="1" customHeight="1">
      <c r="C473" s="11"/>
      <c r="D473" s="101"/>
      <c r="E473" s="11"/>
      <c r="F473" s="11"/>
      <c r="G473" s="11"/>
      <c r="H473" s="102"/>
      <c r="I473" s="11"/>
      <c r="J473" s="11"/>
      <c r="K473" s="11"/>
      <c r="L473" s="11"/>
      <c r="P473" s="11"/>
      <c r="Q473" s="11"/>
      <c r="R473" s="11"/>
      <c r="S473" s="101"/>
      <c r="T473" s="11"/>
      <c r="U473" s="11"/>
      <c r="V473" s="11"/>
      <c r="X473" s="11"/>
      <c r="Y473" s="11"/>
      <c r="Z473" s="11"/>
      <c r="AA473" s="11"/>
      <c r="AB473" s="101"/>
      <c r="AC473" s="11"/>
      <c r="AD473" s="11"/>
      <c r="AE473" s="11"/>
      <c r="AF473" s="11"/>
      <c r="AG473" s="11"/>
      <c r="AH473" s="11"/>
      <c r="AI473" s="11"/>
      <c r="AJ473" s="11"/>
      <c r="AK473" s="11"/>
      <c r="AL473" s="102"/>
      <c r="AM473" s="11"/>
      <c r="AN473" s="11"/>
      <c r="AO473" s="11"/>
      <c r="AP473" s="11"/>
      <c r="AQ473" s="11"/>
      <c r="AR473" s="11"/>
      <c r="AS473" s="11"/>
      <c r="AT473" s="11"/>
      <c r="AU473" s="11"/>
      <c r="AV473" s="11"/>
      <c r="AW473" s="11"/>
      <c r="AX473" s="11"/>
      <c r="AY473" s="11"/>
      <c r="AZ473" s="11"/>
      <c r="BA473" s="11"/>
      <c r="BB473" s="11"/>
      <c r="BC473" s="102"/>
      <c r="BD473" s="102"/>
      <c r="BE473" s="11"/>
      <c r="BF473" s="11"/>
      <c r="BG473" s="5"/>
      <c r="BH473" s="5"/>
      <c r="BJ473" s="5"/>
      <c r="BK473" s="5"/>
    </row>
    <row r="474" spans="3:63" ht="15.75" hidden="1" customHeight="1">
      <c r="C474" s="11"/>
      <c r="D474" s="101"/>
      <c r="E474" s="11"/>
      <c r="F474" s="11"/>
      <c r="G474" s="11"/>
      <c r="H474" s="102"/>
      <c r="I474" s="11"/>
      <c r="J474" s="11"/>
      <c r="K474" s="11"/>
      <c r="L474" s="11"/>
      <c r="P474" s="11"/>
      <c r="Q474" s="11"/>
      <c r="R474" s="11"/>
      <c r="S474" s="101"/>
      <c r="T474" s="11"/>
      <c r="U474" s="11"/>
      <c r="V474" s="11"/>
      <c r="X474" s="11"/>
      <c r="Y474" s="11"/>
      <c r="Z474" s="11"/>
      <c r="AA474" s="11"/>
      <c r="AB474" s="101"/>
      <c r="AC474" s="11"/>
      <c r="AD474" s="11"/>
      <c r="AE474" s="11"/>
      <c r="AF474" s="11"/>
      <c r="AG474" s="11"/>
      <c r="AH474" s="11"/>
      <c r="AI474" s="11"/>
      <c r="AJ474" s="11"/>
      <c r="AK474" s="11"/>
      <c r="AL474" s="102"/>
      <c r="AM474" s="11"/>
      <c r="AN474" s="11"/>
      <c r="AO474" s="11"/>
      <c r="AP474" s="11"/>
      <c r="AQ474" s="11"/>
      <c r="AR474" s="11"/>
      <c r="AS474" s="11"/>
      <c r="AT474" s="11"/>
      <c r="AU474" s="11"/>
      <c r="AV474" s="11"/>
      <c r="AW474" s="11"/>
      <c r="AX474" s="11"/>
      <c r="AY474" s="11"/>
      <c r="AZ474" s="11"/>
      <c r="BA474" s="11"/>
      <c r="BB474" s="11"/>
      <c r="BC474" s="102"/>
      <c r="BD474" s="102"/>
      <c r="BE474" s="11"/>
      <c r="BF474" s="11"/>
      <c r="BG474" s="5"/>
      <c r="BH474" s="5"/>
      <c r="BJ474" s="5"/>
      <c r="BK474" s="5"/>
    </row>
    <row r="475" spans="3:63" ht="15.75" hidden="1" customHeight="1">
      <c r="C475" s="11"/>
      <c r="D475" s="101"/>
      <c r="E475" s="11"/>
      <c r="F475" s="11"/>
      <c r="G475" s="11"/>
      <c r="H475" s="102"/>
      <c r="I475" s="11"/>
      <c r="J475" s="11"/>
      <c r="K475" s="11"/>
      <c r="L475" s="11"/>
      <c r="P475" s="11"/>
      <c r="Q475" s="11"/>
      <c r="R475" s="11"/>
      <c r="S475" s="101"/>
      <c r="T475" s="11"/>
      <c r="U475" s="11"/>
      <c r="V475" s="11"/>
      <c r="X475" s="11"/>
      <c r="Y475" s="11"/>
      <c r="Z475" s="11"/>
      <c r="AA475" s="11"/>
      <c r="AB475" s="101"/>
      <c r="AC475" s="11"/>
      <c r="AD475" s="11"/>
      <c r="AE475" s="11"/>
      <c r="AF475" s="11"/>
      <c r="AG475" s="11"/>
      <c r="AH475" s="11"/>
      <c r="AI475" s="11"/>
      <c r="AJ475" s="11"/>
      <c r="AK475" s="11"/>
      <c r="AL475" s="102"/>
      <c r="AM475" s="11"/>
      <c r="AN475" s="11"/>
      <c r="AO475" s="11"/>
      <c r="AP475" s="11"/>
      <c r="AQ475" s="11"/>
      <c r="AR475" s="11"/>
      <c r="AS475" s="11"/>
      <c r="AT475" s="11"/>
      <c r="AU475" s="11"/>
      <c r="AV475" s="11"/>
      <c r="AW475" s="11"/>
      <c r="AX475" s="11"/>
      <c r="AY475" s="11"/>
      <c r="AZ475" s="11"/>
      <c r="BA475" s="11"/>
      <c r="BB475" s="11"/>
      <c r="BC475" s="102"/>
      <c r="BD475" s="102"/>
      <c r="BE475" s="11"/>
      <c r="BF475" s="11"/>
      <c r="BG475" s="5"/>
      <c r="BH475" s="5"/>
      <c r="BJ475" s="5"/>
      <c r="BK475" s="5"/>
    </row>
    <row r="476" spans="3:63" ht="15.75" hidden="1" customHeight="1">
      <c r="C476" s="11"/>
      <c r="D476" s="101"/>
      <c r="E476" s="11"/>
      <c r="F476" s="11"/>
      <c r="G476" s="11"/>
      <c r="H476" s="102"/>
      <c r="I476" s="11"/>
      <c r="J476" s="11"/>
      <c r="K476" s="11"/>
      <c r="L476" s="11"/>
      <c r="P476" s="11"/>
      <c r="Q476" s="11"/>
      <c r="R476" s="11"/>
      <c r="S476" s="101"/>
      <c r="T476" s="11"/>
      <c r="U476" s="11"/>
      <c r="V476" s="11"/>
      <c r="X476" s="11"/>
      <c r="Y476" s="11"/>
      <c r="Z476" s="11"/>
      <c r="AA476" s="11"/>
      <c r="AB476" s="101"/>
      <c r="AC476" s="11"/>
      <c r="AD476" s="11"/>
      <c r="AE476" s="11"/>
      <c r="AF476" s="11"/>
      <c r="AG476" s="11"/>
      <c r="AH476" s="11"/>
      <c r="AI476" s="11"/>
      <c r="AJ476" s="11"/>
      <c r="AK476" s="11"/>
      <c r="AL476" s="102"/>
      <c r="AM476" s="11"/>
      <c r="AN476" s="11"/>
      <c r="AO476" s="11"/>
      <c r="AP476" s="11"/>
      <c r="AQ476" s="11"/>
      <c r="AR476" s="11"/>
      <c r="AS476" s="11"/>
      <c r="AT476" s="11"/>
      <c r="AU476" s="11"/>
      <c r="AV476" s="11"/>
      <c r="AW476" s="11"/>
      <c r="AX476" s="11"/>
      <c r="AY476" s="11"/>
      <c r="AZ476" s="11"/>
      <c r="BA476" s="11"/>
      <c r="BB476" s="11"/>
      <c r="BC476" s="102"/>
      <c r="BD476" s="102"/>
      <c r="BE476" s="11"/>
      <c r="BF476" s="11"/>
      <c r="BG476" s="5"/>
      <c r="BH476" s="5"/>
      <c r="BJ476" s="5"/>
      <c r="BK476" s="5"/>
    </row>
    <row r="477" spans="3:63" ht="15.75" hidden="1" customHeight="1">
      <c r="C477" s="11"/>
      <c r="D477" s="101"/>
      <c r="E477" s="11"/>
      <c r="F477" s="11"/>
      <c r="G477" s="11"/>
      <c r="H477" s="102"/>
      <c r="I477" s="11"/>
      <c r="J477" s="11"/>
      <c r="K477" s="11"/>
      <c r="L477" s="11"/>
      <c r="P477" s="11"/>
      <c r="Q477" s="11"/>
      <c r="R477" s="11"/>
      <c r="S477" s="101"/>
      <c r="T477" s="11"/>
      <c r="U477" s="11"/>
      <c r="V477" s="11"/>
      <c r="X477" s="11"/>
      <c r="Y477" s="11"/>
      <c r="Z477" s="11"/>
      <c r="AA477" s="11"/>
      <c r="AB477" s="101"/>
      <c r="AC477" s="11"/>
      <c r="AD477" s="11"/>
      <c r="AE477" s="11"/>
      <c r="AF477" s="11"/>
      <c r="AG477" s="11"/>
      <c r="AH477" s="11"/>
      <c r="AI477" s="11"/>
      <c r="AJ477" s="11"/>
      <c r="AK477" s="11"/>
      <c r="AL477" s="102"/>
      <c r="AM477" s="11"/>
      <c r="AN477" s="11"/>
      <c r="AO477" s="11"/>
      <c r="AP477" s="11"/>
      <c r="AQ477" s="11"/>
      <c r="AR477" s="11"/>
      <c r="AS477" s="11"/>
      <c r="AT477" s="11"/>
      <c r="AU477" s="11"/>
      <c r="AV477" s="11"/>
      <c r="AW477" s="11"/>
      <c r="AX477" s="11"/>
      <c r="AY477" s="11"/>
      <c r="AZ477" s="11"/>
      <c r="BA477" s="11"/>
      <c r="BB477" s="11"/>
      <c r="BC477" s="102"/>
      <c r="BD477" s="102"/>
      <c r="BE477" s="11"/>
      <c r="BF477" s="11"/>
      <c r="BG477" s="5"/>
      <c r="BH477" s="5"/>
      <c r="BJ477" s="5"/>
      <c r="BK477" s="5"/>
    </row>
    <row r="478" spans="3:63" ht="15.75" hidden="1" customHeight="1">
      <c r="C478" s="11"/>
      <c r="D478" s="101"/>
      <c r="E478" s="11"/>
      <c r="F478" s="11"/>
      <c r="G478" s="11"/>
      <c r="H478" s="102"/>
      <c r="I478" s="11"/>
      <c r="J478" s="11"/>
      <c r="K478" s="11"/>
      <c r="L478" s="11"/>
      <c r="P478" s="11"/>
      <c r="Q478" s="11"/>
      <c r="R478" s="11"/>
      <c r="S478" s="101"/>
      <c r="T478" s="11"/>
      <c r="U478" s="11"/>
      <c r="V478" s="11"/>
      <c r="X478" s="11"/>
      <c r="Y478" s="11"/>
      <c r="Z478" s="11"/>
      <c r="AA478" s="11"/>
      <c r="AB478" s="101"/>
      <c r="AC478" s="11"/>
      <c r="AD478" s="11"/>
      <c r="AE478" s="11"/>
      <c r="AF478" s="11"/>
      <c r="AG478" s="11"/>
      <c r="AH478" s="11"/>
      <c r="AI478" s="11"/>
      <c r="AJ478" s="11"/>
      <c r="AK478" s="11"/>
      <c r="AL478" s="102"/>
      <c r="AM478" s="11"/>
      <c r="AN478" s="11"/>
      <c r="AO478" s="11"/>
      <c r="AP478" s="11"/>
      <c r="AQ478" s="11"/>
      <c r="AR478" s="11"/>
      <c r="AS478" s="11"/>
      <c r="AT478" s="11"/>
      <c r="AU478" s="11"/>
      <c r="AV478" s="11"/>
      <c r="AW478" s="11"/>
      <c r="AX478" s="11"/>
      <c r="AY478" s="11"/>
      <c r="AZ478" s="11"/>
      <c r="BA478" s="11"/>
      <c r="BB478" s="11"/>
      <c r="BC478" s="102"/>
      <c r="BD478" s="102"/>
      <c r="BE478" s="11"/>
      <c r="BF478" s="11"/>
      <c r="BG478" s="5"/>
      <c r="BH478" s="5"/>
      <c r="BJ478" s="5"/>
      <c r="BK478" s="5"/>
    </row>
    <row r="479" spans="3:63" ht="15.75" hidden="1" customHeight="1">
      <c r="C479" s="11"/>
      <c r="D479" s="101"/>
      <c r="E479" s="11"/>
      <c r="F479" s="11"/>
      <c r="G479" s="11"/>
      <c r="H479" s="102"/>
      <c r="I479" s="11"/>
      <c r="J479" s="11"/>
      <c r="K479" s="11"/>
      <c r="L479" s="11"/>
      <c r="P479" s="11"/>
      <c r="Q479" s="11"/>
      <c r="R479" s="11"/>
      <c r="S479" s="101"/>
      <c r="T479" s="11"/>
      <c r="U479" s="11"/>
      <c r="V479" s="11"/>
      <c r="X479" s="11"/>
      <c r="Y479" s="11"/>
      <c r="Z479" s="11"/>
      <c r="AA479" s="11"/>
      <c r="AB479" s="101"/>
      <c r="AC479" s="11"/>
      <c r="AD479" s="11"/>
      <c r="AE479" s="11"/>
      <c r="AF479" s="11"/>
      <c r="AG479" s="11"/>
      <c r="AH479" s="11"/>
      <c r="AI479" s="11"/>
      <c r="AJ479" s="11"/>
      <c r="AK479" s="11"/>
      <c r="AL479" s="102"/>
      <c r="AM479" s="11"/>
      <c r="AN479" s="11"/>
      <c r="AO479" s="11"/>
      <c r="AP479" s="11"/>
      <c r="AQ479" s="11"/>
      <c r="AR479" s="11"/>
      <c r="AS479" s="11"/>
      <c r="AT479" s="11"/>
      <c r="AU479" s="11"/>
      <c r="AV479" s="11"/>
      <c r="AW479" s="11"/>
      <c r="AX479" s="11"/>
      <c r="AY479" s="11"/>
      <c r="AZ479" s="11"/>
      <c r="BA479" s="11"/>
      <c r="BB479" s="11"/>
      <c r="BC479" s="102"/>
      <c r="BD479" s="102"/>
      <c r="BE479" s="11"/>
      <c r="BF479" s="11"/>
      <c r="BG479" s="5"/>
      <c r="BH479" s="5"/>
      <c r="BJ479" s="5"/>
      <c r="BK479" s="5"/>
    </row>
    <row r="480" spans="3:63" ht="15.75" hidden="1" customHeight="1">
      <c r="C480" s="11"/>
      <c r="D480" s="101"/>
      <c r="E480" s="11"/>
      <c r="F480" s="11"/>
      <c r="G480" s="11"/>
      <c r="H480" s="102"/>
      <c r="I480" s="11"/>
      <c r="J480" s="11"/>
      <c r="K480" s="11"/>
      <c r="L480" s="11"/>
      <c r="P480" s="11"/>
      <c r="Q480" s="11"/>
      <c r="R480" s="11"/>
      <c r="S480" s="101"/>
      <c r="T480" s="11"/>
      <c r="U480" s="11"/>
      <c r="V480" s="11"/>
      <c r="X480" s="11"/>
      <c r="Y480" s="11"/>
      <c r="Z480" s="11"/>
      <c r="AA480" s="11"/>
      <c r="AB480" s="101"/>
      <c r="AC480" s="11"/>
      <c r="AD480" s="11"/>
      <c r="AE480" s="11"/>
      <c r="AF480" s="11"/>
      <c r="AG480" s="11"/>
      <c r="AH480" s="11"/>
      <c r="AI480" s="11"/>
      <c r="AJ480" s="11"/>
      <c r="AK480" s="11"/>
      <c r="AL480" s="102"/>
      <c r="AM480" s="11"/>
      <c r="AN480" s="11"/>
      <c r="AO480" s="11"/>
      <c r="AP480" s="11"/>
      <c r="AQ480" s="11"/>
      <c r="AR480" s="11"/>
      <c r="AS480" s="11"/>
      <c r="AT480" s="11"/>
      <c r="AU480" s="11"/>
      <c r="AV480" s="11"/>
      <c r="AW480" s="11"/>
      <c r="AX480" s="11"/>
      <c r="AY480" s="11"/>
      <c r="AZ480" s="11"/>
      <c r="BA480" s="11"/>
      <c r="BB480" s="11"/>
      <c r="BC480" s="102"/>
      <c r="BD480" s="102"/>
      <c r="BE480" s="11"/>
      <c r="BF480" s="11"/>
      <c r="BG480" s="5"/>
      <c r="BH480" s="5"/>
      <c r="BJ480" s="5"/>
      <c r="BK480" s="5"/>
    </row>
    <row r="481" spans="3:63" ht="15.75" hidden="1" customHeight="1">
      <c r="C481" s="11"/>
      <c r="D481" s="101"/>
      <c r="E481" s="11"/>
      <c r="F481" s="11"/>
      <c r="G481" s="11"/>
      <c r="H481" s="102"/>
      <c r="I481" s="11"/>
      <c r="J481" s="11"/>
      <c r="K481" s="11"/>
      <c r="L481" s="11"/>
      <c r="P481" s="11"/>
      <c r="Q481" s="11"/>
      <c r="R481" s="11"/>
      <c r="S481" s="101"/>
      <c r="T481" s="11"/>
      <c r="U481" s="11"/>
      <c r="V481" s="11"/>
      <c r="X481" s="11"/>
      <c r="Y481" s="11"/>
      <c r="Z481" s="11"/>
      <c r="AA481" s="11"/>
      <c r="AB481" s="101"/>
      <c r="AC481" s="11"/>
      <c r="AD481" s="11"/>
      <c r="AE481" s="11"/>
      <c r="AF481" s="11"/>
      <c r="AG481" s="11"/>
      <c r="AH481" s="11"/>
      <c r="AI481" s="11"/>
      <c r="AJ481" s="11"/>
      <c r="AK481" s="11"/>
      <c r="AL481" s="102"/>
      <c r="AM481" s="11"/>
      <c r="AN481" s="11"/>
      <c r="AO481" s="11"/>
      <c r="AP481" s="11"/>
      <c r="AQ481" s="11"/>
      <c r="AR481" s="11"/>
      <c r="AS481" s="11"/>
      <c r="AT481" s="11"/>
      <c r="AU481" s="11"/>
      <c r="AV481" s="11"/>
      <c r="AW481" s="11"/>
      <c r="AX481" s="11"/>
      <c r="AY481" s="11"/>
      <c r="AZ481" s="11"/>
      <c r="BA481" s="11"/>
      <c r="BB481" s="11"/>
      <c r="BC481" s="102"/>
      <c r="BD481" s="102"/>
      <c r="BE481" s="11"/>
      <c r="BF481" s="11"/>
      <c r="BG481" s="5"/>
      <c r="BH481" s="5"/>
      <c r="BJ481" s="5"/>
      <c r="BK481" s="5"/>
    </row>
    <row r="482" spans="3:63" ht="15.75" hidden="1" customHeight="1">
      <c r="C482" s="11"/>
      <c r="D482" s="101"/>
      <c r="E482" s="11"/>
      <c r="F482" s="11"/>
      <c r="G482" s="11"/>
      <c r="H482" s="102"/>
      <c r="I482" s="11"/>
      <c r="J482" s="11"/>
      <c r="K482" s="11"/>
      <c r="L482" s="11"/>
      <c r="P482" s="11"/>
      <c r="Q482" s="11"/>
      <c r="R482" s="11"/>
      <c r="S482" s="101"/>
      <c r="T482" s="11"/>
      <c r="U482" s="11"/>
      <c r="V482" s="11"/>
      <c r="X482" s="11"/>
      <c r="Y482" s="11"/>
      <c r="Z482" s="11"/>
      <c r="AA482" s="11"/>
      <c r="AB482" s="101"/>
      <c r="AC482" s="11"/>
      <c r="AD482" s="11"/>
      <c r="AE482" s="11"/>
      <c r="AF482" s="11"/>
      <c r="AG482" s="11"/>
      <c r="AH482" s="11"/>
      <c r="AI482" s="11"/>
      <c r="AJ482" s="11"/>
      <c r="AK482" s="11"/>
      <c r="AL482" s="102"/>
      <c r="AM482" s="11"/>
      <c r="AN482" s="11"/>
      <c r="AO482" s="11"/>
      <c r="AP482" s="11"/>
      <c r="AQ482" s="11"/>
      <c r="AR482" s="11"/>
      <c r="AS482" s="11"/>
      <c r="AT482" s="11"/>
      <c r="AU482" s="11"/>
      <c r="AV482" s="11"/>
      <c r="AW482" s="11"/>
      <c r="AX482" s="11"/>
      <c r="AY482" s="11"/>
      <c r="AZ482" s="11"/>
      <c r="BA482" s="11"/>
      <c r="BB482" s="11"/>
      <c r="BC482" s="102"/>
      <c r="BD482" s="102"/>
      <c r="BE482" s="11"/>
      <c r="BF482" s="11"/>
      <c r="BG482" s="5"/>
      <c r="BH482" s="5"/>
      <c r="BJ482" s="5"/>
      <c r="BK482" s="5"/>
    </row>
    <row r="483" spans="3:63" ht="15.75" hidden="1" customHeight="1">
      <c r="C483" s="11"/>
      <c r="D483" s="101"/>
      <c r="E483" s="11"/>
      <c r="F483" s="11"/>
      <c r="G483" s="11"/>
      <c r="H483" s="102"/>
      <c r="I483" s="11"/>
      <c r="J483" s="11"/>
      <c r="K483" s="11"/>
      <c r="L483" s="11"/>
      <c r="P483" s="11"/>
      <c r="Q483" s="11"/>
      <c r="R483" s="11"/>
      <c r="S483" s="101"/>
      <c r="T483" s="11"/>
      <c r="U483" s="11"/>
      <c r="V483" s="11"/>
      <c r="X483" s="11"/>
      <c r="Y483" s="11"/>
      <c r="Z483" s="11"/>
      <c r="AA483" s="11"/>
      <c r="AB483" s="101"/>
      <c r="AC483" s="11"/>
      <c r="AD483" s="11"/>
      <c r="AE483" s="11"/>
      <c r="AF483" s="11"/>
      <c r="AG483" s="11"/>
      <c r="AH483" s="11"/>
      <c r="AI483" s="11"/>
      <c r="AJ483" s="11"/>
      <c r="AK483" s="11"/>
      <c r="AL483" s="102"/>
      <c r="AM483" s="11"/>
      <c r="AN483" s="11"/>
      <c r="AO483" s="11"/>
      <c r="AP483" s="11"/>
      <c r="AQ483" s="11"/>
      <c r="AR483" s="11"/>
      <c r="AS483" s="11"/>
      <c r="AT483" s="11"/>
      <c r="AU483" s="11"/>
      <c r="AV483" s="11"/>
      <c r="AW483" s="11"/>
      <c r="AX483" s="11"/>
      <c r="AY483" s="11"/>
      <c r="AZ483" s="11"/>
      <c r="BA483" s="11"/>
      <c r="BB483" s="11"/>
      <c r="BC483" s="102"/>
      <c r="BD483" s="102"/>
      <c r="BE483" s="11"/>
      <c r="BF483" s="11"/>
      <c r="BG483" s="5"/>
      <c r="BH483" s="5"/>
      <c r="BJ483" s="5"/>
      <c r="BK483" s="5"/>
    </row>
    <row r="484" spans="3:63" ht="15.75" hidden="1" customHeight="1">
      <c r="C484" s="11"/>
      <c r="D484" s="101"/>
      <c r="E484" s="11"/>
      <c r="F484" s="11"/>
      <c r="G484" s="11"/>
      <c r="H484" s="102"/>
      <c r="I484" s="11"/>
      <c r="J484" s="11"/>
      <c r="K484" s="11"/>
      <c r="L484" s="11"/>
      <c r="P484" s="11"/>
      <c r="Q484" s="11"/>
      <c r="R484" s="11"/>
      <c r="S484" s="101"/>
      <c r="T484" s="11"/>
      <c r="U484" s="11"/>
      <c r="V484" s="11"/>
      <c r="X484" s="11"/>
      <c r="Y484" s="11"/>
      <c r="Z484" s="11"/>
      <c r="AA484" s="11"/>
      <c r="AB484" s="101"/>
      <c r="AC484" s="11"/>
      <c r="AD484" s="11"/>
      <c r="AE484" s="11"/>
      <c r="AF484" s="11"/>
      <c r="AG484" s="11"/>
      <c r="AH484" s="11"/>
      <c r="AI484" s="11"/>
      <c r="AJ484" s="11"/>
      <c r="AK484" s="11"/>
      <c r="AL484" s="102"/>
      <c r="AM484" s="11"/>
      <c r="AN484" s="11"/>
      <c r="AO484" s="11"/>
      <c r="AP484" s="11"/>
      <c r="AQ484" s="11"/>
      <c r="AR484" s="11"/>
      <c r="AS484" s="11"/>
      <c r="AT484" s="11"/>
      <c r="AU484" s="11"/>
      <c r="AV484" s="11"/>
      <c r="AW484" s="11"/>
      <c r="AX484" s="11"/>
      <c r="AY484" s="11"/>
      <c r="AZ484" s="11"/>
      <c r="BA484" s="11"/>
      <c r="BB484" s="11"/>
      <c r="BC484" s="102"/>
      <c r="BD484" s="102"/>
      <c r="BE484" s="11"/>
      <c r="BF484" s="11"/>
      <c r="BG484" s="5"/>
      <c r="BH484" s="5"/>
      <c r="BJ484" s="5"/>
      <c r="BK484" s="5"/>
    </row>
    <row r="485" spans="3:63" ht="15.75" hidden="1" customHeight="1">
      <c r="C485" s="11"/>
      <c r="D485" s="101"/>
      <c r="E485" s="11"/>
      <c r="F485" s="11"/>
      <c r="G485" s="11"/>
      <c r="H485" s="102"/>
      <c r="I485" s="11"/>
      <c r="J485" s="11"/>
      <c r="K485" s="11"/>
      <c r="L485" s="11"/>
      <c r="P485" s="11"/>
      <c r="Q485" s="11"/>
      <c r="R485" s="11"/>
      <c r="S485" s="101"/>
      <c r="T485" s="11"/>
      <c r="U485" s="11"/>
      <c r="V485" s="11"/>
      <c r="X485" s="11"/>
      <c r="Y485" s="11"/>
      <c r="Z485" s="11"/>
      <c r="AA485" s="11"/>
      <c r="AB485" s="101"/>
      <c r="AC485" s="11"/>
      <c r="AD485" s="11"/>
      <c r="AE485" s="11"/>
      <c r="AF485" s="11"/>
      <c r="AG485" s="11"/>
      <c r="AH485" s="11"/>
      <c r="AI485" s="11"/>
      <c r="AJ485" s="11"/>
      <c r="AK485" s="11"/>
      <c r="AL485" s="102"/>
      <c r="AM485" s="11"/>
      <c r="AN485" s="11"/>
      <c r="AO485" s="11"/>
      <c r="AP485" s="11"/>
      <c r="AQ485" s="11"/>
      <c r="AR485" s="11"/>
      <c r="AS485" s="11"/>
      <c r="AT485" s="11"/>
      <c r="AU485" s="11"/>
      <c r="AV485" s="11"/>
      <c r="AW485" s="11"/>
      <c r="AX485" s="11"/>
      <c r="AY485" s="11"/>
      <c r="AZ485" s="11"/>
      <c r="BA485" s="11"/>
      <c r="BB485" s="11"/>
      <c r="BC485" s="102"/>
      <c r="BD485" s="102"/>
      <c r="BE485" s="11"/>
      <c r="BF485" s="11"/>
      <c r="BG485" s="5"/>
      <c r="BH485" s="5"/>
      <c r="BJ485" s="5"/>
      <c r="BK485" s="5"/>
    </row>
    <row r="486" spans="3:63" ht="15.75" hidden="1" customHeight="1">
      <c r="C486" s="11"/>
      <c r="D486" s="101"/>
      <c r="E486" s="11"/>
      <c r="F486" s="11"/>
      <c r="G486" s="11"/>
      <c r="H486" s="102"/>
      <c r="I486" s="11"/>
      <c r="J486" s="11"/>
      <c r="K486" s="11"/>
      <c r="L486" s="11"/>
      <c r="P486" s="11"/>
      <c r="Q486" s="11"/>
      <c r="R486" s="11"/>
      <c r="S486" s="101"/>
      <c r="T486" s="11"/>
      <c r="U486" s="11"/>
      <c r="V486" s="11"/>
      <c r="X486" s="11"/>
      <c r="Y486" s="11"/>
      <c r="Z486" s="11"/>
      <c r="AA486" s="11"/>
      <c r="AB486" s="101"/>
      <c r="AC486" s="11"/>
      <c r="AD486" s="11"/>
      <c r="AE486" s="11"/>
      <c r="AF486" s="11"/>
      <c r="AG486" s="11"/>
      <c r="AH486" s="11"/>
      <c r="AI486" s="11"/>
      <c r="AJ486" s="11"/>
      <c r="AK486" s="11"/>
      <c r="AL486" s="102"/>
      <c r="AM486" s="11"/>
      <c r="AN486" s="11"/>
      <c r="AO486" s="11"/>
      <c r="AP486" s="11"/>
      <c r="AQ486" s="11"/>
      <c r="AR486" s="11"/>
      <c r="AS486" s="11"/>
      <c r="AT486" s="11"/>
      <c r="AU486" s="11"/>
      <c r="AV486" s="11"/>
      <c r="AW486" s="11"/>
      <c r="AX486" s="11"/>
      <c r="AY486" s="11"/>
      <c r="AZ486" s="11"/>
      <c r="BA486" s="11"/>
      <c r="BB486" s="11"/>
      <c r="BC486" s="102"/>
      <c r="BD486" s="102"/>
      <c r="BE486" s="11"/>
      <c r="BF486" s="11"/>
      <c r="BG486" s="5"/>
      <c r="BH486" s="5"/>
      <c r="BJ486" s="5"/>
      <c r="BK486" s="5"/>
    </row>
    <row r="487" spans="3:63" ht="15.75" hidden="1" customHeight="1">
      <c r="C487" s="11"/>
      <c r="D487" s="101"/>
      <c r="E487" s="11"/>
      <c r="F487" s="11"/>
      <c r="G487" s="11"/>
      <c r="H487" s="102"/>
      <c r="I487" s="11"/>
      <c r="J487" s="11"/>
      <c r="K487" s="11"/>
      <c r="L487" s="11"/>
      <c r="P487" s="11"/>
      <c r="Q487" s="11"/>
      <c r="R487" s="11"/>
      <c r="S487" s="101"/>
      <c r="T487" s="11"/>
      <c r="U487" s="11"/>
      <c r="V487" s="11"/>
      <c r="X487" s="11"/>
      <c r="Y487" s="11"/>
      <c r="Z487" s="11"/>
      <c r="AA487" s="11"/>
      <c r="AB487" s="101"/>
      <c r="AC487" s="11"/>
      <c r="AD487" s="11"/>
      <c r="AE487" s="11"/>
      <c r="AF487" s="11"/>
      <c r="AG487" s="11"/>
      <c r="AH487" s="11"/>
      <c r="AI487" s="11"/>
      <c r="AJ487" s="11"/>
      <c r="AK487" s="11"/>
      <c r="AL487" s="102"/>
      <c r="AM487" s="11"/>
      <c r="AN487" s="11"/>
      <c r="AO487" s="11"/>
      <c r="AP487" s="11"/>
      <c r="AQ487" s="11"/>
      <c r="AR487" s="11"/>
      <c r="AS487" s="11"/>
      <c r="AT487" s="11"/>
      <c r="AU487" s="11"/>
      <c r="AV487" s="11"/>
      <c r="AW487" s="11"/>
      <c r="AX487" s="11"/>
      <c r="AY487" s="11"/>
      <c r="AZ487" s="11"/>
      <c r="BA487" s="11"/>
      <c r="BB487" s="11"/>
      <c r="BC487" s="102"/>
      <c r="BD487" s="102"/>
      <c r="BE487" s="11"/>
      <c r="BF487" s="11"/>
      <c r="BG487" s="5"/>
      <c r="BH487" s="5"/>
      <c r="BJ487" s="5"/>
      <c r="BK487" s="5"/>
    </row>
    <row r="488" spans="3:63" ht="15.75" hidden="1" customHeight="1">
      <c r="C488" s="11"/>
      <c r="D488" s="101"/>
      <c r="E488" s="11"/>
      <c r="F488" s="11"/>
      <c r="G488" s="11"/>
      <c r="H488" s="102"/>
      <c r="I488" s="11"/>
      <c r="J488" s="11"/>
      <c r="K488" s="11"/>
      <c r="L488" s="11"/>
      <c r="P488" s="11"/>
      <c r="Q488" s="11"/>
      <c r="R488" s="11"/>
      <c r="S488" s="101"/>
      <c r="T488" s="11"/>
      <c r="U488" s="11"/>
      <c r="V488" s="11"/>
      <c r="X488" s="11"/>
      <c r="Y488" s="11"/>
      <c r="Z488" s="11"/>
      <c r="AA488" s="11"/>
      <c r="AB488" s="101"/>
      <c r="AC488" s="11"/>
      <c r="AD488" s="11"/>
      <c r="AE488" s="11"/>
      <c r="AF488" s="11"/>
      <c r="AG488" s="11"/>
      <c r="AH488" s="11"/>
      <c r="AI488" s="11"/>
      <c r="AJ488" s="11"/>
      <c r="AK488" s="11"/>
      <c r="AL488" s="102"/>
      <c r="AM488" s="11"/>
      <c r="AN488" s="11"/>
      <c r="AO488" s="11"/>
      <c r="AP488" s="11"/>
      <c r="AQ488" s="11"/>
      <c r="AR488" s="11"/>
      <c r="AS488" s="11"/>
      <c r="AT488" s="11"/>
      <c r="AU488" s="11"/>
      <c r="AV488" s="11"/>
      <c r="AW488" s="11"/>
      <c r="AX488" s="11"/>
      <c r="AY488" s="11"/>
      <c r="AZ488" s="11"/>
      <c r="BA488" s="11"/>
      <c r="BB488" s="11"/>
      <c r="BC488" s="102"/>
      <c r="BD488" s="102"/>
      <c r="BE488" s="11"/>
      <c r="BF488" s="11"/>
      <c r="BG488" s="5"/>
      <c r="BH488" s="5"/>
      <c r="BJ488" s="5"/>
      <c r="BK488" s="5"/>
    </row>
    <row r="489" spans="3:63" ht="15.75" hidden="1" customHeight="1">
      <c r="C489" s="11"/>
      <c r="D489" s="101"/>
      <c r="E489" s="11"/>
      <c r="F489" s="11"/>
      <c r="G489" s="11"/>
      <c r="H489" s="102"/>
      <c r="I489" s="11"/>
      <c r="J489" s="11"/>
      <c r="K489" s="11"/>
      <c r="L489" s="11"/>
      <c r="P489" s="11"/>
      <c r="Q489" s="11"/>
      <c r="R489" s="11"/>
      <c r="S489" s="101"/>
      <c r="T489" s="11"/>
      <c r="U489" s="11"/>
      <c r="V489" s="11"/>
      <c r="X489" s="11"/>
      <c r="Y489" s="11"/>
      <c r="Z489" s="11"/>
      <c r="AA489" s="11"/>
      <c r="AB489" s="101"/>
      <c r="AC489" s="11"/>
      <c r="AD489" s="11"/>
      <c r="AE489" s="11"/>
      <c r="AF489" s="11"/>
      <c r="AG489" s="11"/>
      <c r="AH489" s="11"/>
      <c r="AI489" s="11"/>
      <c r="AJ489" s="11"/>
      <c r="AK489" s="11"/>
      <c r="AL489" s="102"/>
      <c r="AM489" s="11"/>
      <c r="AN489" s="11"/>
      <c r="AO489" s="11"/>
      <c r="AP489" s="11"/>
      <c r="AQ489" s="11"/>
      <c r="AR489" s="11"/>
      <c r="AS489" s="11"/>
      <c r="AT489" s="11"/>
      <c r="AU489" s="11"/>
      <c r="AV489" s="11"/>
      <c r="AW489" s="11"/>
      <c r="AX489" s="11"/>
      <c r="AY489" s="11"/>
      <c r="AZ489" s="11"/>
      <c r="BA489" s="11"/>
      <c r="BB489" s="11"/>
      <c r="BC489" s="102"/>
      <c r="BD489" s="102"/>
      <c r="BE489" s="11"/>
      <c r="BF489" s="11"/>
      <c r="BG489" s="5"/>
      <c r="BH489" s="5"/>
      <c r="BJ489" s="5"/>
      <c r="BK489" s="5"/>
    </row>
    <row r="490" spans="3:63" ht="15.75" hidden="1" customHeight="1">
      <c r="C490" s="11"/>
      <c r="D490" s="101"/>
      <c r="E490" s="11"/>
      <c r="F490" s="11"/>
      <c r="G490" s="11"/>
      <c r="H490" s="102"/>
      <c r="I490" s="11"/>
      <c r="J490" s="11"/>
      <c r="K490" s="11"/>
      <c r="L490" s="11"/>
      <c r="P490" s="11"/>
      <c r="Q490" s="11"/>
      <c r="R490" s="11"/>
      <c r="S490" s="101"/>
      <c r="T490" s="11"/>
      <c r="U490" s="11"/>
      <c r="V490" s="11"/>
      <c r="X490" s="11"/>
      <c r="Y490" s="11"/>
      <c r="Z490" s="11"/>
      <c r="AA490" s="11"/>
      <c r="AB490" s="101"/>
      <c r="AC490" s="11"/>
      <c r="AD490" s="11"/>
      <c r="AE490" s="11"/>
      <c r="AF490" s="11"/>
      <c r="AG490" s="11"/>
      <c r="AH490" s="11"/>
      <c r="AI490" s="11"/>
      <c r="AJ490" s="11"/>
      <c r="AK490" s="11"/>
      <c r="AL490" s="102"/>
      <c r="AM490" s="11"/>
      <c r="AN490" s="11"/>
      <c r="AO490" s="11"/>
      <c r="AP490" s="11"/>
      <c r="AQ490" s="11"/>
      <c r="AR490" s="11"/>
      <c r="AS490" s="11"/>
      <c r="AT490" s="11"/>
      <c r="AU490" s="11"/>
      <c r="AV490" s="11"/>
      <c r="AW490" s="11"/>
      <c r="AX490" s="11"/>
      <c r="AY490" s="11"/>
      <c r="AZ490" s="11"/>
      <c r="BA490" s="11"/>
      <c r="BB490" s="11"/>
      <c r="BC490" s="102"/>
      <c r="BD490" s="102"/>
      <c r="BE490" s="11"/>
      <c r="BF490" s="11"/>
      <c r="BG490" s="5"/>
      <c r="BH490" s="5"/>
      <c r="BJ490" s="5"/>
      <c r="BK490" s="5"/>
    </row>
    <row r="491" spans="3:63" ht="15.75" hidden="1" customHeight="1">
      <c r="C491" s="11"/>
      <c r="D491" s="101"/>
      <c r="E491" s="11"/>
      <c r="F491" s="11"/>
      <c r="G491" s="11"/>
      <c r="H491" s="102"/>
      <c r="I491" s="11"/>
      <c r="J491" s="11"/>
      <c r="K491" s="11"/>
      <c r="L491" s="11"/>
      <c r="P491" s="11"/>
      <c r="Q491" s="11"/>
      <c r="R491" s="11"/>
      <c r="S491" s="101"/>
      <c r="T491" s="11"/>
      <c r="U491" s="11"/>
      <c r="V491" s="11"/>
      <c r="X491" s="11"/>
      <c r="Y491" s="11"/>
      <c r="Z491" s="11"/>
      <c r="AA491" s="11"/>
      <c r="AB491" s="101"/>
      <c r="AC491" s="11"/>
      <c r="AD491" s="11"/>
      <c r="AE491" s="11"/>
      <c r="AF491" s="11"/>
      <c r="AG491" s="11"/>
      <c r="AH491" s="11"/>
      <c r="AI491" s="11"/>
      <c r="AJ491" s="11"/>
      <c r="AK491" s="11"/>
      <c r="AL491" s="102"/>
      <c r="AM491" s="11"/>
      <c r="AN491" s="11"/>
      <c r="AO491" s="11"/>
      <c r="AP491" s="11"/>
      <c r="AQ491" s="11"/>
      <c r="AR491" s="11"/>
      <c r="AS491" s="11"/>
      <c r="AT491" s="11"/>
      <c r="AU491" s="11"/>
      <c r="AV491" s="11"/>
      <c r="AW491" s="11"/>
      <c r="AX491" s="11"/>
      <c r="AY491" s="11"/>
      <c r="AZ491" s="11"/>
      <c r="BA491" s="11"/>
      <c r="BB491" s="11"/>
      <c r="BC491" s="102"/>
      <c r="BD491" s="102"/>
      <c r="BE491" s="11"/>
      <c r="BF491" s="11"/>
      <c r="BG491" s="5"/>
      <c r="BH491" s="5"/>
      <c r="BJ491" s="5"/>
      <c r="BK491" s="5"/>
    </row>
    <row r="492" spans="3:63" ht="15.75" hidden="1" customHeight="1">
      <c r="C492" s="11"/>
      <c r="D492" s="101"/>
      <c r="E492" s="11"/>
      <c r="F492" s="11"/>
      <c r="G492" s="11"/>
      <c r="H492" s="102"/>
      <c r="I492" s="11"/>
      <c r="J492" s="11"/>
      <c r="K492" s="11"/>
      <c r="L492" s="11"/>
      <c r="P492" s="11"/>
      <c r="Q492" s="11"/>
      <c r="R492" s="11"/>
      <c r="S492" s="101"/>
      <c r="T492" s="11"/>
      <c r="U492" s="11"/>
      <c r="V492" s="11"/>
      <c r="X492" s="11"/>
      <c r="Y492" s="11"/>
      <c r="Z492" s="11"/>
      <c r="AA492" s="11"/>
      <c r="AB492" s="101"/>
      <c r="AC492" s="11"/>
      <c r="AD492" s="11"/>
      <c r="AE492" s="11"/>
      <c r="AF492" s="11"/>
      <c r="AG492" s="11"/>
      <c r="AH492" s="11"/>
      <c r="AI492" s="11"/>
      <c r="AJ492" s="11"/>
      <c r="AK492" s="11"/>
      <c r="AL492" s="102"/>
      <c r="AM492" s="11"/>
      <c r="AN492" s="11"/>
      <c r="AO492" s="11"/>
      <c r="AP492" s="11"/>
      <c r="AQ492" s="11"/>
      <c r="AR492" s="11"/>
      <c r="AS492" s="11"/>
      <c r="AT492" s="11"/>
      <c r="AU492" s="11"/>
      <c r="AV492" s="11"/>
      <c r="AW492" s="11"/>
      <c r="AX492" s="11"/>
      <c r="AY492" s="11"/>
      <c r="AZ492" s="11"/>
      <c r="BA492" s="11"/>
      <c r="BB492" s="11"/>
      <c r="BC492" s="102"/>
      <c r="BD492" s="102"/>
      <c r="BE492" s="11"/>
      <c r="BF492" s="11"/>
      <c r="BG492" s="5"/>
      <c r="BH492" s="5"/>
      <c r="BJ492" s="5"/>
      <c r="BK492" s="5"/>
    </row>
    <row r="493" spans="3:63" ht="15.75" hidden="1" customHeight="1">
      <c r="C493" s="11"/>
      <c r="D493" s="101"/>
      <c r="E493" s="11"/>
      <c r="F493" s="11"/>
      <c r="G493" s="11"/>
      <c r="H493" s="102"/>
      <c r="I493" s="11"/>
      <c r="J493" s="11"/>
      <c r="K493" s="11"/>
      <c r="L493" s="11"/>
      <c r="P493" s="11"/>
      <c r="Q493" s="11"/>
      <c r="R493" s="11"/>
      <c r="S493" s="101"/>
      <c r="T493" s="11"/>
      <c r="U493" s="11"/>
      <c r="V493" s="11"/>
      <c r="X493" s="11"/>
      <c r="Y493" s="11"/>
      <c r="Z493" s="11"/>
      <c r="AA493" s="11"/>
      <c r="AB493" s="101"/>
      <c r="AC493" s="11"/>
      <c r="AD493" s="11"/>
      <c r="AE493" s="11"/>
      <c r="AF493" s="11"/>
      <c r="AG493" s="11"/>
      <c r="AH493" s="11"/>
      <c r="AI493" s="11"/>
      <c r="AJ493" s="11"/>
      <c r="AK493" s="11"/>
      <c r="AL493" s="102"/>
      <c r="AM493" s="11"/>
      <c r="AN493" s="11"/>
      <c r="AO493" s="11"/>
      <c r="AP493" s="11"/>
      <c r="AQ493" s="11"/>
      <c r="AR493" s="11"/>
      <c r="AS493" s="11"/>
      <c r="AT493" s="11"/>
      <c r="AU493" s="11"/>
      <c r="AV493" s="11"/>
      <c r="AW493" s="11"/>
      <c r="AX493" s="11"/>
      <c r="AY493" s="11"/>
      <c r="AZ493" s="11"/>
      <c r="BA493" s="11"/>
      <c r="BB493" s="11"/>
      <c r="BC493" s="102"/>
      <c r="BD493" s="102"/>
      <c r="BE493" s="11"/>
      <c r="BF493" s="11"/>
      <c r="BG493" s="5"/>
      <c r="BH493" s="5"/>
      <c r="BJ493" s="5"/>
      <c r="BK493" s="5"/>
    </row>
    <row r="494" spans="3:63" ht="15.75" hidden="1" customHeight="1">
      <c r="C494" s="11"/>
      <c r="D494" s="101"/>
      <c r="E494" s="11"/>
      <c r="F494" s="11"/>
      <c r="G494" s="11"/>
      <c r="H494" s="102"/>
      <c r="I494" s="11"/>
      <c r="J494" s="11"/>
      <c r="K494" s="11"/>
      <c r="L494" s="11"/>
      <c r="P494" s="11"/>
      <c r="Q494" s="11"/>
      <c r="R494" s="11"/>
      <c r="S494" s="101"/>
      <c r="T494" s="11"/>
      <c r="U494" s="11"/>
      <c r="V494" s="11"/>
      <c r="X494" s="11"/>
      <c r="Y494" s="11"/>
      <c r="Z494" s="11"/>
      <c r="AA494" s="11"/>
      <c r="AB494" s="101"/>
      <c r="AC494" s="11"/>
      <c r="AD494" s="11"/>
      <c r="AE494" s="11"/>
      <c r="AF494" s="11"/>
      <c r="AG494" s="11"/>
      <c r="AH494" s="11"/>
      <c r="AI494" s="11"/>
      <c r="AJ494" s="11"/>
      <c r="AK494" s="11"/>
      <c r="AL494" s="102"/>
      <c r="AM494" s="11"/>
      <c r="AN494" s="11"/>
      <c r="AO494" s="11"/>
      <c r="AP494" s="11"/>
      <c r="AQ494" s="11"/>
      <c r="AR494" s="11"/>
      <c r="AS494" s="11"/>
      <c r="AT494" s="11"/>
      <c r="AU494" s="11"/>
      <c r="AV494" s="11"/>
      <c r="AW494" s="11"/>
      <c r="AX494" s="11"/>
      <c r="AY494" s="11"/>
      <c r="AZ494" s="11"/>
      <c r="BA494" s="11"/>
      <c r="BB494" s="11"/>
      <c r="BC494" s="102"/>
      <c r="BD494" s="102"/>
      <c r="BE494" s="11"/>
      <c r="BF494" s="11"/>
      <c r="BG494" s="5"/>
      <c r="BH494" s="5"/>
      <c r="BJ494" s="5"/>
      <c r="BK494" s="5"/>
    </row>
    <row r="495" spans="3:63" ht="15.75" hidden="1" customHeight="1">
      <c r="C495" s="11"/>
      <c r="D495" s="101"/>
      <c r="E495" s="11"/>
      <c r="F495" s="11"/>
      <c r="G495" s="11"/>
      <c r="H495" s="102"/>
      <c r="I495" s="11"/>
      <c r="J495" s="11"/>
      <c r="K495" s="11"/>
      <c r="L495" s="11"/>
      <c r="P495" s="11"/>
      <c r="Q495" s="11"/>
      <c r="R495" s="11"/>
      <c r="S495" s="101"/>
      <c r="T495" s="11"/>
      <c r="U495" s="11"/>
      <c r="V495" s="11"/>
      <c r="X495" s="11"/>
      <c r="Y495" s="11"/>
      <c r="Z495" s="11"/>
      <c r="AA495" s="11"/>
      <c r="AB495" s="101"/>
      <c r="AC495" s="11"/>
      <c r="AD495" s="11"/>
      <c r="AE495" s="11"/>
      <c r="AF495" s="11"/>
      <c r="AG495" s="11"/>
      <c r="AH495" s="11"/>
      <c r="AI495" s="11"/>
      <c r="AJ495" s="11"/>
      <c r="AK495" s="11"/>
      <c r="AL495" s="102"/>
      <c r="AM495" s="11"/>
      <c r="AN495" s="11"/>
      <c r="AO495" s="11"/>
      <c r="AP495" s="11"/>
      <c r="AQ495" s="11"/>
      <c r="AR495" s="11"/>
      <c r="AS495" s="11"/>
      <c r="AT495" s="11"/>
      <c r="AU495" s="11"/>
      <c r="AV495" s="11"/>
      <c r="AW495" s="11"/>
      <c r="AX495" s="11"/>
      <c r="AY495" s="11"/>
      <c r="AZ495" s="11"/>
      <c r="BA495" s="11"/>
      <c r="BB495" s="11"/>
      <c r="BC495" s="102"/>
      <c r="BD495" s="102"/>
      <c r="BE495" s="11"/>
      <c r="BF495" s="11"/>
      <c r="BG495" s="5"/>
      <c r="BH495" s="5"/>
      <c r="BJ495" s="5"/>
      <c r="BK495" s="5"/>
    </row>
    <row r="496" spans="3:63" ht="15.75" hidden="1" customHeight="1">
      <c r="C496" s="11"/>
      <c r="D496" s="101"/>
      <c r="E496" s="11"/>
      <c r="F496" s="11"/>
      <c r="G496" s="11"/>
      <c r="H496" s="102"/>
      <c r="I496" s="11"/>
      <c r="J496" s="11"/>
      <c r="K496" s="11"/>
      <c r="L496" s="11"/>
      <c r="P496" s="11"/>
      <c r="Q496" s="11"/>
      <c r="R496" s="11"/>
      <c r="S496" s="101"/>
      <c r="T496" s="11"/>
      <c r="U496" s="11"/>
      <c r="V496" s="11"/>
      <c r="X496" s="11"/>
      <c r="Y496" s="11"/>
      <c r="Z496" s="11"/>
      <c r="AA496" s="11"/>
      <c r="AB496" s="101"/>
      <c r="AC496" s="11"/>
      <c r="AD496" s="11"/>
      <c r="AE496" s="11"/>
      <c r="AF496" s="11"/>
      <c r="AG496" s="11"/>
      <c r="AH496" s="11"/>
      <c r="AI496" s="11"/>
      <c r="AJ496" s="11"/>
      <c r="AK496" s="11"/>
      <c r="AL496" s="102"/>
      <c r="AM496" s="11"/>
      <c r="AN496" s="11"/>
      <c r="AO496" s="11"/>
      <c r="AP496" s="11"/>
      <c r="AQ496" s="11"/>
      <c r="AR496" s="11"/>
      <c r="AS496" s="11"/>
      <c r="AT496" s="11"/>
      <c r="AU496" s="11"/>
      <c r="AV496" s="11"/>
      <c r="AW496" s="11"/>
      <c r="AX496" s="11"/>
      <c r="AY496" s="11"/>
      <c r="AZ496" s="11"/>
      <c r="BA496" s="11"/>
      <c r="BB496" s="11"/>
      <c r="BC496" s="102"/>
      <c r="BD496" s="102"/>
      <c r="BE496" s="11"/>
      <c r="BF496" s="11"/>
      <c r="BG496" s="5"/>
      <c r="BH496" s="5"/>
      <c r="BJ496" s="5"/>
      <c r="BK496" s="5"/>
    </row>
    <row r="497" spans="3:63" ht="15.75" hidden="1" customHeight="1">
      <c r="C497" s="11"/>
      <c r="D497" s="101"/>
      <c r="E497" s="11"/>
      <c r="F497" s="11"/>
      <c r="G497" s="11"/>
      <c r="H497" s="102"/>
      <c r="I497" s="11"/>
      <c r="J497" s="11"/>
      <c r="K497" s="11"/>
      <c r="L497" s="11"/>
      <c r="P497" s="11"/>
      <c r="Q497" s="11"/>
      <c r="R497" s="11"/>
      <c r="S497" s="101"/>
      <c r="T497" s="11"/>
      <c r="U497" s="11"/>
      <c r="V497" s="11"/>
      <c r="X497" s="11"/>
      <c r="Y497" s="11"/>
      <c r="Z497" s="11"/>
      <c r="AA497" s="11"/>
      <c r="AB497" s="101"/>
      <c r="AC497" s="11"/>
      <c r="AD497" s="11"/>
      <c r="AE497" s="11"/>
      <c r="AF497" s="11"/>
      <c r="AG497" s="11"/>
      <c r="AH497" s="11"/>
      <c r="AI497" s="11"/>
      <c r="AJ497" s="11"/>
      <c r="AK497" s="11"/>
      <c r="AL497" s="102"/>
      <c r="AM497" s="11"/>
      <c r="AN497" s="11"/>
      <c r="AO497" s="11"/>
      <c r="AP497" s="11"/>
      <c r="AQ497" s="11"/>
      <c r="AR497" s="11"/>
      <c r="AS497" s="11"/>
      <c r="AT497" s="11"/>
      <c r="AU497" s="11"/>
      <c r="AV497" s="11"/>
      <c r="AW497" s="11"/>
      <c r="AX497" s="11"/>
      <c r="AY497" s="11"/>
      <c r="AZ497" s="11"/>
      <c r="BA497" s="11"/>
      <c r="BB497" s="11"/>
      <c r="BC497" s="102"/>
      <c r="BD497" s="102"/>
      <c r="BE497" s="11"/>
      <c r="BF497" s="11"/>
      <c r="BG497" s="5"/>
      <c r="BH497" s="5"/>
      <c r="BJ497" s="5"/>
      <c r="BK497" s="5"/>
    </row>
    <row r="498" spans="3:63" ht="15.75" hidden="1" customHeight="1">
      <c r="C498" s="11"/>
      <c r="D498" s="101"/>
      <c r="E498" s="11"/>
      <c r="F498" s="11"/>
      <c r="G498" s="11"/>
      <c r="H498" s="102"/>
      <c r="I498" s="11"/>
      <c r="J498" s="11"/>
      <c r="K498" s="11"/>
      <c r="L498" s="11"/>
      <c r="P498" s="11"/>
      <c r="Q498" s="11"/>
      <c r="R498" s="11"/>
      <c r="S498" s="101"/>
      <c r="T498" s="11"/>
      <c r="U498" s="11"/>
      <c r="V498" s="11"/>
      <c r="X498" s="11"/>
      <c r="Y498" s="11"/>
      <c r="Z498" s="11"/>
      <c r="AA498" s="11"/>
      <c r="AB498" s="101"/>
      <c r="AC498" s="11"/>
      <c r="AD498" s="11"/>
      <c r="AE498" s="11"/>
      <c r="AF498" s="11"/>
      <c r="AG498" s="11"/>
      <c r="AH498" s="11"/>
      <c r="AI498" s="11"/>
      <c r="AJ498" s="11"/>
      <c r="AK498" s="11"/>
      <c r="AL498" s="102"/>
      <c r="AM498" s="11"/>
      <c r="AN498" s="11"/>
      <c r="AO498" s="11"/>
      <c r="AP498" s="11"/>
      <c r="AQ498" s="11"/>
      <c r="AR498" s="11"/>
      <c r="AS498" s="11"/>
      <c r="AT498" s="11"/>
      <c r="AU498" s="11"/>
      <c r="AV498" s="11"/>
      <c r="AW498" s="11"/>
      <c r="AX498" s="11"/>
      <c r="AY498" s="11"/>
      <c r="AZ498" s="11"/>
      <c r="BA498" s="11"/>
      <c r="BB498" s="11"/>
      <c r="BC498" s="102"/>
      <c r="BD498" s="102"/>
      <c r="BE498" s="11"/>
      <c r="BF498" s="11"/>
      <c r="BG498" s="5"/>
      <c r="BH498" s="5"/>
      <c r="BJ498" s="5"/>
      <c r="BK498" s="5"/>
    </row>
    <row r="499" spans="3:63" ht="15.75" hidden="1" customHeight="1">
      <c r="C499" s="11"/>
      <c r="D499" s="101"/>
      <c r="E499" s="11"/>
      <c r="F499" s="11"/>
      <c r="G499" s="11"/>
      <c r="H499" s="102"/>
      <c r="I499" s="11"/>
      <c r="J499" s="11"/>
      <c r="K499" s="11"/>
      <c r="L499" s="11"/>
      <c r="P499" s="11"/>
      <c r="Q499" s="11"/>
      <c r="R499" s="11"/>
      <c r="S499" s="101"/>
      <c r="T499" s="11"/>
      <c r="U499" s="11"/>
      <c r="V499" s="11"/>
      <c r="X499" s="11"/>
      <c r="Y499" s="11"/>
      <c r="Z499" s="11"/>
      <c r="AA499" s="11"/>
      <c r="AB499" s="101"/>
      <c r="AC499" s="11"/>
      <c r="AD499" s="11"/>
      <c r="AE499" s="11"/>
      <c r="AF499" s="11"/>
      <c r="AG499" s="11"/>
      <c r="AH499" s="11"/>
      <c r="AI499" s="11"/>
      <c r="AJ499" s="11"/>
      <c r="AK499" s="11"/>
      <c r="AL499" s="102"/>
      <c r="AM499" s="11"/>
      <c r="AN499" s="11"/>
      <c r="AO499" s="11"/>
      <c r="AP499" s="11"/>
      <c r="AQ499" s="11"/>
      <c r="AR499" s="11"/>
      <c r="AS499" s="11"/>
      <c r="AT499" s="11"/>
      <c r="AU499" s="11"/>
      <c r="AV499" s="11"/>
      <c r="AW499" s="11"/>
      <c r="AX499" s="11"/>
      <c r="AY499" s="11"/>
      <c r="AZ499" s="11"/>
      <c r="BA499" s="11"/>
      <c r="BB499" s="11"/>
      <c r="BC499" s="102"/>
      <c r="BD499" s="102"/>
      <c r="BE499" s="11"/>
      <c r="BF499" s="11"/>
      <c r="BG499" s="5"/>
      <c r="BH499" s="5"/>
      <c r="BJ499" s="5"/>
      <c r="BK499" s="5"/>
    </row>
    <row r="500" spans="3:63" ht="15.75" hidden="1" customHeight="1">
      <c r="C500" s="11"/>
      <c r="D500" s="101"/>
      <c r="E500" s="11"/>
      <c r="F500" s="11"/>
      <c r="G500" s="11"/>
      <c r="H500" s="102"/>
      <c r="I500" s="11"/>
      <c r="J500" s="11"/>
      <c r="K500" s="11"/>
      <c r="L500" s="11"/>
      <c r="P500" s="11"/>
      <c r="Q500" s="11"/>
      <c r="R500" s="11"/>
      <c r="S500" s="101"/>
      <c r="T500" s="11"/>
      <c r="U500" s="11"/>
      <c r="V500" s="11"/>
      <c r="X500" s="11"/>
      <c r="Y500" s="11"/>
      <c r="Z500" s="11"/>
      <c r="AA500" s="11"/>
      <c r="AB500" s="101"/>
      <c r="AC500" s="11"/>
      <c r="AD500" s="11"/>
      <c r="AE500" s="11"/>
      <c r="AF500" s="11"/>
      <c r="AG500" s="11"/>
      <c r="AH500" s="11"/>
      <c r="AI500" s="11"/>
      <c r="AJ500" s="11"/>
      <c r="AK500" s="11"/>
      <c r="AL500" s="102"/>
      <c r="AM500" s="11"/>
      <c r="AN500" s="11"/>
      <c r="AO500" s="11"/>
      <c r="AP500" s="11"/>
      <c r="AQ500" s="11"/>
      <c r="AR500" s="11"/>
      <c r="AS500" s="11"/>
      <c r="AT500" s="11"/>
      <c r="AU500" s="11"/>
      <c r="AV500" s="11"/>
      <c r="AW500" s="11"/>
      <c r="AX500" s="11"/>
      <c r="AY500" s="11"/>
      <c r="AZ500" s="11"/>
      <c r="BA500" s="11"/>
      <c r="BB500" s="11"/>
      <c r="BC500" s="102"/>
      <c r="BD500" s="102"/>
      <c r="BE500" s="11"/>
      <c r="BF500" s="11"/>
      <c r="BG500" s="5"/>
      <c r="BH500" s="5"/>
      <c r="BJ500" s="5"/>
      <c r="BK500" s="5"/>
    </row>
    <row r="501" spans="3:63" ht="15.75" hidden="1" customHeight="1">
      <c r="C501" s="11"/>
      <c r="D501" s="101"/>
      <c r="E501" s="11"/>
      <c r="F501" s="11"/>
      <c r="G501" s="11"/>
      <c r="H501" s="102"/>
      <c r="I501" s="11"/>
      <c r="J501" s="11"/>
      <c r="K501" s="11"/>
      <c r="L501" s="11"/>
      <c r="P501" s="11"/>
      <c r="Q501" s="11"/>
      <c r="R501" s="11"/>
      <c r="S501" s="101"/>
      <c r="T501" s="11"/>
      <c r="U501" s="11"/>
      <c r="V501" s="11"/>
      <c r="X501" s="11"/>
      <c r="Y501" s="11"/>
      <c r="Z501" s="11"/>
      <c r="AA501" s="11"/>
      <c r="AB501" s="101"/>
      <c r="AC501" s="11"/>
      <c r="AD501" s="11"/>
      <c r="AE501" s="11"/>
      <c r="AF501" s="11"/>
      <c r="AG501" s="11"/>
      <c r="AH501" s="11"/>
      <c r="AI501" s="11"/>
      <c r="AJ501" s="11"/>
      <c r="AK501" s="11"/>
      <c r="AL501" s="102"/>
      <c r="AM501" s="11"/>
      <c r="AN501" s="11"/>
      <c r="AO501" s="11"/>
      <c r="AP501" s="11"/>
      <c r="AQ501" s="11"/>
      <c r="AR501" s="11"/>
      <c r="AS501" s="11"/>
      <c r="AT501" s="11"/>
      <c r="AU501" s="11"/>
      <c r="AV501" s="11"/>
      <c r="AW501" s="11"/>
      <c r="AX501" s="11"/>
      <c r="AY501" s="11"/>
      <c r="AZ501" s="11"/>
      <c r="BA501" s="11"/>
      <c r="BB501" s="11"/>
      <c r="BC501" s="102"/>
      <c r="BD501" s="102"/>
      <c r="BE501" s="11"/>
      <c r="BF501" s="11"/>
      <c r="BG501" s="5"/>
      <c r="BH501" s="5"/>
      <c r="BJ501" s="5"/>
      <c r="BK501" s="5"/>
    </row>
    <row r="502" spans="3:63" ht="15.75" hidden="1" customHeight="1">
      <c r="C502" s="11"/>
      <c r="D502" s="101"/>
      <c r="E502" s="11"/>
      <c r="F502" s="11"/>
      <c r="G502" s="11"/>
      <c r="H502" s="102"/>
      <c r="I502" s="11"/>
      <c r="J502" s="11"/>
      <c r="K502" s="11"/>
      <c r="L502" s="11"/>
      <c r="P502" s="11"/>
      <c r="Q502" s="11"/>
      <c r="R502" s="11"/>
      <c r="S502" s="101"/>
      <c r="T502" s="11"/>
      <c r="U502" s="11"/>
      <c r="V502" s="11"/>
      <c r="X502" s="11"/>
      <c r="Y502" s="11"/>
      <c r="Z502" s="11"/>
      <c r="AA502" s="11"/>
      <c r="AB502" s="101"/>
      <c r="AC502" s="11"/>
      <c r="AD502" s="11"/>
      <c r="AE502" s="11"/>
      <c r="AF502" s="11"/>
      <c r="AG502" s="11"/>
      <c r="AH502" s="11"/>
      <c r="AI502" s="11"/>
      <c r="AJ502" s="11"/>
      <c r="AK502" s="11"/>
      <c r="AL502" s="102"/>
      <c r="AM502" s="11"/>
      <c r="AN502" s="11"/>
      <c r="AO502" s="11"/>
      <c r="AP502" s="11"/>
      <c r="AQ502" s="11"/>
      <c r="AR502" s="11"/>
      <c r="AS502" s="11"/>
      <c r="AT502" s="11"/>
      <c r="AU502" s="11"/>
      <c r="AV502" s="11"/>
      <c r="AW502" s="11"/>
      <c r="AX502" s="11"/>
      <c r="AY502" s="11"/>
      <c r="AZ502" s="11"/>
      <c r="BA502" s="11"/>
      <c r="BB502" s="11"/>
      <c r="BC502" s="102"/>
      <c r="BD502" s="102"/>
      <c r="BE502" s="11"/>
      <c r="BF502" s="11"/>
      <c r="BG502" s="5"/>
      <c r="BH502" s="5"/>
      <c r="BJ502" s="5"/>
      <c r="BK502" s="5"/>
    </row>
    <row r="503" spans="3:63" ht="15.75" hidden="1" customHeight="1">
      <c r="C503" s="11"/>
      <c r="D503" s="101"/>
      <c r="E503" s="11"/>
      <c r="F503" s="11"/>
      <c r="G503" s="11"/>
      <c r="H503" s="102"/>
      <c r="I503" s="11"/>
      <c r="J503" s="11"/>
      <c r="K503" s="11"/>
      <c r="L503" s="11"/>
      <c r="P503" s="11"/>
      <c r="Q503" s="11"/>
      <c r="R503" s="11"/>
      <c r="S503" s="101"/>
      <c r="T503" s="11"/>
      <c r="U503" s="11"/>
      <c r="V503" s="11"/>
      <c r="X503" s="11"/>
      <c r="Y503" s="11"/>
      <c r="Z503" s="11"/>
      <c r="AA503" s="11"/>
      <c r="AB503" s="101"/>
      <c r="AC503" s="11"/>
      <c r="AD503" s="11"/>
      <c r="AE503" s="11"/>
      <c r="AF503" s="11"/>
      <c r="AG503" s="11"/>
      <c r="AH503" s="11"/>
      <c r="AI503" s="11"/>
      <c r="AJ503" s="11"/>
      <c r="AK503" s="11"/>
      <c r="AL503" s="102"/>
      <c r="AM503" s="11"/>
      <c r="AN503" s="11"/>
      <c r="AO503" s="11"/>
      <c r="AP503" s="11"/>
      <c r="AQ503" s="11"/>
      <c r="AR503" s="11"/>
      <c r="AS503" s="11"/>
      <c r="AT503" s="11"/>
      <c r="AU503" s="11"/>
      <c r="AV503" s="11"/>
      <c r="AW503" s="11"/>
      <c r="AX503" s="11"/>
      <c r="AY503" s="11"/>
      <c r="AZ503" s="11"/>
      <c r="BA503" s="11"/>
      <c r="BB503" s="11"/>
      <c r="BC503" s="102"/>
      <c r="BD503" s="102"/>
      <c r="BE503" s="11"/>
      <c r="BF503" s="11"/>
      <c r="BG503" s="5"/>
      <c r="BH503" s="5"/>
      <c r="BJ503" s="5"/>
      <c r="BK503" s="5"/>
    </row>
    <row r="504" spans="3:63" ht="15.75" hidden="1" customHeight="1">
      <c r="C504" s="11"/>
      <c r="D504" s="101"/>
      <c r="E504" s="11"/>
      <c r="F504" s="11"/>
      <c r="G504" s="11"/>
      <c r="H504" s="102"/>
      <c r="I504" s="11"/>
      <c r="J504" s="11"/>
      <c r="K504" s="11"/>
      <c r="L504" s="11"/>
      <c r="P504" s="11"/>
      <c r="Q504" s="11"/>
      <c r="R504" s="11"/>
      <c r="S504" s="101"/>
      <c r="T504" s="11"/>
      <c r="U504" s="11"/>
      <c r="V504" s="11"/>
      <c r="X504" s="11"/>
      <c r="Y504" s="11"/>
      <c r="Z504" s="11"/>
      <c r="AA504" s="11"/>
      <c r="AB504" s="101"/>
      <c r="AC504" s="11"/>
      <c r="AD504" s="11"/>
      <c r="AE504" s="11"/>
      <c r="AF504" s="11"/>
      <c r="AG504" s="11"/>
      <c r="AH504" s="11"/>
      <c r="AI504" s="11"/>
      <c r="AJ504" s="11"/>
      <c r="AK504" s="11"/>
      <c r="AL504" s="102"/>
      <c r="AM504" s="11"/>
      <c r="AN504" s="11"/>
      <c r="AO504" s="11"/>
      <c r="AP504" s="11"/>
      <c r="AQ504" s="11"/>
      <c r="AR504" s="11"/>
      <c r="AS504" s="11"/>
      <c r="AT504" s="11"/>
      <c r="AU504" s="11"/>
      <c r="AV504" s="11"/>
      <c r="AW504" s="11"/>
      <c r="AX504" s="11"/>
      <c r="AY504" s="11"/>
      <c r="AZ504" s="11"/>
      <c r="BA504" s="11"/>
      <c r="BB504" s="11"/>
      <c r="BC504" s="102"/>
      <c r="BD504" s="102"/>
      <c r="BE504" s="11"/>
      <c r="BF504" s="11"/>
      <c r="BG504" s="5"/>
      <c r="BH504" s="5"/>
      <c r="BJ504" s="5"/>
      <c r="BK504" s="5"/>
    </row>
    <row r="505" spans="3:63" ht="15.75" hidden="1" customHeight="1">
      <c r="C505" s="11"/>
      <c r="D505" s="101"/>
      <c r="E505" s="11"/>
      <c r="F505" s="11"/>
      <c r="G505" s="11"/>
      <c r="H505" s="102"/>
      <c r="I505" s="11"/>
      <c r="J505" s="11"/>
      <c r="K505" s="11"/>
      <c r="L505" s="11"/>
      <c r="P505" s="11"/>
      <c r="Q505" s="11"/>
      <c r="R505" s="11"/>
      <c r="S505" s="101"/>
      <c r="T505" s="11"/>
      <c r="U505" s="11"/>
      <c r="V505" s="11"/>
      <c r="X505" s="11"/>
      <c r="Y505" s="11"/>
      <c r="Z505" s="11"/>
      <c r="AA505" s="11"/>
      <c r="AB505" s="101"/>
      <c r="AC505" s="11"/>
      <c r="AD505" s="11"/>
      <c r="AE505" s="11"/>
      <c r="AF505" s="11"/>
      <c r="AG505" s="11"/>
      <c r="AH505" s="11"/>
      <c r="AI505" s="11"/>
      <c r="AJ505" s="11"/>
      <c r="AK505" s="11"/>
      <c r="AL505" s="102"/>
      <c r="AM505" s="11"/>
      <c r="AN505" s="11"/>
      <c r="AO505" s="11"/>
      <c r="AP505" s="11"/>
      <c r="AQ505" s="11"/>
      <c r="AR505" s="11"/>
      <c r="AS505" s="11"/>
      <c r="AT505" s="11"/>
      <c r="AU505" s="11"/>
      <c r="AV505" s="11"/>
      <c r="AW505" s="11"/>
      <c r="AX505" s="11"/>
      <c r="AY505" s="11"/>
      <c r="AZ505" s="11"/>
      <c r="BA505" s="11"/>
      <c r="BB505" s="11"/>
      <c r="BC505" s="102"/>
      <c r="BD505" s="102"/>
      <c r="BE505" s="11"/>
      <c r="BF505" s="11"/>
      <c r="BG505" s="5"/>
      <c r="BH505" s="5"/>
      <c r="BJ505" s="5"/>
      <c r="BK505" s="5"/>
    </row>
    <row r="506" spans="3:63" ht="15.75" hidden="1" customHeight="1">
      <c r="C506" s="11"/>
      <c r="D506" s="101"/>
      <c r="E506" s="11"/>
      <c r="F506" s="11"/>
      <c r="G506" s="11"/>
      <c r="H506" s="102"/>
      <c r="I506" s="11"/>
      <c r="J506" s="11"/>
      <c r="K506" s="11"/>
      <c r="L506" s="11"/>
      <c r="P506" s="11"/>
      <c r="Q506" s="11"/>
      <c r="R506" s="11"/>
      <c r="S506" s="101"/>
      <c r="T506" s="11"/>
      <c r="U506" s="11"/>
      <c r="V506" s="11"/>
      <c r="X506" s="11"/>
      <c r="Y506" s="11"/>
      <c r="Z506" s="11"/>
      <c r="AA506" s="11"/>
      <c r="AB506" s="101"/>
      <c r="AC506" s="11"/>
      <c r="AD506" s="11"/>
      <c r="AE506" s="11"/>
      <c r="AF506" s="11"/>
      <c r="AG506" s="11"/>
      <c r="AH506" s="11"/>
      <c r="AI506" s="11"/>
      <c r="AJ506" s="11"/>
      <c r="AK506" s="11"/>
      <c r="AL506" s="102"/>
      <c r="AM506" s="11"/>
      <c r="AN506" s="11"/>
      <c r="AO506" s="11"/>
      <c r="AP506" s="11"/>
      <c r="AQ506" s="11"/>
      <c r="AR506" s="11"/>
      <c r="AS506" s="11"/>
      <c r="AT506" s="11"/>
      <c r="AU506" s="11"/>
      <c r="AV506" s="11"/>
      <c r="AW506" s="11"/>
      <c r="AX506" s="11"/>
      <c r="AY506" s="11"/>
      <c r="AZ506" s="11"/>
      <c r="BA506" s="11"/>
      <c r="BB506" s="11"/>
      <c r="BC506" s="102"/>
      <c r="BD506" s="102"/>
      <c r="BE506" s="11"/>
      <c r="BF506" s="11"/>
      <c r="BG506" s="5"/>
      <c r="BH506" s="5"/>
      <c r="BJ506" s="5"/>
      <c r="BK506" s="5"/>
    </row>
    <row r="507" spans="3:63" ht="15.75" hidden="1" customHeight="1">
      <c r="C507" s="11"/>
      <c r="D507" s="101"/>
      <c r="E507" s="11"/>
      <c r="F507" s="11"/>
      <c r="G507" s="11"/>
      <c r="H507" s="102"/>
      <c r="I507" s="11"/>
      <c r="J507" s="11"/>
      <c r="K507" s="11"/>
      <c r="L507" s="11"/>
      <c r="P507" s="11"/>
      <c r="Q507" s="11"/>
      <c r="R507" s="11"/>
      <c r="S507" s="101"/>
      <c r="T507" s="11"/>
      <c r="U507" s="11"/>
      <c r="V507" s="11"/>
      <c r="X507" s="11"/>
      <c r="Y507" s="11"/>
      <c r="Z507" s="11"/>
      <c r="AA507" s="11"/>
      <c r="AB507" s="101"/>
      <c r="AC507" s="11"/>
      <c r="AD507" s="11"/>
      <c r="AE507" s="11"/>
      <c r="AF507" s="11"/>
      <c r="AG507" s="11"/>
      <c r="AH507" s="11"/>
      <c r="AI507" s="11"/>
      <c r="AJ507" s="11"/>
      <c r="AK507" s="11"/>
      <c r="AL507" s="102"/>
      <c r="AM507" s="11"/>
      <c r="AN507" s="11"/>
      <c r="AO507" s="11"/>
      <c r="AP507" s="11"/>
      <c r="AQ507" s="11"/>
      <c r="AR507" s="11"/>
      <c r="AS507" s="11"/>
      <c r="AT507" s="11"/>
      <c r="AU507" s="11"/>
      <c r="AV507" s="11"/>
      <c r="AW507" s="11"/>
      <c r="AX507" s="11"/>
      <c r="AY507" s="11"/>
      <c r="AZ507" s="11"/>
      <c r="BA507" s="11"/>
      <c r="BB507" s="11"/>
      <c r="BC507" s="102"/>
      <c r="BD507" s="102"/>
      <c r="BE507" s="11"/>
      <c r="BF507" s="11"/>
      <c r="BG507" s="5"/>
      <c r="BH507" s="5"/>
      <c r="BJ507" s="5"/>
      <c r="BK507" s="5"/>
    </row>
    <row r="508" spans="3:63" ht="15.75" hidden="1" customHeight="1">
      <c r="C508" s="11"/>
      <c r="D508" s="101"/>
      <c r="E508" s="11"/>
      <c r="F508" s="11"/>
      <c r="G508" s="11"/>
      <c r="H508" s="102"/>
      <c r="I508" s="11"/>
      <c r="J508" s="11"/>
      <c r="K508" s="11"/>
      <c r="L508" s="11"/>
      <c r="P508" s="11"/>
      <c r="Q508" s="11"/>
      <c r="R508" s="11"/>
      <c r="S508" s="101"/>
      <c r="T508" s="11"/>
      <c r="U508" s="11"/>
      <c r="V508" s="11"/>
      <c r="X508" s="11"/>
      <c r="Y508" s="11"/>
      <c r="Z508" s="11"/>
      <c r="AA508" s="11"/>
      <c r="AB508" s="101"/>
      <c r="AC508" s="11"/>
      <c r="AD508" s="11"/>
      <c r="AE508" s="11"/>
      <c r="AF508" s="11"/>
      <c r="AG508" s="11"/>
      <c r="AH508" s="11"/>
      <c r="AI508" s="11"/>
      <c r="AJ508" s="11"/>
      <c r="AK508" s="11"/>
      <c r="AL508" s="102"/>
      <c r="AM508" s="11"/>
      <c r="AN508" s="11"/>
      <c r="AO508" s="11"/>
      <c r="AP508" s="11"/>
      <c r="AQ508" s="11"/>
      <c r="AR508" s="11"/>
      <c r="AS508" s="11"/>
      <c r="AT508" s="11"/>
      <c r="AU508" s="11"/>
      <c r="AV508" s="11"/>
      <c r="AW508" s="11"/>
      <c r="AX508" s="11"/>
      <c r="AY508" s="11"/>
      <c r="AZ508" s="11"/>
      <c r="BA508" s="11"/>
      <c r="BB508" s="11"/>
      <c r="BC508" s="102"/>
      <c r="BD508" s="102"/>
      <c r="BE508" s="11"/>
      <c r="BF508" s="11"/>
      <c r="BG508" s="5"/>
      <c r="BH508" s="5"/>
      <c r="BJ508" s="5"/>
      <c r="BK508" s="5"/>
    </row>
    <row r="509" spans="3:63" ht="15.75" hidden="1" customHeight="1">
      <c r="C509" s="11"/>
      <c r="D509" s="101"/>
      <c r="E509" s="11"/>
      <c r="F509" s="11"/>
      <c r="G509" s="11"/>
      <c r="H509" s="102"/>
      <c r="I509" s="11"/>
      <c r="J509" s="11"/>
      <c r="K509" s="11"/>
      <c r="L509" s="11"/>
      <c r="P509" s="11"/>
      <c r="Q509" s="11"/>
      <c r="R509" s="11"/>
      <c r="S509" s="101"/>
      <c r="T509" s="11"/>
      <c r="U509" s="11"/>
      <c r="V509" s="11"/>
      <c r="X509" s="11"/>
      <c r="Y509" s="11"/>
      <c r="Z509" s="11"/>
      <c r="AA509" s="11"/>
      <c r="AB509" s="101"/>
      <c r="AC509" s="11"/>
      <c r="AD509" s="11"/>
      <c r="AE509" s="11"/>
      <c r="AF509" s="11"/>
      <c r="AG509" s="11"/>
      <c r="AH509" s="11"/>
      <c r="AI509" s="11"/>
      <c r="AJ509" s="11"/>
      <c r="AK509" s="11"/>
      <c r="AL509" s="102"/>
      <c r="AM509" s="11"/>
      <c r="AN509" s="11"/>
      <c r="AO509" s="11"/>
      <c r="AP509" s="11"/>
      <c r="AQ509" s="11"/>
      <c r="AR509" s="11"/>
      <c r="AS509" s="11"/>
      <c r="AT509" s="11"/>
      <c r="AU509" s="11"/>
      <c r="AV509" s="11"/>
      <c r="AW509" s="11"/>
      <c r="AX509" s="11"/>
      <c r="AY509" s="11"/>
      <c r="AZ509" s="11"/>
      <c r="BA509" s="11"/>
      <c r="BB509" s="11"/>
      <c r="BC509" s="102"/>
      <c r="BD509" s="102"/>
      <c r="BE509" s="11"/>
      <c r="BF509" s="11"/>
      <c r="BG509" s="5"/>
      <c r="BH509" s="5"/>
      <c r="BJ509" s="5"/>
      <c r="BK509" s="5"/>
    </row>
    <row r="510" spans="3:63" ht="15.75" hidden="1" customHeight="1">
      <c r="C510" s="11"/>
      <c r="D510" s="101"/>
      <c r="E510" s="11"/>
      <c r="F510" s="11"/>
      <c r="G510" s="11"/>
      <c r="H510" s="102"/>
      <c r="I510" s="11"/>
      <c r="J510" s="11"/>
      <c r="K510" s="11"/>
      <c r="L510" s="11"/>
      <c r="P510" s="11"/>
      <c r="Q510" s="11"/>
      <c r="R510" s="11"/>
      <c r="S510" s="101"/>
      <c r="T510" s="11"/>
      <c r="U510" s="11"/>
      <c r="V510" s="11"/>
      <c r="X510" s="11"/>
      <c r="Y510" s="11"/>
      <c r="Z510" s="11"/>
      <c r="AA510" s="11"/>
      <c r="AB510" s="101"/>
      <c r="AC510" s="11"/>
      <c r="AD510" s="11"/>
      <c r="AE510" s="11"/>
      <c r="AF510" s="11"/>
      <c r="AG510" s="11"/>
      <c r="AH510" s="11"/>
      <c r="AI510" s="11"/>
      <c r="AJ510" s="11"/>
      <c r="AK510" s="11"/>
      <c r="AL510" s="102"/>
      <c r="AM510" s="11"/>
      <c r="AN510" s="11"/>
      <c r="AO510" s="11"/>
      <c r="AP510" s="11"/>
      <c r="AQ510" s="11"/>
      <c r="AR510" s="11"/>
      <c r="AS510" s="11"/>
      <c r="AT510" s="11"/>
      <c r="AU510" s="11"/>
      <c r="AV510" s="11"/>
      <c r="AW510" s="11"/>
      <c r="AX510" s="11"/>
      <c r="AY510" s="11"/>
      <c r="AZ510" s="11"/>
      <c r="BA510" s="11"/>
      <c r="BB510" s="11"/>
      <c r="BC510" s="102"/>
      <c r="BD510" s="102"/>
      <c r="BE510" s="11"/>
      <c r="BF510" s="11"/>
      <c r="BG510" s="5"/>
      <c r="BH510" s="5"/>
      <c r="BJ510" s="5"/>
      <c r="BK510" s="5"/>
    </row>
    <row r="511" spans="3:63" ht="15.75" hidden="1" customHeight="1">
      <c r="C511" s="11"/>
      <c r="D511" s="101"/>
      <c r="E511" s="11"/>
      <c r="F511" s="11"/>
      <c r="G511" s="11"/>
      <c r="H511" s="102"/>
      <c r="I511" s="11"/>
      <c r="J511" s="11"/>
      <c r="K511" s="11"/>
      <c r="L511" s="11"/>
      <c r="P511" s="11"/>
      <c r="Q511" s="11"/>
      <c r="R511" s="11"/>
      <c r="S511" s="101"/>
      <c r="T511" s="11"/>
      <c r="U511" s="11"/>
      <c r="V511" s="11"/>
      <c r="X511" s="11"/>
      <c r="Y511" s="11"/>
      <c r="Z511" s="11"/>
      <c r="AA511" s="11"/>
      <c r="AB511" s="101"/>
      <c r="AC511" s="11"/>
      <c r="AD511" s="11"/>
      <c r="AE511" s="11"/>
      <c r="AF511" s="11"/>
      <c r="AG511" s="11"/>
      <c r="AH511" s="11"/>
      <c r="AI511" s="11"/>
      <c r="AJ511" s="11"/>
      <c r="AK511" s="11"/>
      <c r="AL511" s="102"/>
      <c r="AM511" s="11"/>
      <c r="AN511" s="11"/>
      <c r="AO511" s="11"/>
      <c r="AP511" s="11"/>
      <c r="AQ511" s="11"/>
      <c r="AR511" s="11"/>
      <c r="AS511" s="11"/>
      <c r="AT511" s="11"/>
      <c r="AU511" s="11"/>
      <c r="AV511" s="11"/>
      <c r="AW511" s="11"/>
      <c r="AX511" s="11"/>
      <c r="AY511" s="11"/>
      <c r="AZ511" s="11"/>
      <c r="BA511" s="11"/>
      <c r="BB511" s="11"/>
      <c r="BC511" s="102"/>
      <c r="BD511" s="102"/>
      <c r="BE511" s="11"/>
      <c r="BF511" s="11"/>
      <c r="BG511" s="5"/>
      <c r="BH511" s="5"/>
      <c r="BJ511" s="5"/>
      <c r="BK511" s="5"/>
    </row>
    <row r="512" spans="3:63" ht="15.75" hidden="1" customHeight="1">
      <c r="C512" s="11"/>
      <c r="D512" s="101"/>
      <c r="E512" s="11"/>
      <c r="F512" s="11"/>
      <c r="G512" s="11"/>
      <c r="H512" s="102"/>
      <c r="I512" s="11"/>
      <c r="J512" s="11"/>
      <c r="K512" s="11"/>
      <c r="L512" s="11"/>
      <c r="P512" s="11"/>
      <c r="Q512" s="11"/>
      <c r="R512" s="11"/>
      <c r="S512" s="101"/>
      <c r="T512" s="11"/>
      <c r="U512" s="11"/>
      <c r="V512" s="11"/>
      <c r="X512" s="11"/>
      <c r="Y512" s="11"/>
      <c r="Z512" s="11"/>
      <c r="AA512" s="11"/>
      <c r="AB512" s="101"/>
      <c r="AC512" s="11"/>
      <c r="AD512" s="11"/>
      <c r="AE512" s="11"/>
      <c r="AF512" s="11"/>
      <c r="AG512" s="11"/>
      <c r="AH512" s="11"/>
      <c r="AI512" s="11"/>
      <c r="AJ512" s="11"/>
      <c r="AK512" s="11"/>
      <c r="AL512" s="102"/>
      <c r="AM512" s="11"/>
      <c r="AN512" s="11"/>
      <c r="AO512" s="11"/>
      <c r="AP512" s="11"/>
      <c r="AQ512" s="11"/>
      <c r="AR512" s="11"/>
      <c r="AS512" s="11"/>
      <c r="AT512" s="11"/>
      <c r="AU512" s="11"/>
      <c r="AV512" s="11"/>
      <c r="AW512" s="11"/>
      <c r="AX512" s="11"/>
      <c r="AY512" s="11"/>
      <c r="AZ512" s="11"/>
      <c r="BA512" s="11"/>
      <c r="BB512" s="11"/>
      <c r="BC512" s="102"/>
      <c r="BD512" s="102"/>
      <c r="BE512" s="11"/>
      <c r="BF512" s="11"/>
      <c r="BG512" s="5"/>
      <c r="BH512" s="5"/>
      <c r="BJ512" s="5"/>
      <c r="BK512" s="5"/>
    </row>
    <row r="513" spans="3:63" ht="15.75" hidden="1" customHeight="1">
      <c r="C513" s="11"/>
      <c r="D513" s="101"/>
      <c r="E513" s="11"/>
      <c r="F513" s="11"/>
      <c r="G513" s="11"/>
      <c r="H513" s="102"/>
      <c r="I513" s="11"/>
      <c r="J513" s="11"/>
      <c r="K513" s="11"/>
      <c r="L513" s="11"/>
      <c r="P513" s="11"/>
      <c r="Q513" s="11"/>
      <c r="R513" s="11"/>
      <c r="S513" s="101"/>
      <c r="T513" s="11"/>
      <c r="U513" s="11"/>
      <c r="V513" s="11"/>
      <c r="X513" s="11"/>
      <c r="Y513" s="11"/>
      <c r="Z513" s="11"/>
      <c r="AA513" s="11"/>
      <c r="AB513" s="101"/>
      <c r="AC513" s="11"/>
      <c r="AD513" s="11"/>
      <c r="AE513" s="11"/>
      <c r="AF513" s="11"/>
      <c r="AG513" s="11"/>
      <c r="AH513" s="11"/>
      <c r="AI513" s="11"/>
      <c r="AJ513" s="11"/>
      <c r="AK513" s="11"/>
      <c r="AL513" s="102"/>
      <c r="AM513" s="11"/>
      <c r="AN513" s="11"/>
      <c r="AO513" s="11"/>
      <c r="AP513" s="11"/>
      <c r="AQ513" s="11"/>
      <c r="AR513" s="11"/>
      <c r="AS513" s="11"/>
      <c r="AT513" s="11"/>
      <c r="AU513" s="11"/>
      <c r="AV513" s="11"/>
      <c r="AW513" s="11"/>
      <c r="AX513" s="11"/>
      <c r="AY513" s="11"/>
      <c r="AZ513" s="11"/>
      <c r="BA513" s="11"/>
      <c r="BB513" s="11"/>
      <c r="BC513" s="102"/>
      <c r="BD513" s="102"/>
      <c r="BE513" s="11"/>
      <c r="BF513" s="11"/>
      <c r="BG513" s="5"/>
      <c r="BH513" s="5"/>
      <c r="BJ513" s="5"/>
      <c r="BK513" s="5"/>
    </row>
    <row r="514" spans="3:63" ht="15.75" hidden="1" customHeight="1">
      <c r="C514" s="11"/>
      <c r="D514" s="101"/>
      <c r="E514" s="11"/>
      <c r="F514" s="11"/>
      <c r="G514" s="11"/>
      <c r="H514" s="102"/>
      <c r="I514" s="11"/>
      <c r="J514" s="11"/>
      <c r="K514" s="11"/>
      <c r="L514" s="11"/>
      <c r="P514" s="11"/>
      <c r="Q514" s="11"/>
      <c r="R514" s="11"/>
      <c r="S514" s="101"/>
      <c r="T514" s="11"/>
      <c r="U514" s="11"/>
      <c r="V514" s="11"/>
      <c r="X514" s="11"/>
      <c r="Y514" s="11"/>
      <c r="Z514" s="11"/>
      <c r="AA514" s="11"/>
      <c r="AB514" s="101"/>
      <c r="AC514" s="11"/>
      <c r="AD514" s="11"/>
      <c r="AE514" s="11"/>
      <c r="AF514" s="11"/>
      <c r="AG514" s="11"/>
      <c r="AH514" s="11"/>
      <c r="AI514" s="11"/>
      <c r="AJ514" s="11"/>
      <c r="AK514" s="11"/>
      <c r="AL514" s="102"/>
      <c r="AM514" s="11"/>
      <c r="AN514" s="11"/>
      <c r="AO514" s="11"/>
      <c r="AP514" s="11"/>
      <c r="AQ514" s="11"/>
      <c r="AR514" s="11"/>
      <c r="AS514" s="11"/>
      <c r="AT514" s="11"/>
      <c r="AU514" s="11"/>
      <c r="AV514" s="11"/>
      <c r="AW514" s="11"/>
      <c r="AX514" s="11"/>
      <c r="AY514" s="11"/>
      <c r="AZ514" s="11"/>
      <c r="BA514" s="11"/>
      <c r="BB514" s="11"/>
      <c r="BC514" s="102"/>
      <c r="BD514" s="102"/>
      <c r="BE514" s="11"/>
      <c r="BF514" s="11"/>
      <c r="BG514" s="5"/>
      <c r="BH514" s="5"/>
      <c r="BJ514" s="5"/>
      <c r="BK514" s="5"/>
    </row>
    <row r="515" spans="3:63" ht="15.75" hidden="1" customHeight="1">
      <c r="C515" s="11"/>
      <c r="D515" s="101"/>
      <c r="E515" s="11"/>
      <c r="F515" s="11"/>
      <c r="G515" s="11"/>
      <c r="H515" s="102"/>
      <c r="I515" s="11"/>
      <c r="J515" s="11"/>
      <c r="K515" s="11"/>
      <c r="L515" s="11"/>
      <c r="P515" s="11"/>
      <c r="Q515" s="11"/>
      <c r="R515" s="11"/>
      <c r="S515" s="101"/>
      <c r="T515" s="11"/>
      <c r="U515" s="11"/>
      <c r="V515" s="11"/>
      <c r="X515" s="11"/>
      <c r="Y515" s="11"/>
      <c r="Z515" s="11"/>
      <c r="AA515" s="11"/>
      <c r="AB515" s="101"/>
      <c r="AC515" s="11"/>
      <c r="AD515" s="11"/>
      <c r="AE515" s="11"/>
      <c r="AF515" s="11"/>
      <c r="AG515" s="11"/>
      <c r="AH515" s="11"/>
      <c r="AI515" s="11"/>
      <c r="AJ515" s="11"/>
      <c r="AK515" s="11"/>
      <c r="AL515" s="102"/>
      <c r="AM515" s="11"/>
      <c r="AN515" s="11"/>
      <c r="AO515" s="11"/>
      <c r="AP515" s="11"/>
      <c r="AQ515" s="11"/>
      <c r="AR515" s="11"/>
      <c r="AS515" s="11"/>
      <c r="AT515" s="11"/>
      <c r="AU515" s="11"/>
      <c r="AV515" s="11"/>
      <c r="AW515" s="11"/>
      <c r="AX515" s="11"/>
      <c r="AY515" s="11"/>
      <c r="AZ515" s="11"/>
      <c r="BA515" s="11"/>
      <c r="BB515" s="11"/>
      <c r="BC515" s="102"/>
      <c r="BD515" s="102"/>
      <c r="BE515" s="11"/>
      <c r="BF515" s="11"/>
      <c r="BG515" s="5"/>
      <c r="BH515" s="5"/>
      <c r="BJ515" s="5"/>
      <c r="BK515" s="5"/>
    </row>
    <row r="516" spans="3:63" ht="15.75" hidden="1" customHeight="1">
      <c r="C516" s="11"/>
      <c r="D516" s="101"/>
      <c r="E516" s="11"/>
      <c r="F516" s="11"/>
      <c r="G516" s="11"/>
      <c r="H516" s="102"/>
      <c r="I516" s="11"/>
      <c r="J516" s="11"/>
      <c r="K516" s="11"/>
      <c r="L516" s="11"/>
      <c r="P516" s="11"/>
      <c r="Q516" s="11"/>
      <c r="R516" s="11"/>
      <c r="S516" s="101"/>
      <c r="T516" s="11"/>
      <c r="U516" s="11"/>
      <c r="V516" s="11"/>
      <c r="X516" s="11"/>
      <c r="Y516" s="11"/>
      <c r="Z516" s="11"/>
      <c r="AA516" s="11"/>
      <c r="AB516" s="101"/>
      <c r="AC516" s="11"/>
      <c r="AD516" s="11"/>
      <c r="AE516" s="11"/>
      <c r="AF516" s="11"/>
      <c r="AG516" s="11"/>
      <c r="AH516" s="11"/>
      <c r="AI516" s="11"/>
      <c r="AJ516" s="11"/>
      <c r="AK516" s="11"/>
      <c r="AL516" s="102"/>
      <c r="AM516" s="11"/>
      <c r="AN516" s="11"/>
      <c r="AO516" s="11"/>
      <c r="AP516" s="11"/>
      <c r="AQ516" s="11"/>
      <c r="AR516" s="11"/>
      <c r="AS516" s="11"/>
      <c r="AT516" s="11"/>
      <c r="AU516" s="11"/>
      <c r="AV516" s="11"/>
      <c r="AW516" s="11"/>
      <c r="AX516" s="11"/>
      <c r="AY516" s="11"/>
      <c r="AZ516" s="11"/>
      <c r="BA516" s="11"/>
      <c r="BB516" s="11"/>
      <c r="BC516" s="102"/>
      <c r="BD516" s="102"/>
      <c r="BE516" s="11"/>
      <c r="BF516" s="11"/>
      <c r="BG516" s="5"/>
      <c r="BH516" s="5"/>
      <c r="BJ516" s="5"/>
      <c r="BK516" s="5"/>
    </row>
    <row r="517" spans="3:63" ht="15.75" hidden="1" customHeight="1">
      <c r="C517" s="11"/>
      <c r="D517" s="101"/>
      <c r="E517" s="11"/>
      <c r="F517" s="11"/>
      <c r="G517" s="11"/>
      <c r="H517" s="102"/>
      <c r="I517" s="11"/>
      <c r="J517" s="11"/>
      <c r="K517" s="11"/>
      <c r="L517" s="11"/>
      <c r="P517" s="11"/>
      <c r="Q517" s="11"/>
      <c r="R517" s="11"/>
      <c r="S517" s="101"/>
      <c r="T517" s="11"/>
      <c r="U517" s="11"/>
      <c r="V517" s="11"/>
      <c r="X517" s="11"/>
      <c r="Y517" s="11"/>
      <c r="Z517" s="11"/>
      <c r="AA517" s="11"/>
      <c r="AB517" s="101"/>
      <c r="AC517" s="11"/>
      <c r="AD517" s="11"/>
      <c r="AE517" s="11"/>
      <c r="AF517" s="11"/>
      <c r="AG517" s="11"/>
      <c r="AH517" s="11"/>
      <c r="AI517" s="11"/>
      <c r="AJ517" s="11"/>
      <c r="AK517" s="11"/>
      <c r="AL517" s="102"/>
      <c r="AM517" s="11"/>
      <c r="AN517" s="11"/>
      <c r="AO517" s="11"/>
      <c r="AP517" s="11"/>
      <c r="AQ517" s="11"/>
      <c r="AR517" s="11"/>
      <c r="AS517" s="11"/>
      <c r="AT517" s="11"/>
      <c r="AU517" s="11"/>
      <c r="AV517" s="11"/>
      <c r="AW517" s="11"/>
      <c r="AX517" s="11"/>
      <c r="AY517" s="11"/>
      <c r="AZ517" s="11"/>
      <c r="BA517" s="11"/>
      <c r="BB517" s="11"/>
      <c r="BC517" s="102"/>
      <c r="BD517" s="102"/>
      <c r="BE517" s="11"/>
      <c r="BF517" s="11"/>
      <c r="BG517" s="5"/>
      <c r="BH517" s="5"/>
      <c r="BJ517" s="5"/>
      <c r="BK517" s="5"/>
    </row>
    <row r="518" spans="3:63" ht="15.75" hidden="1" customHeight="1">
      <c r="C518" s="11"/>
      <c r="D518" s="101"/>
      <c r="E518" s="11"/>
      <c r="F518" s="11"/>
      <c r="G518" s="11"/>
      <c r="H518" s="102"/>
      <c r="I518" s="11"/>
      <c r="J518" s="11"/>
      <c r="K518" s="11"/>
      <c r="L518" s="11"/>
      <c r="P518" s="11"/>
      <c r="Q518" s="11"/>
      <c r="R518" s="11"/>
      <c r="S518" s="101"/>
      <c r="T518" s="11"/>
      <c r="U518" s="11"/>
      <c r="V518" s="11"/>
      <c r="X518" s="11"/>
      <c r="Y518" s="11"/>
      <c r="Z518" s="11"/>
      <c r="AA518" s="11"/>
      <c r="AB518" s="101"/>
      <c r="AC518" s="11"/>
      <c r="AD518" s="11"/>
      <c r="AE518" s="11"/>
      <c r="AF518" s="11"/>
      <c r="AG518" s="11"/>
      <c r="AH518" s="11"/>
      <c r="AI518" s="11"/>
      <c r="AJ518" s="11"/>
      <c r="AK518" s="11"/>
      <c r="AL518" s="102"/>
      <c r="AM518" s="11"/>
      <c r="AN518" s="11"/>
      <c r="AO518" s="11"/>
      <c r="AP518" s="11"/>
      <c r="AQ518" s="11"/>
      <c r="AR518" s="11"/>
      <c r="AS518" s="11"/>
      <c r="AT518" s="11"/>
      <c r="AU518" s="11"/>
      <c r="AV518" s="11"/>
      <c r="AW518" s="11"/>
      <c r="AX518" s="11"/>
      <c r="AY518" s="11"/>
      <c r="AZ518" s="11"/>
      <c r="BA518" s="11"/>
      <c r="BB518" s="11"/>
      <c r="BC518" s="102"/>
      <c r="BD518" s="102"/>
      <c r="BE518" s="11"/>
      <c r="BF518" s="11"/>
      <c r="BG518" s="5"/>
      <c r="BH518" s="5"/>
      <c r="BJ518" s="5"/>
      <c r="BK518" s="5"/>
    </row>
    <row r="519" spans="3:63" ht="15.75" hidden="1" customHeight="1">
      <c r="C519" s="11"/>
      <c r="D519" s="101"/>
      <c r="E519" s="11"/>
      <c r="F519" s="11"/>
      <c r="G519" s="11"/>
      <c r="H519" s="102"/>
      <c r="I519" s="11"/>
      <c r="J519" s="11"/>
      <c r="K519" s="11"/>
      <c r="L519" s="11"/>
      <c r="P519" s="11"/>
      <c r="Q519" s="11"/>
      <c r="R519" s="11"/>
      <c r="S519" s="101"/>
      <c r="T519" s="11"/>
      <c r="U519" s="11"/>
      <c r="V519" s="11"/>
      <c r="X519" s="11"/>
      <c r="Y519" s="11"/>
      <c r="Z519" s="11"/>
      <c r="AA519" s="11"/>
      <c r="AB519" s="101"/>
      <c r="AC519" s="11"/>
      <c r="AD519" s="11"/>
      <c r="AE519" s="11"/>
      <c r="AF519" s="11"/>
      <c r="AG519" s="11"/>
      <c r="AH519" s="11"/>
      <c r="AI519" s="11"/>
      <c r="AJ519" s="11"/>
      <c r="AK519" s="11"/>
      <c r="AL519" s="102"/>
      <c r="AM519" s="11"/>
      <c r="AN519" s="11"/>
      <c r="AO519" s="11"/>
      <c r="AP519" s="11"/>
      <c r="AQ519" s="11"/>
      <c r="AR519" s="11"/>
      <c r="AS519" s="11"/>
      <c r="AT519" s="11"/>
      <c r="AU519" s="11"/>
      <c r="AV519" s="11"/>
      <c r="AW519" s="11"/>
      <c r="AX519" s="11"/>
      <c r="AY519" s="11"/>
      <c r="AZ519" s="11"/>
      <c r="BA519" s="11"/>
      <c r="BB519" s="11"/>
      <c r="BC519" s="102"/>
      <c r="BD519" s="102"/>
      <c r="BE519" s="11"/>
      <c r="BF519" s="11"/>
      <c r="BG519" s="5"/>
      <c r="BH519" s="5"/>
      <c r="BJ519" s="5"/>
      <c r="BK519" s="5"/>
    </row>
    <row r="520" spans="3:63" ht="15.75" hidden="1" customHeight="1">
      <c r="C520" s="11"/>
      <c r="D520" s="101"/>
      <c r="E520" s="11"/>
      <c r="F520" s="11"/>
      <c r="G520" s="11"/>
      <c r="H520" s="102"/>
      <c r="I520" s="11"/>
      <c r="J520" s="11"/>
      <c r="K520" s="11"/>
      <c r="L520" s="11"/>
      <c r="P520" s="11"/>
      <c r="Q520" s="11"/>
      <c r="R520" s="11"/>
      <c r="S520" s="101"/>
      <c r="T520" s="11"/>
      <c r="U520" s="11"/>
      <c r="V520" s="11"/>
      <c r="X520" s="11"/>
      <c r="Y520" s="11"/>
      <c r="Z520" s="11"/>
      <c r="AA520" s="11"/>
      <c r="AB520" s="101"/>
      <c r="AC520" s="11"/>
      <c r="AD520" s="11"/>
      <c r="AE520" s="11"/>
      <c r="AF520" s="11"/>
      <c r="AG520" s="11"/>
      <c r="AH520" s="11"/>
      <c r="AI520" s="11"/>
      <c r="AJ520" s="11"/>
      <c r="AK520" s="11"/>
      <c r="AL520" s="102"/>
      <c r="AM520" s="11"/>
      <c r="AN520" s="11"/>
      <c r="AO520" s="11"/>
      <c r="AP520" s="11"/>
      <c r="AQ520" s="11"/>
      <c r="AR520" s="11"/>
      <c r="AS520" s="11"/>
      <c r="AT520" s="11"/>
      <c r="AU520" s="11"/>
      <c r="AV520" s="11"/>
      <c r="AW520" s="11"/>
      <c r="AX520" s="11"/>
      <c r="AY520" s="11"/>
      <c r="AZ520" s="11"/>
      <c r="BA520" s="11"/>
      <c r="BB520" s="11"/>
      <c r="BC520" s="102"/>
      <c r="BD520" s="102"/>
      <c r="BE520" s="11"/>
      <c r="BF520" s="11"/>
      <c r="BG520" s="5"/>
      <c r="BH520" s="5"/>
      <c r="BJ520" s="5"/>
      <c r="BK520" s="5"/>
    </row>
    <row r="521" spans="3:63" ht="15.75" hidden="1" customHeight="1">
      <c r="C521" s="11"/>
      <c r="D521" s="101"/>
      <c r="E521" s="11"/>
      <c r="F521" s="11"/>
      <c r="G521" s="11"/>
      <c r="H521" s="102"/>
      <c r="I521" s="11"/>
      <c r="J521" s="11"/>
      <c r="K521" s="11"/>
      <c r="L521" s="11"/>
      <c r="P521" s="11"/>
      <c r="Q521" s="11"/>
      <c r="R521" s="11"/>
      <c r="S521" s="101"/>
      <c r="T521" s="11"/>
      <c r="U521" s="11"/>
      <c r="V521" s="11"/>
      <c r="X521" s="11"/>
      <c r="Y521" s="11"/>
      <c r="Z521" s="11"/>
      <c r="AA521" s="11"/>
      <c r="AB521" s="101"/>
      <c r="AC521" s="11"/>
      <c r="AD521" s="11"/>
      <c r="AE521" s="11"/>
      <c r="AF521" s="11"/>
      <c r="AG521" s="11"/>
      <c r="AH521" s="11"/>
      <c r="AI521" s="11"/>
      <c r="AJ521" s="11"/>
      <c r="AK521" s="11"/>
      <c r="AL521" s="102"/>
      <c r="AM521" s="11"/>
      <c r="AN521" s="11"/>
      <c r="AO521" s="11"/>
      <c r="AP521" s="11"/>
      <c r="AQ521" s="11"/>
      <c r="AR521" s="11"/>
      <c r="AS521" s="11"/>
      <c r="AT521" s="11"/>
      <c r="AU521" s="11"/>
      <c r="AV521" s="11"/>
      <c r="AW521" s="11"/>
      <c r="AX521" s="11"/>
      <c r="AY521" s="11"/>
      <c r="AZ521" s="11"/>
      <c r="BA521" s="11"/>
      <c r="BB521" s="11"/>
      <c r="BC521" s="102"/>
      <c r="BD521" s="102"/>
      <c r="BE521" s="11"/>
      <c r="BF521" s="11"/>
      <c r="BG521" s="5"/>
      <c r="BH521" s="5"/>
      <c r="BJ521" s="5"/>
      <c r="BK521" s="5"/>
    </row>
    <row r="522" spans="3:63" ht="15.75" hidden="1" customHeight="1">
      <c r="C522" s="11"/>
      <c r="D522" s="101"/>
      <c r="E522" s="11"/>
      <c r="F522" s="11"/>
      <c r="G522" s="11"/>
      <c r="H522" s="102"/>
      <c r="I522" s="11"/>
      <c r="J522" s="11"/>
      <c r="K522" s="11"/>
      <c r="L522" s="11"/>
      <c r="P522" s="11"/>
      <c r="Q522" s="11"/>
      <c r="R522" s="11"/>
      <c r="S522" s="101"/>
      <c r="T522" s="11"/>
      <c r="U522" s="11"/>
      <c r="V522" s="11"/>
      <c r="X522" s="11"/>
      <c r="Y522" s="11"/>
      <c r="Z522" s="11"/>
      <c r="AA522" s="11"/>
      <c r="AB522" s="101"/>
      <c r="AC522" s="11"/>
      <c r="AD522" s="11"/>
      <c r="AE522" s="11"/>
      <c r="AF522" s="11"/>
      <c r="AG522" s="11"/>
      <c r="AH522" s="11"/>
      <c r="AI522" s="11"/>
      <c r="AJ522" s="11"/>
      <c r="AK522" s="11"/>
      <c r="AL522" s="102"/>
      <c r="AM522" s="11"/>
      <c r="AN522" s="11"/>
      <c r="AO522" s="11"/>
      <c r="AP522" s="11"/>
      <c r="AQ522" s="11"/>
      <c r="AR522" s="11"/>
      <c r="AS522" s="11"/>
      <c r="AT522" s="11"/>
      <c r="AU522" s="11"/>
      <c r="AV522" s="11"/>
      <c r="AW522" s="11"/>
      <c r="AX522" s="11"/>
      <c r="AY522" s="11"/>
      <c r="AZ522" s="11"/>
      <c r="BA522" s="11"/>
      <c r="BB522" s="11"/>
      <c r="BC522" s="102"/>
      <c r="BD522" s="102"/>
      <c r="BE522" s="11"/>
      <c r="BF522" s="11"/>
      <c r="BG522" s="5"/>
      <c r="BH522" s="5"/>
      <c r="BJ522" s="5"/>
      <c r="BK522" s="5"/>
    </row>
    <row r="523" spans="3:63" ht="15.75" hidden="1" customHeight="1">
      <c r="C523" s="11"/>
      <c r="D523" s="101"/>
      <c r="E523" s="11"/>
      <c r="F523" s="11"/>
      <c r="G523" s="11"/>
      <c r="H523" s="102"/>
      <c r="I523" s="11"/>
      <c r="J523" s="11"/>
      <c r="K523" s="11"/>
      <c r="L523" s="11"/>
      <c r="P523" s="11"/>
      <c r="Q523" s="11"/>
      <c r="R523" s="11"/>
      <c r="S523" s="101"/>
      <c r="T523" s="11"/>
      <c r="U523" s="11"/>
      <c r="V523" s="11"/>
      <c r="X523" s="11"/>
      <c r="Y523" s="11"/>
      <c r="Z523" s="11"/>
      <c r="AA523" s="11"/>
      <c r="AB523" s="101"/>
      <c r="AC523" s="11"/>
      <c r="AD523" s="11"/>
      <c r="AE523" s="11"/>
      <c r="AF523" s="11"/>
      <c r="AG523" s="11"/>
      <c r="AH523" s="11"/>
      <c r="AI523" s="11"/>
      <c r="AJ523" s="11"/>
      <c r="AK523" s="11"/>
      <c r="AL523" s="102"/>
      <c r="AM523" s="11"/>
      <c r="AN523" s="11"/>
      <c r="AO523" s="11"/>
      <c r="AP523" s="11"/>
      <c r="AQ523" s="11"/>
      <c r="AR523" s="11"/>
      <c r="AS523" s="11"/>
      <c r="AT523" s="11"/>
      <c r="AU523" s="11"/>
      <c r="AV523" s="11"/>
      <c r="AW523" s="11"/>
      <c r="AX523" s="11"/>
      <c r="AY523" s="11"/>
      <c r="AZ523" s="11"/>
      <c r="BA523" s="11"/>
      <c r="BB523" s="11"/>
      <c r="BC523" s="102"/>
      <c r="BD523" s="102"/>
      <c r="BE523" s="11"/>
      <c r="BF523" s="11"/>
      <c r="BG523" s="5"/>
      <c r="BH523" s="5"/>
      <c r="BJ523" s="5"/>
      <c r="BK523" s="5"/>
    </row>
    <row r="524" spans="3:63" ht="15.75" hidden="1" customHeight="1">
      <c r="C524" s="11"/>
      <c r="D524" s="101"/>
      <c r="E524" s="11"/>
      <c r="F524" s="11"/>
      <c r="G524" s="11"/>
      <c r="H524" s="102"/>
      <c r="I524" s="11"/>
      <c r="J524" s="11"/>
      <c r="K524" s="11"/>
      <c r="L524" s="11"/>
      <c r="P524" s="11"/>
      <c r="Q524" s="11"/>
      <c r="R524" s="11"/>
      <c r="S524" s="101"/>
      <c r="T524" s="11"/>
      <c r="U524" s="11"/>
      <c r="V524" s="11"/>
      <c r="X524" s="11"/>
      <c r="Y524" s="11"/>
      <c r="Z524" s="11"/>
      <c r="AA524" s="11"/>
      <c r="AB524" s="101"/>
      <c r="AC524" s="11"/>
      <c r="AD524" s="11"/>
      <c r="AE524" s="11"/>
      <c r="AF524" s="11"/>
      <c r="AG524" s="11"/>
      <c r="AH524" s="11"/>
      <c r="AI524" s="11"/>
      <c r="AJ524" s="11"/>
      <c r="AK524" s="11"/>
      <c r="AL524" s="102"/>
      <c r="AM524" s="11"/>
      <c r="AN524" s="11"/>
      <c r="AO524" s="11"/>
      <c r="AP524" s="11"/>
      <c r="AQ524" s="11"/>
      <c r="AR524" s="11"/>
      <c r="AS524" s="11"/>
      <c r="AT524" s="11"/>
      <c r="AU524" s="11"/>
      <c r="AV524" s="11"/>
      <c r="AW524" s="11"/>
      <c r="AX524" s="11"/>
      <c r="AY524" s="11"/>
      <c r="AZ524" s="11"/>
      <c r="BA524" s="11"/>
      <c r="BB524" s="11"/>
      <c r="BC524" s="102"/>
      <c r="BD524" s="102"/>
      <c r="BE524" s="11"/>
      <c r="BF524" s="11"/>
      <c r="BG524" s="5"/>
      <c r="BH524" s="5"/>
      <c r="BJ524" s="5"/>
      <c r="BK524" s="5"/>
    </row>
    <row r="525" spans="3:63" ht="15.75" hidden="1" customHeight="1">
      <c r="C525" s="11"/>
      <c r="D525" s="101"/>
      <c r="E525" s="11"/>
      <c r="F525" s="11"/>
      <c r="G525" s="11"/>
      <c r="H525" s="102"/>
      <c r="I525" s="11"/>
      <c r="J525" s="11"/>
      <c r="K525" s="11"/>
      <c r="L525" s="11"/>
      <c r="P525" s="11"/>
      <c r="Q525" s="11"/>
      <c r="R525" s="11"/>
      <c r="S525" s="101"/>
      <c r="T525" s="11"/>
      <c r="U525" s="11"/>
      <c r="V525" s="11"/>
      <c r="X525" s="11"/>
      <c r="Y525" s="11"/>
      <c r="Z525" s="11"/>
      <c r="AA525" s="11"/>
      <c r="AB525" s="101"/>
      <c r="AC525" s="11"/>
      <c r="AD525" s="11"/>
      <c r="AE525" s="11"/>
      <c r="AF525" s="11"/>
      <c r="AG525" s="11"/>
      <c r="AH525" s="11"/>
      <c r="AI525" s="11"/>
      <c r="AJ525" s="11"/>
      <c r="AK525" s="11"/>
      <c r="AL525" s="102"/>
      <c r="AM525" s="11"/>
      <c r="AN525" s="11"/>
      <c r="AO525" s="11"/>
      <c r="AP525" s="11"/>
      <c r="AQ525" s="11"/>
      <c r="AR525" s="11"/>
      <c r="AS525" s="11"/>
      <c r="AT525" s="11"/>
      <c r="AU525" s="11"/>
      <c r="AV525" s="11"/>
      <c r="AW525" s="11"/>
      <c r="AX525" s="11"/>
      <c r="AY525" s="11"/>
      <c r="AZ525" s="11"/>
      <c r="BA525" s="11"/>
      <c r="BB525" s="11"/>
      <c r="BC525" s="102"/>
      <c r="BD525" s="102"/>
      <c r="BE525" s="11"/>
      <c r="BF525" s="11"/>
      <c r="BG525" s="5"/>
      <c r="BH525" s="5"/>
      <c r="BJ525" s="5"/>
      <c r="BK525" s="5"/>
    </row>
    <row r="526" spans="3:63" ht="15.75" hidden="1" customHeight="1">
      <c r="C526" s="11"/>
      <c r="D526" s="101"/>
      <c r="E526" s="11"/>
      <c r="F526" s="11"/>
      <c r="G526" s="11"/>
      <c r="H526" s="102"/>
      <c r="I526" s="11"/>
      <c r="J526" s="11"/>
      <c r="K526" s="11"/>
      <c r="L526" s="11"/>
      <c r="P526" s="11"/>
      <c r="Q526" s="11"/>
      <c r="R526" s="11"/>
      <c r="S526" s="101"/>
      <c r="T526" s="11"/>
      <c r="U526" s="11"/>
      <c r="V526" s="11"/>
      <c r="X526" s="11"/>
      <c r="Y526" s="11"/>
      <c r="Z526" s="11"/>
      <c r="AA526" s="11"/>
      <c r="AB526" s="101"/>
      <c r="AC526" s="11"/>
      <c r="AD526" s="11"/>
      <c r="AE526" s="11"/>
      <c r="AF526" s="11"/>
      <c r="AG526" s="11"/>
      <c r="AH526" s="11"/>
      <c r="AI526" s="11"/>
      <c r="AJ526" s="11"/>
      <c r="AK526" s="11"/>
      <c r="AL526" s="102"/>
      <c r="AM526" s="11"/>
      <c r="AN526" s="11"/>
      <c r="AO526" s="11"/>
      <c r="AP526" s="11"/>
      <c r="AQ526" s="11"/>
      <c r="AR526" s="11"/>
      <c r="AS526" s="11"/>
      <c r="AT526" s="11"/>
      <c r="AU526" s="11"/>
      <c r="AV526" s="11"/>
      <c r="AW526" s="11"/>
      <c r="AX526" s="11"/>
      <c r="AY526" s="11"/>
      <c r="AZ526" s="11"/>
      <c r="BA526" s="11"/>
      <c r="BB526" s="11"/>
      <c r="BC526" s="102"/>
      <c r="BD526" s="102"/>
      <c r="BE526" s="11"/>
      <c r="BF526" s="11"/>
      <c r="BG526" s="5"/>
      <c r="BH526" s="5"/>
      <c r="BJ526" s="5"/>
      <c r="BK526" s="5"/>
    </row>
    <row r="527" spans="3:63" ht="15.75" hidden="1" customHeight="1">
      <c r="C527" s="11"/>
      <c r="D527" s="101"/>
      <c r="E527" s="11"/>
      <c r="F527" s="11"/>
      <c r="G527" s="11"/>
      <c r="H527" s="102"/>
      <c r="I527" s="11"/>
      <c r="J527" s="11"/>
      <c r="K527" s="11"/>
      <c r="L527" s="11"/>
      <c r="P527" s="11"/>
      <c r="Q527" s="11"/>
      <c r="R527" s="11"/>
      <c r="S527" s="101"/>
      <c r="T527" s="11"/>
      <c r="U527" s="11"/>
      <c r="V527" s="11"/>
      <c r="X527" s="11"/>
      <c r="Y527" s="11"/>
      <c r="Z527" s="11"/>
      <c r="AA527" s="11"/>
      <c r="AB527" s="101"/>
      <c r="AC527" s="11"/>
      <c r="AD527" s="11"/>
      <c r="AE527" s="11"/>
      <c r="AF527" s="11"/>
      <c r="AG527" s="11"/>
      <c r="AH527" s="11"/>
      <c r="AI527" s="11"/>
      <c r="AJ527" s="11"/>
      <c r="AK527" s="11"/>
      <c r="AL527" s="102"/>
      <c r="AM527" s="11"/>
      <c r="AN527" s="11"/>
      <c r="AO527" s="11"/>
      <c r="AP527" s="11"/>
      <c r="AQ527" s="11"/>
      <c r="AR527" s="11"/>
      <c r="AS527" s="11"/>
      <c r="AT527" s="11"/>
      <c r="AU527" s="11"/>
      <c r="AV527" s="11"/>
      <c r="AW527" s="11"/>
      <c r="AX527" s="11"/>
      <c r="AY527" s="11"/>
      <c r="AZ527" s="11"/>
      <c r="BA527" s="11"/>
      <c r="BB527" s="11"/>
      <c r="BC527" s="102"/>
      <c r="BD527" s="102"/>
      <c r="BE527" s="11"/>
      <c r="BF527" s="11"/>
      <c r="BG527" s="5"/>
      <c r="BH527" s="5"/>
      <c r="BJ527" s="5"/>
      <c r="BK527" s="5"/>
    </row>
    <row r="528" spans="3:63" ht="15.75" hidden="1" customHeight="1">
      <c r="C528" s="11"/>
      <c r="D528" s="101"/>
      <c r="E528" s="11"/>
      <c r="F528" s="11"/>
      <c r="G528" s="11"/>
      <c r="H528" s="102"/>
      <c r="I528" s="11"/>
      <c r="J528" s="11"/>
      <c r="K528" s="11"/>
      <c r="L528" s="11"/>
      <c r="P528" s="11"/>
      <c r="Q528" s="11"/>
      <c r="R528" s="11"/>
      <c r="S528" s="101"/>
      <c r="T528" s="11"/>
      <c r="U528" s="11"/>
      <c r="V528" s="11"/>
      <c r="X528" s="11"/>
      <c r="Y528" s="11"/>
      <c r="Z528" s="11"/>
      <c r="AA528" s="11"/>
      <c r="AB528" s="101"/>
      <c r="AC528" s="11"/>
      <c r="AD528" s="11"/>
      <c r="AE528" s="11"/>
      <c r="AF528" s="11"/>
      <c r="AG528" s="11"/>
      <c r="AH528" s="11"/>
      <c r="AI528" s="11"/>
      <c r="AJ528" s="11"/>
      <c r="AK528" s="11"/>
      <c r="AL528" s="102"/>
      <c r="AM528" s="11"/>
      <c r="AN528" s="11"/>
      <c r="AO528" s="11"/>
      <c r="AP528" s="11"/>
      <c r="AQ528" s="11"/>
      <c r="AR528" s="11"/>
      <c r="AS528" s="11"/>
      <c r="AT528" s="11"/>
      <c r="AU528" s="11"/>
      <c r="AV528" s="11"/>
      <c r="AW528" s="11"/>
      <c r="AX528" s="11"/>
      <c r="AY528" s="11"/>
      <c r="AZ528" s="11"/>
      <c r="BA528" s="11"/>
      <c r="BB528" s="11"/>
      <c r="BC528" s="102"/>
      <c r="BD528" s="102"/>
      <c r="BE528" s="11"/>
      <c r="BF528" s="11"/>
      <c r="BG528" s="5"/>
      <c r="BH528" s="5"/>
      <c r="BJ528" s="5"/>
      <c r="BK528" s="5"/>
    </row>
    <row r="529" spans="3:63" ht="15.75" hidden="1" customHeight="1">
      <c r="C529" s="11"/>
      <c r="D529" s="101"/>
      <c r="E529" s="11"/>
      <c r="F529" s="11"/>
      <c r="G529" s="11"/>
      <c r="H529" s="102"/>
      <c r="I529" s="11"/>
      <c r="J529" s="11"/>
      <c r="K529" s="11"/>
      <c r="L529" s="11"/>
      <c r="P529" s="11"/>
      <c r="Q529" s="11"/>
      <c r="R529" s="11"/>
      <c r="S529" s="101"/>
      <c r="T529" s="11"/>
      <c r="U529" s="11"/>
      <c r="V529" s="11"/>
      <c r="X529" s="11"/>
      <c r="Y529" s="11"/>
      <c r="Z529" s="11"/>
      <c r="AA529" s="11"/>
      <c r="AB529" s="101"/>
      <c r="AC529" s="11"/>
      <c r="AD529" s="11"/>
      <c r="AE529" s="11"/>
      <c r="AF529" s="11"/>
      <c r="AG529" s="11"/>
      <c r="AH529" s="11"/>
      <c r="AI529" s="11"/>
      <c r="AJ529" s="11"/>
      <c r="AK529" s="11"/>
      <c r="AL529" s="102"/>
      <c r="AM529" s="11"/>
      <c r="AN529" s="11"/>
      <c r="AO529" s="11"/>
      <c r="AP529" s="11"/>
      <c r="AQ529" s="11"/>
      <c r="AR529" s="11"/>
      <c r="AS529" s="11"/>
      <c r="AT529" s="11"/>
      <c r="AU529" s="11"/>
      <c r="AV529" s="11"/>
      <c r="AW529" s="11"/>
      <c r="AX529" s="11"/>
      <c r="AY529" s="11"/>
      <c r="AZ529" s="11"/>
      <c r="BA529" s="11"/>
      <c r="BB529" s="11"/>
      <c r="BC529" s="102"/>
      <c r="BD529" s="102"/>
      <c r="BE529" s="11"/>
      <c r="BF529" s="11"/>
      <c r="BG529" s="5"/>
      <c r="BH529" s="5"/>
      <c r="BJ529" s="5"/>
      <c r="BK529" s="5"/>
    </row>
    <row r="530" spans="3:63" ht="15.75" hidden="1" customHeight="1">
      <c r="C530" s="11"/>
      <c r="D530" s="101"/>
      <c r="E530" s="11"/>
      <c r="F530" s="11"/>
      <c r="G530" s="11"/>
      <c r="H530" s="102"/>
      <c r="I530" s="11"/>
      <c r="J530" s="11"/>
      <c r="K530" s="11"/>
      <c r="L530" s="11"/>
      <c r="P530" s="11"/>
      <c r="Q530" s="11"/>
      <c r="R530" s="11"/>
      <c r="S530" s="101"/>
      <c r="T530" s="11"/>
      <c r="U530" s="11"/>
      <c r="V530" s="11"/>
      <c r="X530" s="11"/>
      <c r="Y530" s="11"/>
      <c r="Z530" s="11"/>
      <c r="AA530" s="11"/>
      <c r="AB530" s="101"/>
      <c r="AC530" s="11"/>
      <c r="AD530" s="11"/>
      <c r="AE530" s="11"/>
      <c r="AF530" s="11"/>
      <c r="AG530" s="11"/>
      <c r="AH530" s="11"/>
      <c r="AI530" s="11"/>
      <c r="AJ530" s="11"/>
      <c r="AK530" s="11"/>
      <c r="AL530" s="102"/>
      <c r="AM530" s="11"/>
      <c r="AN530" s="11"/>
      <c r="AO530" s="11"/>
      <c r="AP530" s="11"/>
      <c r="AQ530" s="11"/>
      <c r="AR530" s="11"/>
      <c r="AS530" s="11"/>
      <c r="AT530" s="11"/>
      <c r="AU530" s="11"/>
      <c r="AV530" s="11"/>
      <c r="AW530" s="11"/>
      <c r="AX530" s="11"/>
      <c r="AY530" s="11"/>
      <c r="AZ530" s="11"/>
      <c r="BA530" s="11"/>
      <c r="BB530" s="11"/>
      <c r="BC530" s="102"/>
      <c r="BD530" s="102"/>
      <c r="BE530" s="11"/>
      <c r="BF530" s="11"/>
      <c r="BG530" s="5"/>
      <c r="BH530" s="5"/>
      <c r="BJ530" s="5"/>
      <c r="BK530" s="5"/>
    </row>
    <row r="531" spans="3:63" ht="15.75" hidden="1" customHeight="1">
      <c r="C531" s="11"/>
      <c r="D531" s="101"/>
      <c r="E531" s="11"/>
      <c r="F531" s="11"/>
      <c r="G531" s="11"/>
      <c r="H531" s="102"/>
      <c r="I531" s="11"/>
      <c r="J531" s="11"/>
      <c r="K531" s="11"/>
      <c r="L531" s="11"/>
      <c r="P531" s="11"/>
      <c r="Q531" s="11"/>
      <c r="R531" s="11"/>
      <c r="S531" s="101"/>
      <c r="T531" s="11"/>
      <c r="U531" s="11"/>
      <c r="V531" s="11"/>
      <c r="X531" s="11"/>
      <c r="Y531" s="11"/>
      <c r="Z531" s="11"/>
      <c r="AA531" s="11"/>
      <c r="AB531" s="101"/>
      <c r="AC531" s="11"/>
      <c r="AD531" s="11"/>
      <c r="AE531" s="11"/>
      <c r="AF531" s="11"/>
      <c r="AG531" s="11"/>
      <c r="AH531" s="11"/>
      <c r="AI531" s="11"/>
      <c r="AJ531" s="11"/>
      <c r="AK531" s="11"/>
      <c r="AL531" s="102"/>
      <c r="AM531" s="11"/>
      <c r="AN531" s="11"/>
      <c r="AO531" s="11"/>
      <c r="AP531" s="11"/>
      <c r="AQ531" s="11"/>
      <c r="AR531" s="11"/>
      <c r="AS531" s="11"/>
      <c r="AT531" s="11"/>
      <c r="AU531" s="11"/>
      <c r="AV531" s="11"/>
      <c r="AW531" s="11"/>
      <c r="AX531" s="11"/>
      <c r="AY531" s="11"/>
      <c r="AZ531" s="11"/>
      <c r="BA531" s="11"/>
      <c r="BB531" s="11"/>
      <c r="BC531" s="102"/>
      <c r="BD531" s="102"/>
      <c r="BE531" s="11"/>
      <c r="BF531" s="11"/>
      <c r="BG531" s="5"/>
      <c r="BH531" s="5"/>
      <c r="BJ531" s="5"/>
      <c r="BK531" s="5"/>
    </row>
    <row r="532" spans="3:63" ht="15.75" hidden="1" customHeight="1">
      <c r="C532" s="11"/>
      <c r="D532" s="101"/>
      <c r="E532" s="11"/>
      <c r="F532" s="11"/>
      <c r="G532" s="11"/>
      <c r="H532" s="102"/>
      <c r="I532" s="11"/>
      <c r="J532" s="11"/>
      <c r="K532" s="11"/>
      <c r="L532" s="11"/>
      <c r="P532" s="11"/>
      <c r="Q532" s="11"/>
      <c r="R532" s="11"/>
      <c r="S532" s="101"/>
      <c r="T532" s="11"/>
      <c r="U532" s="11"/>
      <c r="V532" s="11"/>
      <c r="X532" s="11"/>
      <c r="Y532" s="11"/>
      <c r="Z532" s="11"/>
      <c r="AA532" s="11"/>
      <c r="AB532" s="101"/>
      <c r="AC532" s="11"/>
      <c r="AD532" s="11"/>
      <c r="AE532" s="11"/>
      <c r="AF532" s="11"/>
      <c r="AG532" s="11"/>
      <c r="AH532" s="11"/>
      <c r="AI532" s="11"/>
      <c r="AJ532" s="11"/>
      <c r="AK532" s="11"/>
      <c r="AL532" s="102"/>
      <c r="AM532" s="11"/>
      <c r="AN532" s="11"/>
      <c r="AO532" s="11"/>
      <c r="AP532" s="11"/>
      <c r="AQ532" s="11"/>
      <c r="AR532" s="11"/>
      <c r="AS532" s="11"/>
      <c r="AT532" s="11"/>
      <c r="AU532" s="11"/>
      <c r="AV532" s="11"/>
      <c r="AW532" s="11"/>
      <c r="AX532" s="11"/>
      <c r="AY532" s="11"/>
      <c r="AZ532" s="11"/>
      <c r="BA532" s="11"/>
      <c r="BB532" s="11"/>
      <c r="BC532" s="102"/>
      <c r="BD532" s="102"/>
      <c r="BE532" s="11"/>
      <c r="BF532" s="11"/>
      <c r="BG532" s="5"/>
      <c r="BH532" s="5"/>
      <c r="BJ532" s="5"/>
      <c r="BK532" s="5"/>
    </row>
    <row r="533" spans="3:63" ht="15.75" hidden="1" customHeight="1">
      <c r="C533" s="11"/>
      <c r="D533" s="101"/>
      <c r="E533" s="11"/>
      <c r="F533" s="11"/>
      <c r="G533" s="11"/>
      <c r="H533" s="102"/>
      <c r="I533" s="11"/>
      <c r="J533" s="11"/>
      <c r="K533" s="11"/>
      <c r="L533" s="11"/>
      <c r="P533" s="11"/>
      <c r="Q533" s="11"/>
      <c r="R533" s="11"/>
      <c r="S533" s="101"/>
      <c r="T533" s="11"/>
      <c r="U533" s="11"/>
      <c r="V533" s="11"/>
      <c r="X533" s="11"/>
      <c r="Y533" s="11"/>
      <c r="Z533" s="11"/>
      <c r="AA533" s="11"/>
      <c r="AB533" s="101"/>
      <c r="AC533" s="11"/>
      <c r="AD533" s="11"/>
      <c r="AE533" s="11"/>
      <c r="AF533" s="11"/>
      <c r="AG533" s="11"/>
      <c r="AH533" s="11"/>
      <c r="AI533" s="11"/>
      <c r="AJ533" s="11"/>
      <c r="AK533" s="11"/>
      <c r="AL533" s="102"/>
      <c r="AM533" s="11"/>
      <c r="AN533" s="11"/>
      <c r="AO533" s="11"/>
      <c r="AP533" s="11"/>
      <c r="AQ533" s="11"/>
      <c r="AR533" s="11"/>
      <c r="AS533" s="11"/>
      <c r="AT533" s="11"/>
      <c r="AU533" s="11"/>
      <c r="AV533" s="11"/>
      <c r="AW533" s="11"/>
      <c r="AX533" s="11"/>
      <c r="AY533" s="11"/>
      <c r="AZ533" s="11"/>
      <c r="BA533" s="11"/>
      <c r="BB533" s="11"/>
      <c r="BC533" s="102"/>
      <c r="BD533" s="102"/>
      <c r="BE533" s="11"/>
      <c r="BF533" s="11"/>
      <c r="BG533" s="5"/>
      <c r="BH533" s="5"/>
      <c r="BJ533" s="5"/>
      <c r="BK533" s="5"/>
    </row>
    <row r="534" spans="3:63" ht="15.75" hidden="1" customHeight="1">
      <c r="C534" s="11"/>
      <c r="D534" s="101"/>
      <c r="E534" s="11"/>
      <c r="F534" s="11"/>
      <c r="G534" s="11"/>
      <c r="H534" s="102"/>
      <c r="I534" s="11"/>
      <c r="J534" s="11"/>
      <c r="K534" s="11"/>
      <c r="L534" s="11"/>
      <c r="P534" s="11"/>
      <c r="Q534" s="11"/>
      <c r="R534" s="11"/>
      <c r="S534" s="101"/>
      <c r="T534" s="11"/>
      <c r="U534" s="11"/>
      <c r="V534" s="11"/>
      <c r="X534" s="11"/>
      <c r="Y534" s="11"/>
      <c r="Z534" s="11"/>
      <c r="AA534" s="11"/>
      <c r="AB534" s="101"/>
      <c r="AC534" s="11"/>
      <c r="AD534" s="11"/>
      <c r="AE534" s="11"/>
      <c r="AF534" s="11"/>
      <c r="AG534" s="11"/>
      <c r="AH534" s="11"/>
      <c r="AI534" s="11"/>
      <c r="AJ534" s="11"/>
      <c r="AK534" s="11"/>
      <c r="AL534" s="102"/>
      <c r="AM534" s="11"/>
      <c r="AN534" s="11"/>
      <c r="AO534" s="11"/>
      <c r="AP534" s="11"/>
      <c r="AQ534" s="11"/>
      <c r="AR534" s="11"/>
      <c r="AS534" s="11"/>
      <c r="AT534" s="11"/>
      <c r="AU534" s="11"/>
      <c r="AV534" s="11"/>
      <c r="AW534" s="11"/>
      <c r="AX534" s="11"/>
      <c r="AY534" s="11"/>
      <c r="AZ534" s="11"/>
      <c r="BA534" s="11"/>
      <c r="BB534" s="11"/>
      <c r="BC534" s="102"/>
      <c r="BD534" s="102"/>
      <c r="BE534" s="11"/>
      <c r="BF534" s="11"/>
      <c r="BG534" s="5"/>
      <c r="BH534" s="5"/>
      <c r="BJ534" s="5"/>
      <c r="BK534" s="5"/>
    </row>
    <row r="535" spans="3:63" ht="15.75" hidden="1" customHeight="1">
      <c r="C535" s="11"/>
      <c r="D535" s="101"/>
      <c r="E535" s="11"/>
      <c r="F535" s="11"/>
      <c r="G535" s="11"/>
      <c r="H535" s="102"/>
      <c r="I535" s="11"/>
      <c r="J535" s="11"/>
      <c r="K535" s="11"/>
      <c r="L535" s="11"/>
      <c r="P535" s="11"/>
      <c r="Q535" s="11"/>
      <c r="R535" s="11"/>
      <c r="S535" s="101"/>
      <c r="T535" s="11"/>
      <c r="U535" s="11"/>
      <c r="V535" s="11"/>
      <c r="X535" s="11"/>
      <c r="Y535" s="11"/>
      <c r="Z535" s="11"/>
      <c r="AA535" s="11"/>
      <c r="AB535" s="101"/>
      <c r="AC535" s="11"/>
      <c r="AD535" s="11"/>
      <c r="AE535" s="11"/>
      <c r="AF535" s="11"/>
      <c r="AG535" s="11"/>
      <c r="AH535" s="11"/>
      <c r="AI535" s="11"/>
      <c r="AJ535" s="11"/>
      <c r="AK535" s="11"/>
      <c r="AL535" s="102"/>
      <c r="AM535" s="11"/>
      <c r="AN535" s="11"/>
      <c r="AO535" s="11"/>
      <c r="AP535" s="11"/>
      <c r="AQ535" s="11"/>
      <c r="AR535" s="11"/>
      <c r="AS535" s="11"/>
      <c r="AT535" s="11"/>
      <c r="AU535" s="11"/>
      <c r="AV535" s="11"/>
      <c r="AW535" s="11"/>
      <c r="AX535" s="11"/>
      <c r="AY535" s="11"/>
      <c r="AZ535" s="11"/>
      <c r="BA535" s="11"/>
      <c r="BB535" s="11"/>
      <c r="BC535" s="102"/>
      <c r="BD535" s="102"/>
      <c r="BE535" s="11"/>
      <c r="BF535" s="11"/>
      <c r="BG535" s="5"/>
      <c r="BH535" s="5"/>
      <c r="BJ535" s="5"/>
      <c r="BK535" s="5"/>
    </row>
    <row r="536" spans="3:63" ht="15.75" hidden="1" customHeight="1">
      <c r="C536" s="11"/>
      <c r="D536" s="101"/>
      <c r="E536" s="11"/>
      <c r="F536" s="11"/>
      <c r="G536" s="11"/>
      <c r="H536" s="102"/>
      <c r="I536" s="11"/>
      <c r="J536" s="11"/>
      <c r="K536" s="11"/>
      <c r="L536" s="11"/>
      <c r="P536" s="11"/>
      <c r="Q536" s="11"/>
      <c r="R536" s="11"/>
      <c r="S536" s="101"/>
      <c r="T536" s="11"/>
      <c r="U536" s="11"/>
      <c r="V536" s="11"/>
      <c r="X536" s="11"/>
      <c r="Y536" s="11"/>
      <c r="Z536" s="11"/>
      <c r="AA536" s="11"/>
      <c r="AB536" s="101"/>
      <c r="AC536" s="11"/>
      <c r="AD536" s="11"/>
      <c r="AE536" s="11"/>
      <c r="AF536" s="11"/>
      <c r="AG536" s="11"/>
      <c r="AH536" s="11"/>
      <c r="AI536" s="11"/>
      <c r="AJ536" s="11"/>
      <c r="AK536" s="11"/>
      <c r="AL536" s="102"/>
      <c r="AM536" s="11"/>
      <c r="AN536" s="11"/>
      <c r="AO536" s="11"/>
      <c r="AP536" s="11"/>
      <c r="AQ536" s="11"/>
      <c r="AR536" s="11"/>
      <c r="AS536" s="11"/>
      <c r="AT536" s="11"/>
      <c r="AU536" s="11"/>
      <c r="AV536" s="11"/>
      <c r="AW536" s="11"/>
      <c r="AX536" s="11"/>
      <c r="AY536" s="11"/>
      <c r="AZ536" s="11"/>
      <c r="BA536" s="11"/>
      <c r="BB536" s="11"/>
      <c r="BC536" s="102"/>
      <c r="BD536" s="102"/>
      <c r="BE536" s="11"/>
      <c r="BF536" s="11"/>
      <c r="BG536" s="5"/>
      <c r="BH536" s="5"/>
      <c r="BJ536" s="5"/>
      <c r="BK536" s="5"/>
    </row>
    <row r="537" spans="3:63" ht="15.75" hidden="1" customHeight="1">
      <c r="C537" s="11"/>
      <c r="D537" s="101"/>
      <c r="E537" s="11"/>
      <c r="F537" s="11"/>
      <c r="G537" s="11"/>
      <c r="H537" s="102"/>
      <c r="I537" s="11"/>
      <c r="J537" s="11"/>
      <c r="K537" s="11"/>
      <c r="L537" s="11"/>
      <c r="P537" s="11"/>
      <c r="Q537" s="11"/>
      <c r="R537" s="11"/>
      <c r="S537" s="101"/>
      <c r="T537" s="11"/>
      <c r="U537" s="11"/>
      <c r="V537" s="11"/>
      <c r="X537" s="11"/>
      <c r="Y537" s="11"/>
      <c r="Z537" s="11"/>
      <c r="AA537" s="11"/>
      <c r="AB537" s="101"/>
      <c r="AC537" s="11"/>
      <c r="AD537" s="11"/>
      <c r="AE537" s="11"/>
      <c r="AF537" s="11"/>
      <c r="AG537" s="11"/>
      <c r="AH537" s="11"/>
      <c r="AI537" s="11"/>
      <c r="AJ537" s="11"/>
      <c r="AK537" s="11"/>
      <c r="AL537" s="102"/>
      <c r="AM537" s="11"/>
      <c r="AN537" s="11"/>
      <c r="AO537" s="11"/>
      <c r="AP537" s="11"/>
      <c r="AQ537" s="11"/>
      <c r="AR537" s="11"/>
      <c r="AS537" s="11"/>
      <c r="AT537" s="11"/>
      <c r="AU537" s="11"/>
      <c r="AV537" s="11"/>
      <c r="AW537" s="11"/>
      <c r="AX537" s="11"/>
      <c r="AY537" s="11"/>
      <c r="AZ537" s="11"/>
      <c r="BA537" s="11"/>
      <c r="BB537" s="11"/>
      <c r="BC537" s="102"/>
      <c r="BD537" s="102"/>
      <c r="BE537" s="11"/>
      <c r="BF537" s="11"/>
      <c r="BG537" s="5"/>
      <c r="BH537" s="5"/>
      <c r="BJ537" s="5"/>
      <c r="BK537" s="5"/>
    </row>
    <row r="538" spans="3:63" ht="15.75" hidden="1" customHeight="1">
      <c r="C538" s="11"/>
      <c r="D538" s="101"/>
      <c r="E538" s="11"/>
      <c r="F538" s="11"/>
      <c r="G538" s="11"/>
      <c r="H538" s="102"/>
      <c r="I538" s="11"/>
      <c r="J538" s="11"/>
      <c r="K538" s="11"/>
      <c r="L538" s="11"/>
      <c r="P538" s="11"/>
      <c r="Q538" s="11"/>
      <c r="R538" s="11"/>
      <c r="S538" s="101"/>
      <c r="T538" s="11"/>
      <c r="U538" s="11"/>
      <c r="V538" s="11"/>
      <c r="X538" s="11"/>
      <c r="Y538" s="11"/>
      <c r="Z538" s="11"/>
      <c r="AA538" s="11"/>
      <c r="AB538" s="101"/>
      <c r="AC538" s="11"/>
      <c r="AD538" s="11"/>
      <c r="AE538" s="11"/>
      <c r="AF538" s="11"/>
      <c r="AG538" s="11"/>
      <c r="AH538" s="11"/>
      <c r="AI538" s="11"/>
      <c r="AJ538" s="11"/>
      <c r="AK538" s="11"/>
      <c r="AL538" s="102"/>
      <c r="AM538" s="11"/>
      <c r="AN538" s="11"/>
      <c r="AO538" s="11"/>
      <c r="AP538" s="11"/>
      <c r="AQ538" s="11"/>
      <c r="AR538" s="11"/>
      <c r="AS538" s="11"/>
      <c r="AT538" s="11"/>
      <c r="AU538" s="11"/>
      <c r="AV538" s="11"/>
      <c r="AW538" s="11"/>
      <c r="AX538" s="11"/>
      <c r="AY538" s="11"/>
      <c r="AZ538" s="11"/>
      <c r="BA538" s="11"/>
      <c r="BB538" s="11"/>
      <c r="BC538" s="102"/>
      <c r="BD538" s="102"/>
      <c r="BE538" s="11"/>
      <c r="BF538" s="11"/>
      <c r="BG538" s="5"/>
      <c r="BH538" s="5"/>
      <c r="BJ538" s="5"/>
      <c r="BK538" s="5"/>
    </row>
    <row r="539" spans="3:63" ht="15.75" hidden="1" customHeight="1">
      <c r="C539" s="11"/>
      <c r="D539" s="101"/>
      <c r="E539" s="11"/>
      <c r="F539" s="11"/>
      <c r="G539" s="11"/>
      <c r="H539" s="102"/>
      <c r="I539" s="11"/>
      <c r="J539" s="11"/>
      <c r="K539" s="11"/>
      <c r="L539" s="11"/>
      <c r="P539" s="11"/>
      <c r="Q539" s="11"/>
      <c r="R539" s="11"/>
      <c r="S539" s="101"/>
      <c r="T539" s="11"/>
      <c r="U539" s="11"/>
      <c r="V539" s="11"/>
      <c r="X539" s="11"/>
      <c r="Y539" s="11"/>
      <c r="Z539" s="11"/>
      <c r="AA539" s="11"/>
      <c r="AB539" s="101"/>
      <c r="AC539" s="11"/>
      <c r="AD539" s="11"/>
      <c r="AE539" s="11"/>
      <c r="AF539" s="11"/>
      <c r="AG539" s="11"/>
      <c r="AH539" s="11"/>
      <c r="AI539" s="11"/>
      <c r="AJ539" s="11"/>
      <c r="AK539" s="11"/>
      <c r="AL539" s="102"/>
      <c r="AM539" s="11"/>
      <c r="AN539" s="11"/>
      <c r="AO539" s="11"/>
      <c r="AP539" s="11"/>
      <c r="AQ539" s="11"/>
      <c r="AR539" s="11"/>
      <c r="AS539" s="11"/>
      <c r="AT539" s="11"/>
      <c r="AU539" s="11"/>
      <c r="AV539" s="11"/>
      <c r="AW539" s="11"/>
      <c r="AX539" s="11"/>
      <c r="AY539" s="11"/>
      <c r="AZ539" s="11"/>
      <c r="BA539" s="11"/>
      <c r="BB539" s="11"/>
      <c r="BC539" s="102"/>
      <c r="BD539" s="102"/>
      <c r="BE539" s="11"/>
      <c r="BF539" s="11"/>
      <c r="BG539" s="5"/>
      <c r="BH539" s="5"/>
      <c r="BJ539" s="5"/>
      <c r="BK539" s="5"/>
    </row>
    <row r="540" spans="3:63" ht="15.75" hidden="1" customHeight="1">
      <c r="C540" s="11"/>
      <c r="D540" s="101"/>
      <c r="E540" s="11"/>
      <c r="F540" s="11"/>
      <c r="G540" s="11"/>
      <c r="H540" s="102"/>
      <c r="I540" s="11"/>
      <c r="J540" s="11"/>
      <c r="K540" s="11"/>
      <c r="L540" s="11"/>
      <c r="P540" s="11"/>
      <c r="Q540" s="11"/>
      <c r="R540" s="11"/>
      <c r="S540" s="101"/>
      <c r="T540" s="11"/>
      <c r="U540" s="11"/>
      <c r="V540" s="11"/>
      <c r="X540" s="11"/>
      <c r="Y540" s="11"/>
      <c r="Z540" s="11"/>
      <c r="AA540" s="11"/>
      <c r="AB540" s="101"/>
      <c r="AC540" s="11"/>
      <c r="AD540" s="11"/>
      <c r="AE540" s="11"/>
      <c r="AF540" s="11"/>
      <c r="AG540" s="11"/>
      <c r="AH540" s="11"/>
      <c r="AI540" s="11"/>
      <c r="AJ540" s="11"/>
      <c r="AK540" s="11"/>
      <c r="AL540" s="102"/>
      <c r="AM540" s="11"/>
      <c r="AN540" s="11"/>
      <c r="AO540" s="11"/>
      <c r="AP540" s="11"/>
      <c r="AQ540" s="11"/>
      <c r="AR540" s="11"/>
      <c r="AS540" s="11"/>
      <c r="AT540" s="11"/>
      <c r="AU540" s="11"/>
      <c r="AV540" s="11"/>
      <c r="AW540" s="11"/>
      <c r="AX540" s="11"/>
      <c r="AY540" s="11"/>
      <c r="AZ540" s="11"/>
      <c r="BA540" s="11"/>
      <c r="BB540" s="11"/>
      <c r="BC540" s="102"/>
      <c r="BD540" s="102"/>
      <c r="BE540" s="11"/>
      <c r="BF540" s="11"/>
      <c r="BG540" s="5"/>
      <c r="BH540" s="5"/>
      <c r="BJ540" s="5"/>
      <c r="BK540" s="5"/>
    </row>
    <row r="541" spans="3:63" ht="15.75" hidden="1" customHeight="1">
      <c r="C541" s="11"/>
      <c r="D541" s="101"/>
      <c r="E541" s="11"/>
      <c r="F541" s="11"/>
      <c r="G541" s="11"/>
      <c r="H541" s="102"/>
      <c r="I541" s="11"/>
      <c r="J541" s="11"/>
      <c r="K541" s="11"/>
      <c r="L541" s="11"/>
      <c r="P541" s="11"/>
      <c r="Q541" s="11"/>
      <c r="R541" s="11"/>
      <c r="S541" s="101"/>
      <c r="T541" s="11"/>
      <c r="U541" s="11"/>
      <c r="V541" s="11"/>
      <c r="X541" s="11"/>
      <c r="Y541" s="11"/>
      <c r="Z541" s="11"/>
      <c r="AA541" s="11"/>
      <c r="AB541" s="101"/>
      <c r="AC541" s="11"/>
      <c r="AD541" s="11"/>
      <c r="AE541" s="11"/>
      <c r="AF541" s="11"/>
      <c r="AG541" s="11"/>
      <c r="AH541" s="11"/>
      <c r="AI541" s="11"/>
      <c r="AJ541" s="11"/>
      <c r="AK541" s="11"/>
      <c r="AL541" s="102"/>
      <c r="AM541" s="11"/>
      <c r="AN541" s="11"/>
      <c r="AO541" s="11"/>
      <c r="AP541" s="11"/>
      <c r="AQ541" s="11"/>
      <c r="AR541" s="11"/>
      <c r="AS541" s="11"/>
      <c r="AT541" s="11"/>
      <c r="AU541" s="11"/>
      <c r="AV541" s="11"/>
      <c r="AW541" s="11"/>
      <c r="AX541" s="11"/>
      <c r="AY541" s="11"/>
      <c r="AZ541" s="11"/>
      <c r="BA541" s="11"/>
      <c r="BB541" s="11"/>
      <c r="BC541" s="102"/>
      <c r="BD541" s="102"/>
      <c r="BE541" s="11"/>
      <c r="BF541" s="11"/>
      <c r="BG541" s="5"/>
      <c r="BH541" s="5"/>
      <c r="BJ541" s="5"/>
      <c r="BK541" s="5"/>
    </row>
    <row r="542" spans="3:63" ht="15.75" hidden="1" customHeight="1">
      <c r="C542" s="11"/>
      <c r="D542" s="101"/>
      <c r="E542" s="11"/>
      <c r="F542" s="11"/>
      <c r="G542" s="11"/>
      <c r="H542" s="102"/>
      <c r="I542" s="11"/>
      <c r="J542" s="11"/>
      <c r="K542" s="11"/>
      <c r="L542" s="11"/>
      <c r="P542" s="11"/>
      <c r="Q542" s="11"/>
      <c r="R542" s="11"/>
      <c r="S542" s="101"/>
      <c r="T542" s="11"/>
      <c r="U542" s="11"/>
      <c r="V542" s="11"/>
      <c r="X542" s="11"/>
      <c r="Y542" s="11"/>
      <c r="Z542" s="11"/>
      <c r="AA542" s="11"/>
      <c r="AB542" s="101"/>
      <c r="AC542" s="11"/>
      <c r="AD542" s="11"/>
      <c r="AE542" s="11"/>
      <c r="AF542" s="11"/>
      <c r="AG542" s="11"/>
      <c r="AH542" s="11"/>
      <c r="AI542" s="11"/>
      <c r="AJ542" s="11"/>
      <c r="AK542" s="11"/>
      <c r="AL542" s="102"/>
      <c r="AM542" s="11"/>
      <c r="AN542" s="11"/>
      <c r="AO542" s="11"/>
      <c r="AP542" s="11"/>
      <c r="AQ542" s="11"/>
      <c r="AR542" s="11"/>
      <c r="AS542" s="11"/>
      <c r="AT542" s="11"/>
      <c r="AU542" s="11"/>
      <c r="AV542" s="11"/>
      <c r="AW542" s="11"/>
      <c r="AX542" s="11"/>
      <c r="AY542" s="11"/>
      <c r="AZ542" s="11"/>
      <c r="BA542" s="11"/>
      <c r="BB542" s="11"/>
      <c r="BC542" s="102"/>
      <c r="BD542" s="102"/>
      <c r="BE542" s="11"/>
      <c r="BF542" s="11"/>
      <c r="BG542" s="5"/>
      <c r="BH542" s="5"/>
      <c r="BJ542" s="5"/>
      <c r="BK542" s="5"/>
    </row>
    <row r="543" spans="3:63" ht="15.75" hidden="1" customHeight="1">
      <c r="C543" s="11"/>
      <c r="D543" s="101"/>
      <c r="E543" s="11"/>
      <c r="F543" s="11"/>
      <c r="G543" s="11"/>
      <c r="H543" s="102"/>
      <c r="I543" s="11"/>
      <c r="J543" s="11"/>
      <c r="K543" s="11"/>
      <c r="L543" s="11"/>
      <c r="P543" s="11"/>
      <c r="Q543" s="11"/>
      <c r="R543" s="11"/>
      <c r="S543" s="101"/>
      <c r="T543" s="11"/>
      <c r="U543" s="11"/>
      <c r="V543" s="11"/>
      <c r="X543" s="11"/>
      <c r="Y543" s="11"/>
      <c r="Z543" s="11"/>
      <c r="AA543" s="11"/>
      <c r="AB543" s="101"/>
      <c r="AC543" s="11"/>
      <c r="AD543" s="11"/>
      <c r="AE543" s="11"/>
      <c r="AF543" s="11"/>
      <c r="AG543" s="11"/>
      <c r="AH543" s="11"/>
      <c r="AI543" s="11"/>
      <c r="AJ543" s="11"/>
      <c r="AK543" s="11"/>
      <c r="AL543" s="102"/>
      <c r="AM543" s="11"/>
      <c r="AN543" s="11"/>
      <c r="AO543" s="11"/>
      <c r="AP543" s="11"/>
      <c r="AQ543" s="11"/>
      <c r="AR543" s="11"/>
      <c r="AS543" s="11"/>
      <c r="AT543" s="11"/>
      <c r="AU543" s="11"/>
      <c r="AV543" s="11"/>
      <c r="AW543" s="11"/>
      <c r="AX543" s="11"/>
      <c r="AY543" s="11"/>
      <c r="AZ543" s="11"/>
      <c r="BA543" s="11"/>
      <c r="BB543" s="11"/>
      <c r="BC543" s="102"/>
      <c r="BD543" s="102"/>
      <c r="BE543" s="11"/>
      <c r="BF543" s="11"/>
      <c r="BG543" s="5"/>
      <c r="BH543" s="5"/>
      <c r="BJ543" s="5"/>
      <c r="BK543" s="5"/>
    </row>
    <row r="544" spans="3:63" ht="15.75" hidden="1" customHeight="1">
      <c r="C544" s="11"/>
      <c r="D544" s="101"/>
      <c r="E544" s="11"/>
      <c r="F544" s="11"/>
      <c r="G544" s="11"/>
      <c r="H544" s="102"/>
      <c r="I544" s="11"/>
      <c r="J544" s="11"/>
      <c r="K544" s="11"/>
      <c r="L544" s="11"/>
      <c r="P544" s="11"/>
      <c r="Q544" s="11"/>
      <c r="R544" s="11"/>
      <c r="S544" s="101"/>
      <c r="T544" s="11"/>
      <c r="U544" s="11"/>
      <c r="V544" s="11"/>
      <c r="X544" s="11"/>
      <c r="Y544" s="11"/>
      <c r="Z544" s="11"/>
      <c r="AA544" s="11"/>
      <c r="AB544" s="101"/>
      <c r="AC544" s="11"/>
      <c r="AD544" s="11"/>
      <c r="AE544" s="11"/>
      <c r="AF544" s="11"/>
      <c r="AG544" s="11"/>
      <c r="AH544" s="11"/>
      <c r="AI544" s="11"/>
      <c r="AJ544" s="11"/>
      <c r="AK544" s="11"/>
      <c r="AL544" s="102"/>
      <c r="AM544" s="11"/>
      <c r="AN544" s="11"/>
      <c r="AO544" s="11"/>
      <c r="AP544" s="11"/>
      <c r="AQ544" s="11"/>
      <c r="AR544" s="11"/>
      <c r="AS544" s="11"/>
      <c r="AT544" s="11"/>
      <c r="AU544" s="11"/>
      <c r="AV544" s="11"/>
      <c r="AW544" s="11"/>
      <c r="AX544" s="11"/>
      <c r="AY544" s="11"/>
      <c r="AZ544" s="11"/>
      <c r="BA544" s="11"/>
      <c r="BB544" s="11"/>
      <c r="BC544" s="102"/>
      <c r="BD544" s="102"/>
      <c r="BE544" s="11"/>
      <c r="BF544" s="11"/>
      <c r="BG544" s="5"/>
      <c r="BH544" s="5"/>
      <c r="BJ544" s="5"/>
      <c r="BK544" s="5"/>
    </row>
    <row r="545" spans="3:63" ht="15.75" hidden="1" customHeight="1">
      <c r="C545" s="11"/>
      <c r="D545" s="101"/>
      <c r="E545" s="11"/>
      <c r="F545" s="11"/>
      <c r="G545" s="11"/>
      <c r="H545" s="102"/>
      <c r="I545" s="11"/>
      <c r="J545" s="11"/>
      <c r="K545" s="11"/>
      <c r="L545" s="11"/>
      <c r="P545" s="11"/>
      <c r="Q545" s="11"/>
      <c r="R545" s="11"/>
      <c r="S545" s="101"/>
      <c r="T545" s="11"/>
      <c r="U545" s="11"/>
      <c r="V545" s="11"/>
      <c r="X545" s="11"/>
      <c r="Y545" s="11"/>
      <c r="Z545" s="11"/>
      <c r="AA545" s="11"/>
      <c r="AB545" s="101"/>
      <c r="AC545" s="11"/>
      <c r="AD545" s="11"/>
      <c r="AE545" s="11"/>
      <c r="AF545" s="11"/>
      <c r="AG545" s="11"/>
      <c r="AH545" s="11"/>
      <c r="AI545" s="11"/>
      <c r="AJ545" s="11"/>
      <c r="AK545" s="11"/>
      <c r="AL545" s="102"/>
      <c r="AM545" s="11"/>
      <c r="AN545" s="11"/>
      <c r="AO545" s="11"/>
      <c r="AP545" s="11"/>
      <c r="AQ545" s="11"/>
      <c r="AR545" s="11"/>
      <c r="AS545" s="11"/>
      <c r="AT545" s="11"/>
      <c r="AU545" s="11"/>
      <c r="AV545" s="11"/>
      <c r="AW545" s="11"/>
      <c r="AX545" s="11"/>
      <c r="AY545" s="11"/>
      <c r="AZ545" s="11"/>
      <c r="BA545" s="11"/>
      <c r="BB545" s="11"/>
      <c r="BC545" s="102"/>
      <c r="BD545" s="102"/>
      <c r="BE545" s="11"/>
      <c r="BF545" s="11"/>
      <c r="BG545" s="5"/>
      <c r="BH545" s="5"/>
      <c r="BJ545" s="5"/>
      <c r="BK545" s="5"/>
    </row>
    <row r="546" spans="3:63" ht="15.75" hidden="1" customHeight="1">
      <c r="C546" s="11"/>
      <c r="D546" s="101"/>
      <c r="E546" s="11"/>
      <c r="F546" s="11"/>
      <c r="G546" s="11"/>
      <c r="H546" s="102"/>
      <c r="I546" s="11"/>
      <c r="J546" s="11"/>
      <c r="K546" s="11"/>
      <c r="L546" s="11"/>
      <c r="P546" s="11"/>
      <c r="Q546" s="11"/>
      <c r="R546" s="11"/>
      <c r="S546" s="101"/>
      <c r="T546" s="11"/>
      <c r="U546" s="11"/>
      <c r="V546" s="11"/>
      <c r="X546" s="11"/>
      <c r="Y546" s="11"/>
      <c r="Z546" s="11"/>
      <c r="AA546" s="11"/>
      <c r="AB546" s="101"/>
      <c r="AC546" s="11"/>
      <c r="AD546" s="11"/>
      <c r="AE546" s="11"/>
      <c r="AF546" s="11"/>
      <c r="AG546" s="11"/>
      <c r="AH546" s="11"/>
      <c r="AI546" s="11"/>
      <c r="AJ546" s="11"/>
      <c r="AK546" s="11"/>
      <c r="AL546" s="102"/>
      <c r="AM546" s="11"/>
      <c r="AN546" s="11"/>
      <c r="AO546" s="11"/>
      <c r="AP546" s="11"/>
      <c r="AQ546" s="11"/>
      <c r="AR546" s="11"/>
      <c r="AS546" s="11"/>
      <c r="AT546" s="11"/>
      <c r="AU546" s="11"/>
      <c r="AV546" s="11"/>
      <c r="AW546" s="11"/>
      <c r="AX546" s="11"/>
      <c r="AY546" s="11"/>
      <c r="AZ546" s="11"/>
      <c r="BA546" s="11"/>
      <c r="BB546" s="11"/>
      <c r="BC546" s="102"/>
      <c r="BD546" s="102"/>
      <c r="BE546" s="11"/>
      <c r="BF546" s="11"/>
      <c r="BG546" s="5"/>
      <c r="BH546" s="5"/>
      <c r="BJ546" s="5"/>
      <c r="BK546" s="5"/>
    </row>
    <row r="547" spans="3:63" ht="15.75" hidden="1" customHeight="1">
      <c r="C547" s="11"/>
      <c r="D547" s="101"/>
      <c r="E547" s="11"/>
      <c r="F547" s="11"/>
      <c r="G547" s="11"/>
      <c r="H547" s="102"/>
      <c r="I547" s="11"/>
      <c r="J547" s="11"/>
      <c r="K547" s="11"/>
      <c r="L547" s="11"/>
      <c r="P547" s="11"/>
      <c r="Q547" s="11"/>
      <c r="R547" s="11"/>
      <c r="S547" s="101"/>
      <c r="T547" s="11"/>
      <c r="U547" s="11"/>
      <c r="V547" s="11"/>
      <c r="X547" s="11"/>
      <c r="Y547" s="11"/>
      <c r="Z547" s="11"/>
      <c r="AA547" s="11"/>
      <c r="AB547" s="101"/>
      <c r="AC547" s="11"/>
      <c r="AD547" s="11"/>
      <c r="AE547" s="11"/>
      <c r="AF547" s="11"/>
      <c r="AG547" s="11"/>
      <c r="AH547" s="11"/>
      <c r="AI547" s="11"/>
      <c r="AJ547" s="11"/>
      <c r="AK547" s="11"/>
      <c r="AL547" s="102"/>
      <c r="AM547" s="11"/>
      <c r="AN547" s="11"/>
      <c r="AO547" s="11"/>
      <c r="AP547" s="11"/>
      <c r="AQ547" s="11"/>
      <c r="AR547" s="11"/>
      <c r="AS547" s="11"/>
      <c r="AT547" s="11"/>
      <c r="AU547" s="11"/>
      <c r="AV547" s="11"/>
      <c r="AW547" s="11"/>
      <c r="AX547" s="11"/>
      <c r="AY547" s="11"/>
      <c r="AZ547" s="11"/>
      <c r="BA547" s="11"/>
      <c r="BB547" s="11"/>
      <c r="BC547" s="102"/>
      <c r="BD547" s="102"/>
      <c r="BE547" s="11"/>
      <c r="BF547" s="11"/>
      <c r="BG547" s="5"/>
      <c r="BH547" s="5"/>
      <c r="BJ547" s="5"/>
      <c r="BK547" s="5"/>
    </row>
    <row r="548" spans="3:63" ht="15.75" hidden="1" customHeight="1">
      <c r="C548" s="11"/>
      <c r="D548" s="101"/>
      <c r="E548" s="11"/>
      <c r="F548" s="11"/>
      <c r="G548" s="11"/>
      <c r="H548" s="102"/>
      <c r="I548" s="11"/>
      <c r="J548" s="11"/>
      <c r="K548" s="11"/>
      <c r="L548" s="11"/>
      <c r="P548" s="11"/>
      <c r="Q548" s="11"/>
      <c r="R548" s="11"/>
      <c r="S548" s="101"/>
      <c r="T548" s="11"/>
      <c r="U548" s="11"/>
      <c r="V548" s="11"/>
      <c r="X548" s="11"/>
      <c r="Y548" s="11"/>
      <c r="Z548" s="11"/>
      <c r="AA548" s="11"/>
      <c r="AB548" s="101"/>
      <c r="AC548" s="11"/>
      <c r="AD548" s="11"/>
      <c r="AE548" s="11"/>
      <c r="AF548" s="11"/>
      <c r="AG548" s="11"/>
      <c r="AH548" s="11"/>
      <c r="AI548" s="11"/>
      <c r="AJ548" s="11"/>
      <c r="AK548" s="11"/>
      <c r="AL548" s="102"/>
      <c r="AM548" s="11"/>
      <c r="AN548" s="11"/>
      <c r="AO548" s="11"/>
      <c r="AP548" s="11"/>
      <c r="AQ548" s="11"/>
      <c r="AR548" s="11"/>
      <c r="AS548" s="11"/>
      <c r="AT548" s="11"/>
      <c r="AU548" s="11"/>
      <c r="AV548" s="11"/>
      <c r="AW548" s="11"/>
      <c r="AX548" s="11"/>
      <c r="AY548" s="11"/>
      <c r="AZ548" s="11"/>
      <c r="BA548" s="11"/>
      <c r="BB548" s="11"/>
      <c r="BC548" s="102"/>
      <c r="BD548" s="102"/>
      <c r="BE548" s="11"/>
      <c r="BF548" s="11"/>
      <c r="BG548" s="5"/>
      <c r="BH548" s="5"/>
      <c r="BJ548" s="5"/>
      <c r="BK548" s="5"/>
    </row>
    <row r="549" spans="3:63" ht="15.75" hidden="1" customHeight="1">
      <c r="C549" s="11"/>
      <c r="D549" s="101"/>
      <c r="E549" s="11"/>
      <c r="F549" s="11"/>
      <c r="G549" s="11"/>
      <c r="H549" s="102"/>
      <c r="I549" s="11"/>
      <c r="J549" s="11"/>
      <c r="K549" s="11"/>
      <c r="L549" s="11"/>
      <c r="P549" s="11"/>
      <c r="Q549" s="11"/>
      <c r="R549" s="11"/>
      <c r="S549" s="101"/>
      <c r="T549" s="11"/>
      <c r="U549" s="11"/>
      <c r="V549" s="11"/>
      <c r="X549" s="11"/>
      <c r="Y549" s="11"/>
      <c r="Z549" s="11"/>
      <c r="AA549" s="11"/>
      <c r="AB549" s="101"/>
      <c r="AC549" s="11"/>
      <c r="AD549" s="11"/>
      <c r="AE549" s="11"/>
      <c r="AF549" s="11"/>
      <c r="AG549" s="11"/>
      <c r="AH549" s="11"/>
      <c r="AI549" s="11"/>
      <c r="AJ549" s="11"/>
      <c r="AK549" s="11"/>
      <c r="AL549" s="102"/>
      <c r="AM549" s="11"/>
      <c r="AN549" s="11"/>
      <c r="AO549" s="11"/>
      <c r="AP549" s="11"/>
      <c r="AQ549" s="11"/>
      <c r="AR549" s="11"/>
      <c r="AS549" s="11"/>
      <c r="AT549" s="11"/>
      <c r="AU549" s="11"/>
      <c r="AV549" s="11"/>
      <c r="AW549" s="11"/>
      <c r="AX549" s="11"/>
      <c r="AY549" s="11"/>
      <c r="AZ549" s="11"/>
      <c r="BA549" s="11"/>
      <c r="BB549" s="11"/>
      <c r="BC549" s="102"/>
      <c r="BD549" s="102"/>
      <c r="BE549" s="11"/>
      <c r="BF549" s="11"/>
      <c r="BG549" s="5"/>
      <c r="BH549" s="5"/>
      <c r="BJ549" s="5"/>
      <c r="BK549" s="5"/>
    </row>
    <row r="550" spans="3:63" ht="15.75" hidden="1" customHeight="1">
      <c r="C550" s="11"/>
      <c r="D550" s="101"/>
      <c r="E550" s="11"/>
      <c r="F550" s="11"/>
      <c r="G550" s="11"/>
      <c r="H550" s="102"/>
      <c r="I550" s="11"/>
      <c r="J550" s="11"/>
      <c r="K550" s="11"/>
      <c r="L550" s="11"/>
      <c r="P550" s="11"/>
      <c r="Q550" s="11"/>
      <c r="R550" s="11"/>
      <c r="S550" s="101"/>
      <c r="T550" s="11"/>
      <c r="U550" s="11"/>
      <c r="V550" s="11"/>
      <c r="X550" s="11"/>
      <c r="Y550" s="11"/>
      <c r="Z550" s="11"/>
      <c r="AA550" s="11"/>
      <c r="AB550" s="101"/>
      <c r="AC550" s="11"/>
      <c r="AD550" s="11"/>
      <c r="AE550" s="11"/>
      <c r="AF550" s="11"/>
      <c r="AG550" s="11"/>
      <c r="AH550" s="11"/>
      <c r="AI550" s="11"/>
      <c r="AJ550" s="11"/>
      <c r="AK550" s="11"/>
      <c r="AL550" s="102"/>
      <c r="AM550" s="11"/>
      <c r="AN550" s="11"/>
      <c r="AO550" s="11"/>
      <c r="AP550" s="11"/>
      <c r="AQ550" s="11"/>
      <c r="AR550" s="11"/>
      <c r="AS550" s="11"/>
      <c r="AT550" s="11"/>
      <c r="AU550" s="11"/>
      <c r="AV550" s="11"/>
      <c r="AW550" s="11"/>
      <c r="AX550" s="11"/>
      <c r="AY550" s="11"/>
      <c r="AZ550" s="11"/>
      <c r="BA550" s="11"/>
      <c r="BB550" s="11"/>
      <c r="BC550" s="102"/>
      <c r="BD550" s="102"/>
      <c r="BE550" s="11"/>
      <c r="BF550" s="11"/>
      <c r="BG550" s="5"/>
      <c r="BH550" s="5"/>
      <c r="BJ550" s="5"/>
      <c r="BK550" s="5"/>
    </row>
    <row r="551" spans="3:63" ht="15.75" hidden="1" customHeight="1">
      <c r="C551" s="11"/>
      <c r="D551" s="101"/>
      <c r="E551" s="11"/>
      <c r="F551" s="11"/>
      <c r="G551" s="11"/>
      <c r="H551" s="102"/>
      <c r="I551" s="11"/>
      <c r="J551" s="11"/>
      <c r="K551" s="11"/>
      <c r="L551" s="11"/>
      <c r="P551" s="11"/>
      <c r="Q551" s="11"/>
      <c r="R551" s="11"/>
      <c r="S551" s="101"/>
      <c r="T551" s="11"/>
      <c r="U551" s="11"/>
      <c r="V551" s="11"/>
      <c r="X551" s="11"/>
      <c r="Y551" s="11"/>
      <c r="Z551" s="11"/>
      <c r="AA551" s="11"/>
      <c r="AB551" s="101"/>
      <c r="AC551" s="11"/>
      <c r="AD551" s="11"/>
      <c r="AE551" s="11"/>
      <c r="AF551" s="11"/>
      <c r="AG551" s="11"/>
      <c r="AH551" s="11"/>
      <c r="AI551" s="11"/>
      <c r="AJ551" s="11"/>
      <c r="AK551" s="11"/>
      <c r="AL551" s="102"/>
      <c r="AM551" s="11"/>
      <c r="AN551" s="11"/>
      <c r="AO551" s="11"/>
      <c r="AP551" s="11"/>
      <c r="AQ551" s="11"/>
      <c r="AR551" s="11"/>
      <c r="AS551" s="11"/>
      <c r="AT551" s="11"/>
      <c r="AU551" s="11"/>
      <c r="AV551" s="11"/>
      <c r="AW551" s="11"/>
      <c r="AX551" s="11"/>
      <c r="AY551" s="11"/>
      <c r="AZ551" s="11"/>
      <c r="BA551" s="11"/>
      <c r="BB551" s="11"/>
      <c r="BC551" s="102"/>
      <c r="BD551" s="102"/>
      <c r="BE551" s="11"/>
      <c r="BF551" s="11"/>
      <c r="BG551" s="5"/>
      <c r="BH551" s="5"/>
      <c r="BJ551" s="5"/>
      <c r="BK551" s="5"/>
    </row>
    <row r="552" spans="3:63" ht="15.75" hidden="1" customHeight="1">
      <c r="C552" s="11"/>
      <c r="D552" s="101"/>
      <c r="E552" s="11"/>
      <c r="F552" s="11"/>
      <c r="G552" s="11"/>
      <c r="H552" s="102"/>
      <c r="I552" s="11"/>
      <c r="J552" s="11"/>
      <c r="K552" s="11"/>
      <c r="L552" s="11"/>
      <c r="P552" s="11"/>
      <c r="Q552" s="11"/>
      <c r="R552" s="11"/>
      <c r="S552" s="101"/>
      <c r="T552" s="11"/>
      <c r="U552" s="11"/>
      <c r="V552" s="11"/>
      <c r="X552" s="11"/>
      <c r="Y552" s="11"/>
      <c r="Z552" s="11"/>
      <c r="AA552" s="11"/>
      <c r="AB552" s="101"/>
      <c r="AC552" s="11"/>
      <c r="AD552" s="11"/>
      <c r="AE552" s="11"/>
      <c r="AF552" s="11"/>
      <c r="AG552" s="11"/>
      <c r="AH552" s="11"/>
      <c r="AI552" s="11"/>
      <c r="AJ552" s="11"/>
      <c r="AK552" s="11"/>
      <c r="AL552" s="102"/>
      <c r="AM552" s="11"/>
      <c r="AN552" s="11"/>
      <c r="AO552" s="11"/>
      <c r="AP552" s="11"/>
      <c r="AQ552" s="11"/>
      <c r="AR552" s="11"/>
      <c r="AS552" s="11"/>
      <c r="AT552" s="11"/>
      <c r="AU552" s="11"/>
      <c r="AV552" s="11"/>
      <c r="AW552" s="11"/>
      <c r="AX552" s="11"/>
      <c r="AY552" s="11"/>
      <c r="AZ552" s="11"/>
      <c r="BA552" s="11"/>
      <c r="BB552" s="11"/>
      <c r="BC552" s="102"/>
      <c r="BD552" s="102"/>
      <c r="BE552" s="11"/>
      <c r="BF552" s="11"/>
      <c r="BG552" s="5"/>
      <c r="BH552" s="5"/>
      <c r="BJ552" s="5"/>
      <c r="BK552" s="5"/>
    </row>
    <row r="553" spans="3:63" ht="15.75" hidden="1" customHeight="1">
      <c r="C553" s="11"/>
      <c r="D553" s="101"/>
      <c r="E553" s="11"/>
      <c r="F553" s="11"/>
      <c r="G553" s="11"/>
      <c r="H553" s="102"/>
      <c r="I553" s="11"/>
      <c r="J553" s="11"/>
      <c r="K553" s="11"/>
      <c r="L553" s="11"/>
      <c r="P553" s="11"/>
      <c r="Q553" s="11"/>
      <c r="R553" s="11"/>
      <c r="S553" s="101"/>
      <c r="T553" s="11"/>
      <c r="U553" s="11"/>
      <c r="V553" s="11"/>
      <c r="X553" s="11"/>
      <c r="Y553" s="11"/>
      <c r="Z553" s="11"/>
      <c r="AA553" s="11"/>
      <c r="AB553" s="101"/>
      <c r="AC553" s="11"/>
      <c r="AD553" s="11"/>
      <c r="AE553" s="11"/>
      <c r="AF553" s="11"/>
      <c r="AG553" s="11"/>
      <c r="AH553" s="11"/>
      <c r="AI553" s="11"/>
      <c r="AJ553" s="11"/>
      <c r="AK553" s="11"/>
      <c r="AL553" s="102"/>
      <c r="AM553" s="11"/>
      <c r="AN553" s="11"/>
      <c r="AO553" s="11"/>
      <c r="AP553" s="11"/>
      <c r="AQ553" s="11"/>
      <c r="AR553" s="11"/>
      <c r="AS553" s="11"/>
      <c r="AT553" s="11"/>
      <c r="AU553" s="11"/>
      <c r="AV553" s="11"/>
      <c r="AW553" s="11"/>
      <c r="AX553" s="11"/>
      <c r="AY553" s="11"/>
      <c r="AZ553" s="11"/>
      <c r="BA553" s="11"/>
      <c r="BB553" s="11"/>
      <c r="BC553" s="102"/>
      <c r="BD553" s="102"/>
      <c r="BE553" s="11"/>
      <c r="BF553" s="11"/>
      <c r="BG553" s="5"/>
      <c r="BH553" s="5"/>
      <c r="BJ553" s="5"/>
      <c r="BK553" s="5"/>
    </row>
    <row r="554" spans="3:63" ht="15.75" hidden="1" customHeight="1">
      <c r="C554" s="11"/>
      <c r="D554" s="101"/>
      <c r="E554" s="11"/>
      <c r="F554" s="11"/>
      <c r="G554" s="11"/>
      <c r="H554" s="102"/>
      <c r="I554" s="11"/>
      <c r="J554" s="11"/>
      <c r="K554" s="11"/>
      <c r="L554" s="11"/>
      <c r="P554" s="11"/>
      <c r="Q554" s="11"/>
      <c r="R554" s="11"/>
      <c r="S554" s="101"/>
      <c r="T554" s="11"/>
      <c r="U554" s="11"/>
      <c r="V554" s="11"/>
      <c r="X554" s="11"/>
      <c r="Y554" s="11"/>
      <c r="Z554" s="11"/>
      <c r="AA554" s="11"/>
      <c r="AB554" s="101"/>
      <c r="AC554" s="11"/>
      <c r="AD554" s="11"/>
      <c r="AE554" s="11"/>
      <c r="AF554" s="11"/>
      <c r="AG554" s="11"/>
      <c r="AH554" s="11"/>
      <c r="AI554" s="11"/>
      <c r="AJ554" s="11"/>
      <c r="AK554" s="11"/>
      <c r="AL554" s="102"/>
      <c r="AM554" s="11"/>
      <c r="AN554" s="11"/>
      <c r="AO554" s="11"/>
      <c r="AP554" s="11"/>
      <c r="AQ554" s="11"/>
      <c r="AR554" s="11"/>
      <c r="AS554" s="11"/>
      <c r="AT554" s="11"/>
      <c r="AU554" s="11"/>
      <c r="AV554" s="11"/>
      <c r="AW554" s="11"/>
      <c r="AX554" s="11"/>
      <c r="AY554" s="11"/>
      <c r="AZ554" s="11"/>
      <c r="BA554" s="11"/>
      <c r="BB554" s="11"/>
      <c r="BC554" s="102"/>
      <c r="BD554" s="102"/>
      <c r="BE554" s="11"/>
      <c r="BF554" s="11"/>
      <c r="BG554" s="5"/>
      <c r="BH554" s="5"/>
      <c r="BJ554" s="5"/>
      <c r="BK554" s="5"/>
    </row>
    <row r="555" spans="3:63" ht="15.75" hidden="1" customHeight="1">
      <c r="C555" s="11"/>
      <c r="D555" s="101"/>
      <c r="E555" s="11"/>
      <c r="F555" s="11"/>
      <c r="G555" s="11"/>
      <c r="H555" s="102"/>
      <c r="I555" s="11"/>
      <c r="J555" s="11"/>
      <c r="K555" s="11"/>
      <c r="L555" s="11"/>
      <c r="P555" s="11"/>
      <c r="Q555" s="11"/>
      <c r="R555" s="11"/>
      <c r="S555" s="101"/>
      <c r="T555" s="11"/>
      <c r="U555" s="11"/>
      <c r="V555" s="11"/>
      <c r="X555" s="11"/>
      <c r="Y555" s="11"/>
      <c r="Z555" s="11"/>
      <c r="AA555" s="11"/>
      <c r="AB555" s="101"/>
      <c r="AC555" s="11"/>
      <c r="AD555" s="11"/>
      <c r="AE555" s="11"/>
      <c r="AF555" s="11"/>
      <c r="AG555" s="11"/>
      <c r="AH555" s="11"/>
      <c r="AI555" s="11"/>
      <c r="AJ555" s="11"/>
      <c r="AK555" s="11"/>
      <c r="AL555" s="102"/>
      <c r="AM555" s="11"/>
      <c r="AN555" s="11"/>
      <c r="AO555" s="11"/>
      <c r="AP555" s="11"/>
      <c r="AQ555" s="11"/>
      <c r="AR555" s="11"/>
      <c r="AS555" s="11"/>
      <c r="AT555" s="11"/>
      <c r="AU555" s="11"/>
      <c r="AV555" s="11"/>
      <c r="AW555" s="11"/>
      <c r="AX555" s="11"/>
      <c r="AY555" s="11"/>
      <c r="AZ555" s="11"/>
      <c r="BA555" s="11"/>
      <c r="BB555" s="11"/>
      <c r="BC555" s="102"/>
      <c r="BD555" s="102"/>
      <c r="BE555" s="11"/>
      <c r="BF555" s="11"/>
      <c r="BG555" s="5"/>
      <c r="BH555" s="5"/>
      <c r="BJ555" s="5"/>
      <c r="BK555" s="5"/>
    </row>
    <row r="556" spans="3:63" ht="15.75" hidden="1" customHeight="1">
      <c r="C556" s="11"/>
      <c r="D556" s="101"/>
      <c r="E556" s="11"/>
      <c r="F556" s="11"/>
      <c r="G556" s="11"/>
      <c r="H556" s="102"/>
      <c r="I556" s="11"/>
      <c r="J556" s="11"/>
      <c r="K556" s="11"/>
      <c r="L556" s="11"/>
      <c r="P556" s="11"/>
      <c r="Q556" s="11"/>
      <c r="R556" s="11"/>
      <c r="S556" s="101"/>
      <c r="T556" s="11"/>
      <c r="U556" s="11"/>
      <c r="V556" s="11"/>
      <c r="X556" s="11"/>
      <c r="Y556" s="11"/>
      <c r="Z556" s="11"/>
      <c r="AA556" s="11"/>
      <c r="AB556" s="101"/>
      <c r="AC556" s="11"/>
      <c r="AD556" s="11"/>
      <c r="AE556" s="11"/>
      <c r="AF556" s="11"/>
      <c r="AG556" s="11"/>
      <c r="AH556" s="11"/>
      <c r="AI556" s="11"/>
      <c r="AJ556" s="11"/>
      <c r="AK556" s="11"/>
      <c r="AL556" s="102"/>
      <c r="AM556" s="11"/>
      <c r="AN556" s="11"/>
      <c r="AO556" s="11"/>
      <c r="AP556" s="11"/>
      <c r="AQ556" s="11"/>
      <c r="AR556" s="11"/>
      <c r="AS556" s="11"/>
      <c r="AT556" s="11"/>
      <c r="AU556" s="11"/>
      <c r="AV556" s="11"/>
      <c r="AW556" s="11"/>
      <c r="AX556" s="11"/>
      <c r="AY556" s="11"/>
      <c r="AZ556" s="11"/>
      <c r="BA556" s="11"/>
      <c r="BB556" s="11"/>
      <c r="BC556" s="102"/>
      <c r="BD556" s="102"/>
      <c r="BE556" s="11"/>
      <c r="BF556" s="11"/>
      <c r="BG556" s="5"/>
      <c r="BH556" s="5"/>
      <c r="BJ556" s="5"/>
      <c r="BK556" s="5"/>
    </row>
    <row r="557" spans="3:63" ht="15.75" hidden="1" customHeight="1">
      <c r="C557" s="11"/>
      <c r="D557" s="101"/>
      <c r="E557" s="11"/>
      <c r="F557" s="11"/>
      <c r="G557" s="11"/>
      <c r="H557" s="102"/>
      <c r="I557" s="11"/>
      <c r="J557" s="11"/>
      <c r="K557" s="11"/>
      <c r="L557" s="11"/>
      <c r="P557" s="11"/>
      <c r="Q557" s="11"/>
      <c r="R557" s="11"/>
      <c r="S557" s="101"/>
      <c r="T557" s="11"/>
      <c r="U557" s="11"/>
      <c r="V557" s="11"/>
      <c r="X557" s="11"/>
      <c r="Y557" s="11"/>
      <c r="Z557" s="11"/>
      <c r="AA557" s="11"/>
      <c r="AB557" s="101"/>
      <c r="AC557" s="11"/>
      <c r="AD557" s="11"/>
      <c r="AE557" s="11"/>
      <c r="AF557" s="11"/>
      <c r="AG557" s="11"/>
      <c r="AH557" s="11"/>
      <c r="AI557" s="11"/>
      <c r="AJ557" s="11"/>
      <c r="AK557" s="11"/>
      <c r="AL557" s="102"/>
      <c r="AM557" s="11"/>
      <c r="AN557" s="11"/>
      <c r="AO557" s="11"/>
      <c r="AP557" s="11"/>
      <c r="AQ557" s="11"/>
      <c r="AR557" s="11"/>
      <c r="AS557" s="11"/>
      <c r="AT557" s="11"/>
      <c r="AU557" s="11"/>
      <c r="AV557" s="11"/>
      <c r="AW557" s="11"/>
      <c r="AX557" s="11"/>
      <c r="AY557" s="11"/>
      <c r="AZ557" s="11"/>
      <c r="BA557" s="11"/>
      <c r="BB557" s="11"/>
      <c r="BC557" s="102"/>
      <c r="BD557" s="102"/>
      <c r="BE557" s="11"/>
      <c r="BF557" s="11"/>
      <c r="BG557" s="5"/>
      <c r="BH557" s="5"/>
      <c r="BJ557" s="5"/>
      <c r="BK557" s="5"/>
    </row>
    <row r="558" spans="3:63" ht="15.75" hidden="1" customHeight="1">
      <c r="C558" s="11"/>
      <c r="D558" s="101"/>
      <c r="E558" s="11"/>
      <c r="F558" s="11"/>
      <c r="G558" s="11"/>
      <c r="H558" s="102"/>
      <c r="I558" s="11"/>
      <c r="J558" s="11"/>
      <c r="K558" s="11"/>
      <c r="L558" s="11"/>
      <c r="P558" s="11"/>
      <c r="Q558" s="11"/>
      <c r="R558" s="11"/>
      <c r="S558" s="101"/>
      <c r="T558" s="11"/>
      <c r="U558" s="11"/>
      <c r="V558" s="11"/>
      <c r="X558" s="11"/>
      <c r="Y558" s="11"/>
      <c r="Z558" s="11"/>
      <c r="AA558" s="11"/>
      <c r="AB558" s="101"/>
      <c r="AC558" s="11"/>
      <c r="AD558" s="11"/>
      <c r="AE558" s="11"/>
      <c r="AF558" s="11"/>
      <c r="AG558" s="11"/>
      <c r="AH558" s="11"/>
      <c r="AI558" s="11"/>
      <c r="AJ558" s="11"/>
      <c r="AK558" s="11"/>
      <c r="AL558" s="102"/>
      <c r="AM558" s="11"/>
      <c r="AN558" s="11"/>
      <c r="AO558" s="11"/>
      <c r="AP558" s="11"/>
      <c r="AQ558" s="11"/>
      <c r="AR558" s="11"/>
      <c r="AS558" s="11"/>
      <c r="AT558" s="11"/>
      <c r="AU558" s="11"/>
      <c r="AV558" s="11"/>
      <c r="AW558" s="11"/>
      <c r="AX558" s="11"/>
      <c r="AY558" s="11"/>
      <c r="AZ558" s="11"/>
      <c r="BA558" s="11"/>
      <c r="BB558" s="11"/>
      <c r="BC558" s="102"/>
      <c r="BD558" s="102"/>
      <c r="BE558" s="11"/>
      <c r="BF558" s="11"/>
      <c r="BG558" s="5"/>
      <c r="BH558" s="5"/>
      <c r="BJ558" s="5"/>
      <c r="BK558" s="5"/>
    </row>
    <row r="559" spans="3:63" ht="15.75" hidden="1" customHeight="1">
      <c r="C559" s="11"/>
      <c r="D559" s="101"/>
      <c r="E559" s="11"/>
      <c r="F559" s="11"/>
      <c r="G559" s="11"/>
      <c r="H559" s="102"/>
      <c r="I559" s="11"/>
      <c r="J559" s="11"/>
      <c r="K559" s="11"/>
      <c r="L559" s="11"/>
      <c r="P559" s="11"/>
      <c r="Q559" s="11"/>
      <c r="R559" s="11"/>
      <c r="S559" s="101"/>
      <c r="T559" s="11"/>
      <c r="U559" s="11"/>
      <c r="V559" s="11"/>
      <c r="X559" s="11"/>
      <c r="Y559" s="11"/>
      <c r="Z559" s="11"/>
      <c r="AA559" s="11"/>
      <c r="AB559" s="101"/>
      <c r="AC559" s="11"/>
      <c r="AD559" s="11"/>
      <c r="AE559" s="11"/>
      <c r="AF559" s="11"/>
      <c r="AG559" s="11"/>
      <c r="AH559" s="11"/>
      <c r="AI559" s="11"/>
      <c r="AJ559" s="11"/>
      <c r="AK559" s="11"/>
      <c r="AL559" s="102"/>
      <c r="AM559" s="11"/>
      <c r="AN559" s="11"/>
      <c r="AO559" s="11"/>
      <c r="AP559" s="11"/>
      <c r="AQ559" s="11"/>
      <c r="AR559" s="11"/>
      <c r="AS559" s="11"/>
      <c r="AT559" s="11"/>
      <c r="AU559" s="11"/>
      <c r="AV559" s="11"/>
      <c r="AW559" s="11"/>
      <c r="AX559" s="11"/>
      <c r="AY559" s="11"/>
      <c r="AZ559" s="11"/>
      <c r="BA559" s="11"/>
      <c r="BB559" s="11"/>
      <c r="BC559" s="102"/>
      <c r="BD559" s="102"/>
      <c r="BE559" s="11"/>
      <c r="BF559" s="11"/>
      <c r="BG559" s="5"/>
      <c r="BH559" s="5"/>
      <c r="BJ559" s="5"/>
      <c r="BK559" s="5"/>
    </row>
    <row r="560" spans="3:63" ht="15.75" hidden="1" customHeight="1">
      <c r="C560" s="11"/>
      <c r="D560" s="101"/>
      <c r="E560" s="11"/>
      <c r="F560" s="11"/>
      <c r="G560" s="11"/>
      <c r="H560" s="102"/>
      <c r="I560" s="11"/>
      <c r="J560" s="11"/>
      <c r="K560" s="11"/>
      <c r="L560" s="11"/>
      <c r="P560" s="11"/>
      <c r="Q560" s="11"/>
      <c r="R560" s="11"/>
      <c r="S560" s="101"/>
      <c r="T560" s="11"/>
      <c r="U560" s="11"/>
      <c r="V560" s="11"/>
      <c r="X560" s="11"/>
      <c r="Y560" s="11"/>
      <c r="Z560" s="11"/>
      <c r="AA560" s="11"/>
      <c r="AB560" s="101"/>
      <c r="AC560" s="11"/>
      <c r="AD560" s="11"/>
      <c r="AE560" s="11"/>
      <c r="AF560" s="11"/>
      <c r="AG560" s="11"/>
      <c r="AH560" s="11"/>
      <c r="AI560" s="11"/>
      <c r="AJ560" s="11"/>
      <c r="AK560" s="11"/>
      <c r="AL560" s="102"/>
      <c r="AM560" s="11"/>
      <c r="AN560" s="11"/>
      <c r="AO560" s="11"/>
      <c r="AP560" s="11"/>
      <c r="AQ560" s="11"/>
      <c r="AR560" s="11"/>
      <c r="AS560" s="11"/>
      <c r="AT560" s="11"/>
      <c r="AU560" s="11"/>
      <c r="AV560" s="11"/>
      <c r="AW560" s="11"/>
      <c r="AX560" s="11"/>
      <c r="AY560" s="11"/>
      <c r="AZ560" s="11"/>
      <c r="BA560" s="11"/>
      <c r="BB560" s="11"/>
      <c r="BC560" s="102"/>
      <c r="BD560" s="102"/>
      <c r="BE560" s="11"/>
      <c r="BF560" s="11"/>
      <c r="BG560" s="5"/>
      <c r="BH560" s="5"/>
      <c r="BJ560" s="5"/>
      <c r="BK560" s="5"/>
    </row>
    <row r="561" spans="3:63" ht="15.75" hidden="1" customHeight="1">
      <c r="C561" s="11"/>
      <c r="D561" s="101"/>
      <c r="E561" s="11"/>
      <c r="F561" s="11"/>
      <c r="G561" s="11"/>
      <c r="H561" s="102"/>
      <c r="I561" s="11"/>
      <c r="J561" s="11"/>
      <c r="K561" s="11"/>
      <c r="L561" s="11"/>
      <c r="P561" s="11"/>
      <c r="Q561" s="11"/>
      <c r="R561" s="11"/>
      <c r="S561" s="101"/>
      <c r="T561" s="11"/>
      <c r="U561" s="11"/>
      <c r="V561" s="11"/>
      <c r="X561" s="11"/>
      <c r="Y561" s="11"/>
      <c r="Z561" s="11"/>
      <c r="AA561" s="11"/>
      <c r="AB561" s="101"/>
      <c r="AC561" s="11"/>
      <c r="AD561" s="11"/>
      <c r="AE561" s="11"/>
      <c r="AF561" s="11"/>
      <c r="AG561" s="11"/>
      <c r="AH561" s="11"/>
      <c r="AI561" s="11"/>
      <c r="AJ561" s="11"/>
      <c r="AK561" s="11"/>
      <c r="AL561" s="102"/>
      <c r="AM561" s="11"/>
      <c r="AN561" s="11"/>
      <c r="AO561" s="11"/>
      <c r="AP561" s="11"/>
      <c r="AQ561" s="11"/>
      <c r="AR561" s="11"/>
      <c r="AS561" s="11"/>
      <c r="AT561" s="11"/>
      <c r="AU561" s="11"/>
      <c r="AV561" s="11"/>
      <c r="AW561" s="11"/>
      <c r="AX561" s="11"/>
      <c r="AY561" s="11"/>
      <c r="AZ561" s="11"/>
      <c r="BA561" s="11"/>
      <c r="BB561" s="11"/>
      <c r="BC561" s="102"/>
      <c r="BD561" s="102"/>
      <c r="BE561" s="11"/>
      <c r="BF561" s="11"/>
      <c r="BG561" s="5"/>
      <c r="BH561" s="5"/>
      <c r="BJ561" s="5"/>
      <c r="BK561" s="5"/>
    </row>
    <row r="562" spans="3:63" ht="15.75" hidden="1" customHeight="1">
      <c r="C562" s="11"/>
      <c r="D562" s="101"/>
      <c r="E562" s="11"/>
      <c r="F562" s="11"/>
      <c r="G562" s="11"/>
      <c r="H562" s="102"/>
      <c r="I562" s="11"/>
      <c r="J562" s="11"/>
      <c r="K562" s="11"/>
      <c r="L562" s="11"/>
      <c r="P562" s="11"/>
      <c r="Q562" s="11"/>
      <c r="R562" s="11"/>
      <c r="S562" s="101"/>
      <c r="T562" s="11"/>
      <c r="U562" s="11"/>
      <c r="V562" s="11"/>
      <c r="X562" s="11"/>
      <c r="Y562" s="11"/>
      <c r="Z562" s="11"/>
      <c r="AA562" s="11"/>
      <c r="AB562" s="101"/>
      <c r="AC562" s="11"/>
      <c r="AD562" s="11"/>
      <c r="AE562" s="11"/>
      <c r="AF562" s="11"/>
      <c r="AG562" s="11"/>
      <c r="AH562" s="11"/>
      <c r="AI562" s="11"/>
      <c r="AJ562" s="11"/>
      <c r="AK562" s="11"/>
      <c r="AL562" s="102"/>
      <c r="AM562" s="11"/>
      <c r="AN562" s="11"/>
      <c r="AO562" s="11"/>
      <c r="AP562" s="11"/>
      <c r="AQ562" s="11"/>
      <c r="AR562" s="11"/>
      <c r="AS562" s="11"/>
      <c r="AT562" s="11"/>
      <c r="AU562" s="11"/>
      <c r="AV562" s="11"/>
      <c r="AW562" s="11"/>
      <c r="AX562" s="11"/>
      <c r="AY562" s="11"/>
      <c r="AZ562" s="11"/>
      <c r="BA562" s="11"/>
      <c r="BB562" s="11"/>
      <c r="BC562" s="102"/>
      <c r="BD562" s="102"/>
      <c r="BE562" s="11"/>
      <c r="BF562" s="11"/>
      <c r="BG562" s="5"/>
      <c r="BH562" s="5"/>
      <c r="BJ562" s="5"/>
      <c r="BK562" s="5"/>
    </row>
    <row r="563" spans="3:63" ht="15.75" hidden="1" customHeight="1">
      <c r="C563" s="11"/>
      <c r="D563" s="101"/>
      <c r="E563" s="11"/>
      <c r="F563" s="11"/>
      <c r="G563" s="11"/>
      <c r="H563" s="102"/>
      <c r="I563" s="11"/>
      <c r="J563" s="11"/>
      <c r="K563" s="11"/>
      <c r="L563" s="11"/>
      <c r="P563" s="11"/>
      <c r="Q563" s="11"/>
      <c r="R563" s="11"/>
      <c r="S563" s="101"/>
      <c r="T563" s="11"/>
      <c r="U563" s="11"/>
      <c r="V563" s="11"/>
      <c r="X563" s="11"/>
      <c r="Y563" s="11"/>
      <c r="Z563" s="11"/>
      <c r="AA563" s="11"/>
      <c r="AB563" s="101"/>
      <c r="AC563" s="11"/>
      <c r="AD563" s="11"/>
      <c r="AE563" s="11"/>
      <c r="AF563" s="11"/>
      <c r="AG563" s="11"/>
      <c r="AH563" s="11"/>
      <c r="AI563" s="11"/>
      <c r="AJ563" s="11"/>
      <c r="AK563" s="11"/>
      <c r="AL563" s="102"/>
      <c r="AM563" s="11"/>
      <c r="AN563" s="11"/>
      <c r="AO563" s="11"/>
      <c r="AP563" s="11"/>
      <c r="AQ563" s="11"/>
      <c r="AR563" s="11"/>
      <c r="AS563" s="11"/>
      <c r="AT563" s="11"/>
      <c r="AU563" s="11"/>
      <c r="AV563" s="11"/>
      <c r="AW563" s="11"/>
      <c r="AX563" s="11"/>
      <c r="AY563" s="11"/>
      <c r="AZ563" s="11"/>
      <c r="BA563" s="11"/>
      <c r="BB563" s="11"/>
      <c r="BC563" s="102"/>
      <c r="BD563" s="102"/>
      <c r="BE563" s="11"/>
      <c r="BF563" s="11"/>
      <c r="BG563" s="5"/>
      <c r="BH563" s="5"/>
      <c r="BJ563" s="5"/>
      <c r="BK563" s="5"/>
    </row>
    <row r="564" spans="3:63" ht="15.75" hidden="1" customHeight="1">
      <c r="C564" s="11"/>
      <c r="D564" s="101"/>
      <c r="E564" s="11"/>
      <c r="F564" s="11"/>
      <c r="G564" s="11"/>
      <c r="H564" s="102"/>
      <c r="I564" s="11"/>
      <c r="J564" s="11"/>
      <c r="K564" s="11"/>
      <c r="L564" s="11"/>
      <c r="P564" s="11"/>
      <c r="Q564" s="11"/>
      <c r="R564" s="11"/>
      <c r="S564" s="101"/>
      <c r="T564" s="11"/>
      <c r="U564" s="11"/>
      <c r="V564" s="11"/>
      <c r="X564" s="11"/>
      <c r="Y564" s="11"/>
      <c r="Z564" s="11"/>
      <c r="AA564" s="11"/>
      <c r="AB564" s="101"/>
      <c r="AC564" s="11"/>
      <c r="AD564" s="11"/>
      <c r="AE564" s="11"/>
      <c r="AF564" s="11"/>
      <c r="AG564" s="11"/>
      <c r="AH564" s="11"/>
      <c r="AI564" s="11"/>
      <c r="AJ564" s="11"/>
      <c r="AK564" s="11"/>
      <c r="AL564" s="102"/>
      <c r="AM564" s="11"/>
      <c r="AN564" s="11"/>
      <c r="AO564" s="11"/>
      <c r="AP564" s="11"/>
      <c r="AQ564" s="11"/>
      <c r="AR564" s="11"/>
      <c r="AS564" s="11"/>
      <c r="AT564" s="11"/>
      <c r="AU564" s="11"/>
      <c r="AV564" s="11"/>
      <c r="AW564" s="11"/>
      <c r="AX564" s="11"/>
      <c r="AY564" s="11"/>
      <c r="AZ564" s="11"/>
      <c r="BA564" s="11"/>
      <c r="BB564" s="11"/>
      <c r="BC564" s="102"/>
      <c r="BD564" s="102"/>
      <c r="BE564" s="11"/>
      <c r="BF564" s="11"/>
      <c r="BG564" s="5"/>
      <c r="BH564" s="5"/>
      <c r="BJ564" s="5"/>
      <c r="BK564" s="5"/>
    </row>
    <row r="565" spans="3:63" ht="15.75" hidden="1" customHeight="1">
      <c r="C565" s="11"/>
      <c r="D565" s="101"/>
      <c r="E565" s="11"/>
      <c r="F565" s="11"/>
      <c r="G565" s="11"/>
      <c r="H565" s="102"/>
      <c r="I565" s="11"/>
      <c r="J565" s="11"/>
      <c r="K565" s="11"/>
      <c r="L565" s="11"/>
      <c r="P565" s="11"/>
      <c r="Q565" s="11"/>
      <c r="R565" s="11"/>
      <c r="S565" s="101"/>
      <c r="T565" s="11"/>
      <c r="U565" s="11"/>
      <c r="V565" s="11"/>
      <c r="X565" s="11"/>
      <c r="Y565" s="11"/>
      <c r="Z565" s="11"/>
      <c r="AA565" s="11"/>
      <c r="AB565" s="101"/>
      <c r="AC565" s="11"/>
      <c r="AD565" s="11"/>
      <c r="AE565" s="11"/>
      <c r="AF565" s="11"/>
      <c r="AG565" s="11"/>
      <c r="AH565" s="11"/>
      <c r="AI565" s="11"/>
      <c r="AJ565" s="11"/>
      <c r="AK565" s="11"/>
      <c r="AL565" s="102"/>
      <c r="AM565" s="11"/>
      <c r="AN565" s="11"/>
      <c r="AO565" s="11"/>
      <c r="AP565" s="11"/>
      <c r="AQ565" s="11"/>
      <c r="AR565" s="11"/>
      <c r="AS565" s="11"/>
      <c r="AT565" s="11"/>
      <c r="AU565" s="11"/>
      <c r="AV565" s="11"/>
      <c r="AW565" s="11"/>
      <c r="AX565" s="11"/>
      <c r="AY565" s="11"/>
      <c r="AZ565" s="11"/>
      <c r="BA565" s="11"/>
      <c r="BB565" s="11"/>
      <c r="BC565" s="102"/>
      <c r="BD565" s="102"/>
      <c r="BE565" s="11"/>
      <c r="BF565" s="11"/>
      <c r="BG565" s="5"/>
      <c r="BH565" s="5"/>
      <c r="BJ565" s="5"/>
      <c r="BK565" s="5"/>
    </row>
    <row r="566" spans="3:63" ht="15.75" hidden="1" customHeight="1">
      <c r="C566" s="11"/>
      <c r="D566" s="101"/>
      <c r="E566" s="11"/>
      <c r="F566" s="11"/>
      <c r="G566" s="11"/>
      <c r="H566" s="102"/>
      <c r="I566" s="11"/>
      <c r="J566" s="11"/>
      <c r="K566" s="11"/>
      <c r="L566" s="11"/>
      <c r="P566" s="11"/>
      <c r="Q566" s="11"/>
      <c r="R566" s="11"/>
      <c r="S566" s="101"/>
      <c r="T566" s="11"/>
      <c r="U566" s="11"/>
      <c r="V566" s="11"/>
      <c r="X566" s="11"/>
      <c r="Y566" s="11"/>
      <c r="Z566" s="11"/>
      <c r="AA566" s="11"/>
      <c r="AB566" s="101"/>
      <c r="AC566" s="11"/>
      <c r="AD566" s="11"/>
      <c r="AE566" s="11"/>
      <c r="AF566" s="11"/>
      <c r="AG566" s="11"/>
      <c r="AH566" s="11"/>
      <c r="AI566" s="11"/>
      <c r="AJ566" s="11"/>
      <c r="AK566" s="11"/>
      <c r="AL566" s="102"/>
      <c r="AM566" s="11"/>
      <c r="AN566" s="11"/>
      <c r="AO566" s="11"/>
      <c r="AP566" s="11"/>
      <c r="AQ566" s="11"/>
      <c r="AR566" s="11"/>
      <c r="AS566" s="11"/>
      <c r="AT566" s="11"/>
      <c r="AU566" s="11"/>
      <c r="AV566" s="11"/>
      <c r="AW566" s="11"/>
      <c r="AX566" s="11"/>
      <c r="AY566" s="11"/>
      <c r="AZ566" s="11"/>
      <c r="BA566" s="11"/>
      <c r="BB566" s="11"/>
      <c r="BC566" s="102"/>
      <c r="BD566" s="102"/>
      <c r="BE566" s="11"/>
      <c r="BF566" s="11"/>
      <c r="BG566" s="5"/>
      <c r="BH566" s="5"/>
      <c r="BJ566" s="5"/>
      <c r="BK566" s="5"/>
    </row>
    <row r="567" spans="3:63" ht="15.75" hidden="1" customHeight="1">
      <c r="C567" s="11"/>
      <c r="D567" s="101"/>
      <c r="E567" s="11"/>
      <c r="F567" s="11"/>
      <c r="G567" s="11"/>
      <c r="H567" s="102"/>
      <c r="I567" s="11"/>
      <c r="J567" s="11"/>
      <c r="K567" s="11"/>
      <c r="L567" s="11"/>
      <c r="P567" s="11"/>
      <c r="Q567" s="11"/>
      <c r="R567" s="11"/>
      <c r="S567" s="101"/>
      <c r="T567" s="11"/>
      <c r="U567" s="11"/>
      <c r="V567" s="11"/>
      <c r="X567" s="11"/>
      <c r="Y567" s="11"/>
      <c r="Z567" s="11"/>
      <c r="AA567" s="11"/>
      <c r="AB567" s="101"/>
      <c r="AC567" s="11"/>
      <c r="AD567" s="11"/>
      <c r="AE567" s="11"/>
      <c r="AF567" s="11"/>
      <c r="AG567" s="11"/>
      <c r="AH567" s="11"/>
      <c r="AI567" s="11"/>
      <c r="AJ567" s="11"/>
      <c r="AK567" s="11"/>
      <c r="AL567" s="102"/>
      <c r="AM567" s="11"/>
      <c r="AN567" s="11"/>
      <c r="AO567" s="11"/>
      <c r="AP567" s="11"/>
      <c r="AQ567" s="11"/>
      <c r="AR567" s="11"/>
      <c r="AS567" s="11"/>
      <c r="AT567" s="11"/>
      <c r="AU567" s="11"/>
      <c r="AV567" s="11"/>
      <c r="AW567" s="11"/>
      <c r="AX567" s="11"/>
      <c r="AY567" s="11"/>
      <c r="AZ567" s="11"/>
      <c r="BA567" s="11"/>
      <c r="BB567" s="11"/>
      <c r="BC567" s="102"/>
      <c r="BD567" s="102"/>
      <c r="BE567" s="11"/>
      <c r="BF567" s="11"/>
      <c r="BG567" s="5"/>
      <c r="BH567" s="5"/>
      <c r="BJ567" s="5"/>
      <c r="BK567" s="5"/>
    </row>
    <row r="568" spans="3:63" ht="15.75" hidden="1" customHeight="1">
      <c r="C568" s="11"/>
      <c r="D568" s="101"/>
      <c r="E568" s="11"/>
      <c r="F568" s="11"/>
      <c r="G568" s="11"/>
      <c r="H568" s="102"/>
      <c r="I568" s="11"/>
      <c r="J568" s="11"/>
      <c r="K568" s="11"/>
      <c r="L568" s="11"/>
      <c r="P568" s="11"/>
      <c r="Q568" s="11"/>
      <c r="R568" s="11"/>
      <c r="S568" s="101"/>
      <c r="T568" s="11"/>
      <c r="U568" s="11"/>
      <c r="V568" s="11"/>
      <c r="X568" s="11"/>
      <c r="Y568" s="11"/>
      <c r="Z568" s="11"/>
      <c r="AA568" s="11"/>
      <c r="AB568" s="101"/>
      <c r="AC568" s="11"/>
      <c r="AD568" s="11"/>
      <c r="AE568" s="11"/>
      <c r="AF568" s="11"/>
      <c r="AG568" s="11"/>
      <c r="AH568" s="11"/>
      <c r="AI568" s="11"/>
      <c r="AJ568" s="11"/>
      <c r="AK568" s="11"/>
      <c r="AL568" s="102"/>
      <c r="AM568" s="11"/>
      <c r="AN568" s="11"/>
      <c r="AO568" s="11"/>
      <c r="AP568" s="11"/>
      <c r="AQ568" s="11"/>
      <c r="AR568" s="11"/>
      <c r="AS568" s="11"/>
      <c r="AT568" s="11"/>
      <c r="AU568" s="11"/>
      <c r="AV568" s="11"/>
      <c r="AW568" s="11"/>
      <c r="AX568" s="11"/>
      <c r="AY568" s="11"/>
      <c r="AZ568" s="11"/>
      <c r="BA568" s="11"/>
      <c r="BB568" s="11"/>
      <c r="BC568" s="102"/>
      <c r="BD568" s="102"/>
      <c r="BE568" s="11"/>
      <c r="BF568" s="11"/>
      <c r="BG568" s="5"/>
      <c r="BH568" s="5"/>
      <c r="BJ568" s="5"/>
      <c r="BK568" s="5"/>
    </row>
    <row r="569" spans="3:63" ht="15.75" hidden="1" customHeight="1">
      <c r="C569" s="11"/>
      <c r="D569" s="101"/>
      <c r="E569" s="11"/>
      <c r="F569" s="11"/>
      <c r="G569" s="11"/>
      <c r="H569" s="102"/>
      <c r="I569" s="11"/>
      <c r="J569" s="11"/>
      <c r="K569" s="11"/>
      <c r="L569" s="11"/>
      <c r="P569" s="11"/>
      <c r="Q569" s="11"/>
      <c r="R569" s="11"/>
      <c r="S569" s="101"/>
      <c r="T569" s="11"/>
      <c r="U569" s="11"/>
      <c r="V569" s="11"/>
      <c r="X569" s="11"/>
      <c r="Y569" s="11"/>
      <c r="Z569" s="11"/>
      <c r="AA569" s="11"/>
      <c r="AB569" s="101"/>
      <c r="AC569" s="11"/>
      <c r="AD569" s="11"/>
      <c r="AE569" s="11"/>
      <c r="AF569" s="11"/>
      <c r="AG569" s="11"/>
      <c r="AH569" s="11"/>
      <c r="AI569" s="11"/>
      <c r="AJ569" s="11"/>
      <c r="AK569" s="11"/>
      <c r="AL569" s="102"/>
      <c r="AM569" s="11"/>
      <c r="AN569" s="11"/>
      <c r="AO569" s="11"/>
      <c r="AP569" s="11"/>
      <c r="AQ569" s="11"/>
      <c r="AR569" s="11"/>
      <c r="AS569" s="11"/>
      <c r="AT569" s="11"/>
      <c r="AU569" s="11"/>
      <c r="AV569" s="11"/>
      <c r="AW569" s="11"/>
      <c r="AX569" s="11"/>
      <c r="AY569" s="11"/>
      <c r="AZ569" s="11"/>
      <c r="BA569" s="11"/>
      <c r="BB569" s="11"/>
      <c r="BC569" s="102"/>
      <c r="BD569" s="102"/>
      <c r="BE569" s="11"/>
      <c r="BF569" s="11"/>
      <c r="BG569" s="5"/>
      <c r="BH569" s="5"/>
      <c r="BJ569" s="5"/>
      <c r="BK569" s="5"/>
    </row>
    <row r="570" spans="3:63" ht="15.75" hidden="1" customHeight="1">
      <c r="C570" s="11"/>
      <c r="D570" s="101"/>
      <c r="E570" s="11"/>
      <c r="F570" s="11"/>
      <c r="G570" s="11"/>
      <c r="H570" s="102"/>
      <c r="I570" s="11"/>
      <c r="J570" s="11"/>
      <c r="K570" s="11"/>
      <c r="L570" s="11"/>
      <c r="P570" s="11"/>
      <c r="Q570" s="11"/>
      <c r="R570" s="11"/>
      <c r="S570" s="101"/>
      <c r="T570" s="11"/>
      <c r="U570" s="11"/>
      <c r="V570" s="11"/>
      <c r="X570" s="11"/>
      <c r="Y570" s="11"/>
      <c r="Z570" s="11"/>
      <c r="AA570" s="11"/>
      <c r="AB570" s="101"/>
      <c r="AC570" s="11"/>
      <c r="AD570" s="11"/>
      <c r="AE570" s="11"/>
      <c r="AF570" s="11"/>
      <c r="AG570" s="11"/>
      <c r="AH570" s="11"/>
      <c r="AI570" s="11"/>
      <c r="AJ570" s="11"/>
      <c r="AK570" s="11"/>
      <c r="AL570" s="102"/>
      <c r="AM570" s="11"/>
      <c r="AN570" s="11"/>
      <c r="AO570" s="11"/>
      <c r="AP570" s="11"/>
      <c r="AQ570" s="11"/>
      <c r="AR570" s="11"/>
      <c r="AS570" s="11"/>
      <c r="AT570" s="11"/>
      <c r="AU570" s="11"/>
      <c r="AV570" s="11"/>
      <c r="AW570" s="11"/>
      <c r="AX570" s="11"/>
      <c r="AY570" s="11"/>
      <c r="AZ570" s="11"/>
      <c r="BA570" s="11"/>
      <c r="BB570" s="11"/>
      <c r="BC570" s="102"/>
      <c r="BD570" s="102"/>
      <c r="BE570" s="11"/>
      <c r="BF570" s="11"/>
      <c r="BG570" s="5"/>
      <c r="BH570" s="5"/>
      <c r="BJ570" s="5"/>
      <c r="BK570" s="5"/>
    </row>
    <row r="571" spans="3:63" ht="15.75" hidden="1" customHeight="1">
      <c r="C571" s="11"/>
      <c r="D571" s="101"/>
      <c r="E571" s="11"/>
      <c r="F571" s="11"/>
      <c r="G571" s="11"/>
      <c r="H571" s="102"/>
      <c r="I571" s="11"/>
      <c r="J571" s="11"/>
      <c r="K571" s="11"/>
      <c r="L571" s="11"/>
      <c r="P571" s="11"/>
      <c r="Q571" s="11"/>
      <c r="R571" s="11"/>
      <c r="S571" s="101"/>
      <c r="T571" s="11"/>
      <c r="U571" s="11"/>
      <c r="V571" s="11"/>
      <c r="X571" s="11"/>
      <c r="Y571" s="11"/>
      <c r="Z571" s="11"/>
      <c r="AA571" s="11"/>
      <c r="AB571" s="101"/>
      <c r="AC571" s="11"/>
      <c r="AD571" s="11"/>
      <c r="AE571" s="11"/>
      <c r="AF571" s="11"/>
      <c r="AG571" s="11"/>
      <c r="AH571" s="11"/>
      <c r="AI571" s="11"/>
      <c r="AJ571" s="11"/>
      <c r="AK571" s="11"/>
      <c r="AL571" s="102"/>
      <c r="AM571" s="11"/>
      <c r="AN571" s="11"/>
      <c r="AO571" s="11"/>
      <c r="AP571" s="11"/>
      <c r="AQ571" s="11"/>
      <c r="AR571" s="11"/>
      <c r="AS571" s="11"/>
      <c r="AT571" s="11"/>
      <c r="AU571" s="11"/>
      <c r="AV571" s="11"/>
      <c r="AW571" s="11"/>
      <c r="AX571" s="11"/>
      <c r="AY571" s="11"/>
      <c r="AZ571" s="11"/>
      <c r="BA571" s="11"/>
      <c r="BB571" s="11"/>
      <c r="BC571" s="102"/>
      <c r="BD571" s="102"/>
      <c r="BE571" s="11"/>
      <c r="BF571" s="11"/>
      <c r="BG571" s="5"/>
      <c r="BH571" s="5"/>
      <c r="BJ571" s="5"/>
      <c r="BK571" s="5"/>
    </row>
    <row r="572" spans="3:63" ht="15.75" hidden="1" customHeight="1">
      <c r="C572" s="11"/>
      <c r="D572" s="101"/>
      <c r="E572" s="11"/>
      <c r="F572" s="11"/>
      <c r="G572" s="11"/>
      <c r="H572" s="102"/>
      <c r="I572" s="11"/>
      <c r="J572" s="11"/>
      <c r="K572" s="11"/>
      <c r="L572" s="11"/>
      <c r="P572" s="11"/>
      <c r="Q572" s="11"/>
      <c r="R572" s="11"/>
      <c r="S572" s="101"/>
      <c r="T572" s="11"/>
      <c r="U572" s="11"/>
      <c r="V572" s="11"/>
      <c r="X572" s="11"/>
      <c r="Y572" s="11"/>
      <c r="Z572" s="11"/>
      <c r="AA572" s="11"/>
      <c r="AB572" s="101"/>
      <c r="AC572" s="11"/>
      <c r="AD572" s="11"/>
      <c r="AE572" s="11"/>
      <c r="AF572" s="11"/>
      <c r="AG572" s="11"/>
      <c r="AH572" s="11"/>
      <c r="AI572" s="11"/>
      <c r="AJ572" s="11"/>
      <c r="AK572" s="11"/>
      <c r="AL572" s="102"/>
      <c r="AM572" s="11"/>
      <c r="AN572" s="11"/>
      <c r="AO572" s="11"/>
      <c r="AP572" s="11"/>
      <c r="AQ572" s="11"/>
      <c r="AR572" s="11"/>
      <c r="AS572" s="11"/>
      <c r="AT572" s="11"/>
      <c r="AU572" s="11"/>
      <c r="AV572" s="11"/>
      <c r="AW572" s="11"/>
      <c r="AX572" s="11"/>
      <c r="AY572" s="11"/>
      <c r="AZ572" s="11"/>
      <c r="BA572" s="11"/>
      <c r="BB572" s="11"/>
      <c r="BC572" s="102"/>
      <c r="BD572" s="102"/>
      <c r="BE572" s="11"/>
      <c r="BF572" s="11"/>
      <c r="BG572" s="5"/>
      <c r="BH572" s="5"/>
      <c r="BJ572" s="5"/>
      <c r="BK572" s="5"/>
    </row>
    <row r="573" spans="3:63" ht="15.75" hidden="1" customHeight="1">
      <c r="C573" s="11"/>
      <c r="D573" s="101"/>
      <c r="E573" s="11"/>
      <c r="F573" s="11"/>
      <c r="G573" s="11"/>
      <c r="H573" s="102"/>
      <c r="I573" s="11"/>
      <c r="J573" s="11"/>
      <c r="K573" s="11"/>
      <c r="L573" s="11"/>
      <c r="P573" s="11"/>
      <c r="Q573" s="11"/>
      <c r="R573" s="11"/>
      <c r="S573" s="101"/>
      <c r="T573" s="11"/>
      <c r="U573" s="11"/>
      <c r="V573" s="11"/>
      <c r="X573" s="11"/>
      <c r="Y573" s="11"/>
      <c r="Z573" s="11"/>
      <c r="AA573" s="11"/>
      <c r="AB573" s="101"/>
      <c r="AC573" s="11"/>
      <c r="AD573" s="11"/>
      <c r="AE573" s="11"/>
      <c r="AF573" s="11"/>
      <c r="AG573" s="11"/>
      <c r="AH573" s="11"/>
      <c r="AI573" s="11"/>
      <c r="AJ573" s="11"/>
      <c r="AK573" s="11"/>
      <c r="AL573" s="102"/>
      <c r="AM573" s="11"/>
      <c r="AN573" s="11"/>
      <c r="AO573" s="11"/>
      <c r="AP573" s="11"/>
      <c r="AQ573" s="11"/>
      <c r="AR573" s="11"/>
      <c r="AS573" s="11"/>
      <c r="AT573" s="11"/>
      <c r="AU573" s="11"/>
      <c r="AV573" s="11"/>
      <c r="AW573" s="11"/>
      <c r="AX573" s="11"/>
      <c r="AY573" s="11"/>
      <c r="AZ573" s="11"/>
      <c r="BA573" s="11"/>
      <c r="BB573" s="11"/>
      <c r="BC573" s="102"/>
      <c r="BD573" s="102"/>
      <c r="BE573" s="11"/>
      <c r="BF573" s="11"/>
      <c r="BG573" s="5"/>
      <c r="BH573" s="5"/>
      <c r="BJ573" s="5"/>
      <c r="BK573" s="5"/>
    </row>
    <row r="574" spans="3:63" ht="15.75" hidden="1" customHeight="1">
      <c r="C574" s="11"/>
      <c r="D574" s="101"/>
      <c r="E574" s="11"/>
      <c r="F574" s="11"/>
      <c r="G574" s="11"/>
      <c r="H574" s="102"/>
      <c r="I574" s="11"/>
      <c r="J574" s="11"/>
      <c r="K574" s="11"/>
      <c r="L574" s="11"/>
      <c r="P574" s="11"/>
      <c r="Q574" s="11"/>
      <c r="R574" s="11"/>
      <c r="S574" s="101"/>
      <c r="T574" s="11"/>
      <c r="U574" s="11"/>
      <c r="V574" s="11"/>
      <c r="X574" s="11"/>
      <c r="Y574" s="11"/>
      <c r="Z574" s="11"/>
      <c r="AA574" s="11"/>
      <c r="AB574" s="101"/>
      <c r="AC574" s="11"/>
      <c r="AD574" s="11"/>
      <c r="AE574" s="11"/>
      <c r="AF574" s="11"/>
      <c r="AG574" s="11"/>
      <c r="AH574" s="11"/>
      <c r="AI574" s="11"/>
      <c r="AJ574" s="11"/>
      <c r="AK574" s="11"/>
      <c r="AL574" s="102"/>
      <c r="AM574" s="11"/>
      <c r="AN574" s="11"/>
      <c r="AO574" s="11"/>
      <c r="AP574" s="11"/>
      <c r="AQ574" s="11"/>
      <c r="AR574" s="11"/>
      <c r="AS574" s="11"/>
      <c r="AT574" s="11"/>
      <c r="AU574" s="11"/>
      <c r="AV574" s="11"/>
      <c r="AW574" s="11"/>
      <c r="AX574" s="11"/>
      <c r="AY574" s="11"/>
      <c r="AZ574" s="11"/>
      <c r="BA574" s="11"/>
      <c r="BB574" s="11"/>
      <c r="BC574" s="102"/>
      <c r="BD574" s="102"/>
      <c r="BE574" s="11"/>
      <c r="BF574" s="11"/>
      <c r="BG574" s="5"/>
      <c r="BH574" s="5"/>
      <c r="BJ574" s="5"/>
      <c r="BK574" s="5"/>
    </row>
    <row r="575" spans="3:63" ht="15.75" hidden="1" customHeight="1">
      <c r="C575" s="11"/>
      <c r="D575" s="101"/>
      <c r="E575" s="11"/>
      <c r="F575" s="11"/>
      <c r="G575" s="11"/>
      <c r="H575" s="102"/>
      <c r="I575" s="11"/>
      <c r="J575" s="11"/>
      <c r="K575" s="11"/>
      <c r="L575" s="11"/>
      <c r="P575" s="11"/>
      <c r="Q575" s="11"/>
      <c r="R575" s="11"/>
      <c r="S575" s="101"/>
      <c r="T575" s="11"/>
      <c r="U575" s="11"/>
      <c r="V575" s="11"/>
      <c r="X575" s="11"/>
      <c r="Y575" s="11"/>
      <c r="Z575" s="11"/>
      <c r="AA575" s="11"/>
      <c r="AB575" s="101"/>
      <c r="AC575" s="11"/>
      <c r="AD575" s="11"/>
      <c r="AE575" s="11"/>
      <c r="AF575" s="11"/>
      <c r="AG575" s="11"/>
      <c r="AH575" s="11"/>
      <c r="AI575" s="11"/>
      <c r="AJ575" s="11"/>
      <c r="AK575" s="11"/>
      <c r="AL575" s="102"/>
      <c r="AM575" s="11"/>
      <c r="AN575" s="11"/>
      <c r="AO575" s="11"/>
      <c r="AP575" s="11"/>
      <c r="AQ575" s="11"/>
      <c r="AR575" s="11"/>
      <c r="AS575" s="11"/>
      <c r="AT575" s="11"/>
      <c r="AU575" s="11"/>
      <c r="AV575" s="11"/>
      <c r="AW575" s="11"/>
      <c r="AX575" s="11"/>
      <c r="AY575" s="11"/>
      <c r="AZ575" s="11"/>
      <c r="BA575" s="11"/>
      <c r="BB575" s="11"/>
      <c r="BC575" s="102"/>
      <c r="BD575" s="102"/>
      <c r="BE575" s="11"/>
      <c r="BF575" s="11"/>
      <c r="BG575" s="5"/>
      <c r="BH575" s="5"/>
      <c r="BJ575" s="5"/>
      <c r="BK575" s="5"/>
    </row>
    <row r="576" spans="3:63" ht="15.75" hidden="1" customHeight="1">
      <c r="C576" s="11"/>
      <c r="D576" s="101"/>
      <c r="E576" s="11"/>
      <c r="F576" s="11"/>
      <c r="G576" s="11"/>
      <c r="H576" s="102"/>
      <c r="I576" s="11"/>
      <c r="J576" s="11"/>
      <c r="K576" s="11"/>
      <c r="L576" s="11"/>
      <c r="P576" s="11"/>
      <c r="Q576" s="11"/>
      <c r="R576" s="11"/>
      <c r="S576" s="101"/>
      <c r="T576" s="11"/>
      <c r="U576" s="11"/>
      <c r="V576" s="11"/>
      <c r="X576" s="11"/>
      <c r="Y576" s="11"/>
      <c r="Z576" s="11"/>
      <c r="AA576" s="11"/>
      <c r="AB576" s="101"/>
      <c r="AC576" s="11"/>
      <c r="AD576" s="11"/>
      <c r="AE576" s="11"/>
      <c r="AF576" s="11"/>
      <c r="AG576" s="11"/>
      <c r="AH576" s="11"/>
      <c r="AI576" s="11"/>
      <c r="AJ576" s="11"/>
      <c r="AK576" s="11"/>
      <c r="AL576" s="102"/>
      <c r="AM576" s="11"/>
      <c r="AN576" s="11"/>
      <c r="AO576" s="11"/>
      <c r="AP576" s="11"/>
      <c r="AQ576" s="11"/>
      <c r="AR576" s="11"/>
      <c r="AS576" s="11"/>
      <c r="AT576" s="11"/>
      <c r="AU576" s="11"/>
      <c r="AV576" s="11"/>
      <c r="AW576" s="11"/>
      <c r="AX576" s="11"/>
      <c r="AY576" s="11"/>
      <c r="AZ576" s="11"/>
      <c r="BA576" s="11"/>
      <c r="BB576" s="11"/>
      <c r="BC576" s="102"/>
      <c r="BD576" s="102"/>
      <c r="BE576" s="11"/>
      <c r="BF576" s="11"/>
      <c r="BG576" s="5"/>
      <c r="BH576" s="5"/>
      <c r="BJ576" s="5"/>
      <c r="BK576" s="5"/>
    </row>
    <row r="577" spans="3:63" ht="15.75" hidden="1" customHeight="1">
      <c r="C577" s="11"/>
      <c r="D577" s="101"/>
      <c r="E577" s="11"/>
      <c r="F577" s="11"/>
      <c r="G577" s="11"/>
      <c r="H577" s="102"/>
      <c r="I577" s="11"/>
      <c r="J577" s="11"/>
      <c r="K577" s="11"/>
      <c r="L577" s="11"/>
      <c r="P577" s="11"/>
      <c r="Q577" s="11"/>
      <c r="R577" s="11"/>
      <c r="S577" s="101"/>
      <c r="T577" s="11"/>
      <c r="U577" s="11"/>
      <c r="V577" s="11"/>
      <c r="X577" s="11"/>
      <c r="Y577" s="11"/>
      <c r="Z577" s="11"/>
      <c r="AA577" s="11"/>
      <c r="AB577" s="101"/>
      <c r="AC577" s="11"/>
      <c r="AD577" s="11"/>
      <c r="AE577" s="11"/>
      <c r="AF577" s="11"/>
      <c r="AG577" s="11"/>
      <c r="AH577" s="11"/>
      <c r="AI577" s="11"/>
      <c r="AJ577" s="11"/>
      <c r="AK577" s="11"/>
      <c r="AL577" s="102"/>
      <c r="AM577" s="11"/>
      <c r="AN577" s="11"/>
      <c r="AO577" s="11"/>
      <c r="AP577" s="11"/>
      <c r="AQ577" s="11"/>
      <c r="AR577" s="11"/>
      <c r="AS577" s="11"/>
      <c r="AT577" s="11"/>
      <c r="AU577" s="11"/>
      <c r="AV577" s="11"/>
      <c r="AW577" s="11"/>
      <c r="AX577" s="11"/>
      <c r="AY577" s="11"/>
      <c r="AZ577" s="11"/>
      <c r="BA577" s="11"/>
      <c r="BB577" s="11"/>
      <c r="BC577" s="102"/>
      <c r="BD577" s="102"/>
      <c r="BE577" s="11"/>
      <c r="BF577" s="11"/>
      <c r="BG577" s="5"/>
      <c r="BH577" s="5"/>
      <c r="BJ577" s="5"/>
      <c r="BK577" s="5"/>
    </row>
    <row r="578" spans="3:63" ht="15.75" hidden="1" customHeight="1">
      <c r="C578" s="11"/>
      <c r="D578" s="101"/>
      <c r="E578" s="11"/>
      <c r="F578" s="11"/>
      <c r="G578" s="11"/>
      <c r="H578" s="102"/>
      <c r="I578" s="11"/>
      <c r="J578" s="11"/>
      <c r="K578" s="11"/>
      <c r="L578" s="11"/>
      <c r="P578" s="11"/>
      <c r="Q578" s="11"/>
      <c r="R578" s="11"/>
      <c r="S578" s="101"/>
      <c r="T578" s="11"/>
      <c r="U578" s="11"/>
      <c r="V578" s="11"/>
      <c r="X578" s="11"/>
      <c r="Y578" s="11"/>
      <c r="Z578" s="11"/>
      <c r="AA578" s="11"/>
      <c r="AB578" s="101"/>
      <c r="AC578" s="11"/>
      <c r="AD578" s="11"/>
      <c r="AE578" s="11"/>
      <c r="AF578" s="11"/>
      <c r="AG578" s="11"/>
      <c r="AH578" s="11"/>
      <c r="AI578" s="11"/>
      <c r="AJ578" s="11"/>
      <c r="AK578" s="11"/>
      <c r="AL578" s="102"/>
      <c r="AM578" s="11"/>
      <c r="AN578" s="11"/>
      <c r="AO578" s="11"/>
      <c r="AP578" s="11"/>
      <c r="AQ578" s="11"/>
      <c r="AR578" s="11"/>
      <c r="AS578" s="11"/>
      <c r="AT578" s="11"/>
      <c r="AU578" s="11"/>
      <c r="AV578" s="11"/>
      <c r="AW578" s="11"/>
      <c r="AX578" s="11"/>
      <c r="AY578" s="11"/>
      <c r="AZ578" s="11"/>
      <c r="BA578" s="11"/>
      <c r="BB578" s="11"/>
      <c r="BC578" s="102"/>
      <c r="BD578" s="102"/>
      <c r="BE578" s="11"/>
      <c r="BF578" s="11"/>
      <c r="BG578" s="5"/>
      <c r="BH578" s="5"/>
      <c r="BJ578" s="5"/>
      <c r="BK578" s="5"/>
    </row>
    <row r="579" spans="3:63" ht="15.75" hidden="1" customHeight="1">
      <c r="C579" s="11"/>
      <c r="D579" s="101"/>
      <c r="E579" s="11"/>
      <c r="F579" s="11"/>
      <c r="G579" s="11"/>
      <c r="H579" s="102"/>
      <c r="I579" s="11"/>
      <c r="J579" s="11"/>
      <c r="K579" s="11"/>
      <c r="L579" s="11"/>
      <c r="P579" s="11"/>
      <c r="Q579" s="11"/>
      <c r="R579" s="11"/>
      <c r="S579" s="101"/>
      <c r="T579" s="11"/>
      <c r="U579" s="11"/>
      <c r="V579" s="11"/>
      <c r="X579" s="11"/>
      <c r="Y579" s="11"/>
      <c r="Z579" s="11"/>
      <c r="AA579" s="11"/>
      <c r="AB579" s="101"/>
      <c r="AC579" s="11"/>
      <c r="AD579" s="11"/>
      <c r="AE579" s="11"/>
      <c r="AF579" s="11"/>
      <c r="AG579" s="11"/>
      <c r="AH579" s="11"/>
      <c r="AI579" s="11"/>
      <c r="AJ579" s="11"/>
      <c r="AK579" s="11"/>
      <c r="AL579" s="102"/>
      <c r="AM579" s="11"/>
      <c r="AN579" s="11"/>
      <c r="AO579" s="11"/>
      <c r="AP579" s="11"/>
      <c r="AQ579" s="11"/>
      <c r="AR579" s="11"/>
      <c r="AS579" s="11"/>
      <c r="AT579" s="11"/>
      <c r="AU579" s="11"/>
      <c r="AV579" s="11"/>
      <c r="AW579" s="11"/>
      <c r="AX579" s="11"/>
      <c r="AY579" s="11"/>
      <c r="AZ579" s="11"/>
      <c r="BA579" s="11"/>
      <c r="BB579" s="11"/>
      <c r="BC579" s="102"/>
      <c r="BD579" s="102"/>
      <c r="BE579" s="11"/>
      <c r="BF579" s="11"/>
      <c r="BG579" s="5"/>
      <c r="BH579" s="5"/>
      <c r="BJ579" s="5"/>
      <c r="BK579" s="5"/>
    </row>
    <row r="580" spans="3:63" ht="15.75" hidden="1" customHeight="1">
      <c r="C580" s="11"/>
      <c r="D580" s="101"/>
      <c r="E580" s="11"/>
      <c r="F580" s="11"/>
      <c r="G580" s="11"/>
      <c r="H580" s="102"/>
      <c r="I580" s="11"/>
      <c r="J580" s="11"/>
      <c r="K580" s="11"/>
      <c r="L580" s="11"/>
      <c r="P580" s="11"/>
      <c r="Q580" s="11"/>
      <c r="R580" s="11"/>
      <c r="S580" s="101"/>
      <c r="T580" s="11"/>
      <c r="U580" s="11"/>
      <c r="V580" s="11"/>
      <c r="X580" s="11"/>
      <c r="Y580" s="11"/>
      <c r="Z580" s="11"/>
      <c r="AA580" s="11"/>
      <c r="AB580" s="101"/>
      <c r="AC580" s="11"/>
      <c r="AD580" s="11"/>
      <c r="AE580" s="11"/>
      <c r="AF580" s="11"/>
      <c r="AG580" s="11"/>
      <c r="AH580" s="11"/>
      <c r="AI580" s="11"/>
      <c r="AJ580" s="11"/>
      <c r="AK580" s="11"/>
      <c r="AL580" s="102"/>
      <c r="AM580" s="11"/>
      <c r="AN580" s="11"/>
      <c r="AO580" s="11"/>
      <c r="AP580" s="11"/>
      <c r="AQ580" s="11"/>
      <c r="AR580" s="11"/>
      <c r="AS580" s="11"/>
      <c r="AT580" s="11"/>
      <c r="AU580" s="11"/>
      <c r="AV580" s="11"/>
      <c r="AW580" s="11"/>
      <c r="AX580" s="11"/>
      <c r="AY580" s="11"/>
      <c r="AZ580" s="11"/>
      <c r="BA580" s="11"/>
      <c r="BB580" s="11"/>
      <c r="BC580" s="102"/>
      <c r="BD580" s="102"/>
      <c r="BE580" s="11"/>
      <c r="BF580" s="11"/>
      <c r="BG580" s="5"/>
      <c r="BH580" s="5"/>
      <c r="BJ580" s="5"/>
      <c r="BK580" s="5"/>
    </row>
    <row r="581" spans="3:63" ht="15.75" hidden="1" customHeight="1">
      <c r="C581" s="11"/>
      <c r="D581" s="101"/>
      <c r="E581" s="11"/>
      <c r="F581" s="11"/>
      <c r="G581" s="11"/>
      <c r="H581" s="102"/>
      <c r="I581" s="11"/>
      <c r="J581" s="11"/>
      <c r="K581" s="11"/>
      <c r="L581" s="11"/>
      <c r="P581" s="11"/>
      <c r="Q581" s="11"/>
      <c r="R581" s="11"/>
      <c r="S581" s="101"/>
      <c r="T581" s="11"/>
      <c r="U581" s="11"/>
      <c r="V581" s="11"/>
      <c r="X581" s="11"/>
      <c r="Y581" s="11"/>
      <c r="Z581" s="11"/>
      <c r="AA581" s="11"/>
      <c r="AB581" s="101"/>
      <c r="AC581" s="11"/>
      <c r="AD581" s="11"/>
      <c r="AE581" s="11"/>
      <c r="AF581" s="11"/>
      <c r="AG581" s="11"/>
      <c r="AH581" s="11"/>
      <c r="AI581" s="11"/>
      <c r="AJ581" s="11"/>
      <c r="AK581" s="11"/>
      <c r="AL581" s="102"/>
      <c r="AM581" s="11"/>
      <c r="AN581" s="11"/>
      <c r="AO581" s="11"/>
      <c r="AP581" s="11"/>
      <c r="AQ581" s="11"/>
      <c r="AR581" s="11"/>
      <c r="AS581" s="11"/>
      <c r="AT581" s="11"/>
      <c r="AU581" s="11"/>
      <c r="AV581" s="11"/>
      <c r="AW581" s="11"/>
      <c r="AX581" s="11"/>
      <c r="AY581" s="11"/>
      <c r="AZ581" s="11"/>
      <c r="BA581" s="11"/>
      <c r="BB581" s="11"/>
      <c r="BC581" s="102"/>
      <c r="BD581" s="102"/>
      <c r="BE581" s="11"/>
      <c r="BF581" s="11"/>
      <c r="BG581" s="5"/>
      <c r="BH581" s="5"/>
      <c r="BJ581" s="5"/>
      <c r="BK581" s="5"/>
    </row>
    <row r="582" spans="3:63" ht="15.75" hidden="1" customHeight="1">
      <c r="C582" s="11"/>
      <c r="D582" s="101"/>
      <c r="E582" s="11"/>
      <c r="F582" s="11"/>
      <c r="G582" s="11"/>
      <c r="H582" s="102"/>
      <c r="I582" s="11"/>
      <c r="J582" s="11"/>
      <c r="K582" s="11"/>
      <c r="L582" s="11"/>
      <c r="P582" s="11"/>
      <c r="Q582" s="11"/>
      <c r="R582" s="11"/>
      <c r="S582" s="101"/>
      <c r="T582" s="11"/>
      <c r="U582" s="11"/>
      <c r="V582" s="11"/>
      <c r="X582" s="11"/>
      <c r="Y582" s="11"/>
      <c r="Z582" s="11"/>
      <c r="AA582" s="11"/>
      <c r="AB582" s="101"/>
      <c r="AC582" s="11"/>
      <c r="AD582" s="11"/>
      <c r="AE582" s="11"/>
      <c r="AF582" s="11"/>
      <c r="AG582" s="11"/>
      <c r="AH582" s="11"/>
      <c r="AI582" s="11"/>
      <c r="AJ582" s="11"/>
      <c r="AK582" s="11"/>
      <c r="AL582" s="102"/>
      <c r="AM582" s="11"/>
      <c r="AN582" s="11"/>
      <c r="AO582" s="11"/>
      <c r="AP582" s="11"/>
      <c r="AQ582" s="11"/>
      <c r="AR582" s="11"/>
      <c r="AS582" s="11"/>
      <c r="AT582" s="11"/>
      <c r="AU582" s="11"/>
      <c r="AV582" s="11"/>
      <c r="AW582" s="11"/>
      <c r="AX582" s="11"/>
      <c r="AY582" s="11"/>
      <c r="AZ582" s="11"/>
      <c r="BA582" s="11"/>
      <c r="BB582" s="11"/>
      <c r="BC582" s="102"/>
      <c r="BD582" s="102"/>
      <c r="BE582" s="11"/>
      <c r="BF582" s="11"/>
      <c r="BG582" s="5"/>
      <c r="BH582" s="5"/>
      <c r="BJ582" s="5"/>
      <c r="BK582" s="5"/>
    </row>
    <row r="583" spans="3:63" ht="15.75" hidden="1" customHeight="1">
      <c r="C583" s="11"/>
      <c r="D583" s="101"/>
      <c r="E583" s="11"/>
      <c r="F583" s="11"/>
      <c r="G583" s="11"/>
      <c r="H583" s="102"/>
      <c r="I583" s="11"/>
      <c r="J583" s="11"/>
      <c r="K583" s="11"/>
      <c r="L583" s="11"/>
      <c r="P583" s="11"/>
      <c r="Q583" s="11"/>
      <c r="R583" s="11"/>
      <c r="S583" s="101"/>
      <c r="T583" s="11"/>
      <c r="U583" s="11"/>
      <c r="V583" s="11"/>
      <c r="X583" s="11"/>
      <c r="Y583" s="11"/>
      <c r="Z583" s="11"/>
      <c r="AA583" s="11"/>
      <c r="AB583" s="101"/>
      <c r="AC583" s="11"/>
      <c r="AD583" s="11"/>
      <c r="AE583" s="11"/>
      <c r="AF583" s="11"/>
      <c r="AG583" s="11"/>
      <c r="AH583" s="11"/>
      <c r="AI583" s="11"/>
      <c r="AJ583" s="11"/>
      <c r="AK583" s="11"/>
      <c r="AL583" s="102"/>
      <c r="AM583" s="11"/>
      <c r="AN583" s="11"/>
      <c r="AO583" s="11"/>
      <c r="AP583" s="11"/>
      <c r="AQ583" s="11"/>
      <c r="AR583" s="11"/>
      <c r="AS583" s="11"/>
      <c r="AT583" s="11"/>
      <c r="AU583" s="11"/>
      <c r="AV583" s="11"/>
      <c r="AW583" s="11"/>
      <c r="AX583" s="11"/>
      <c r="AY583" s="11"/>
      <c r="AZ583" s="11"/>
      <c r="BA583" s="11"/>
      <c r="BB583" s="11"/>
      <c r="BC583" s="102"/>
      <c r="BD583" s="102"/>
      <c r="BE583" s="11"/>
      <c r="BF583" s="11"/>
      <c r="BG583" s="5"/>
      <c r="BH583" s="5"/>
      <c r="BJ583" s="5"/>
      <c r="BK583" s="5"/>
    </row>
    <row r="584" spans="3:63" ht="15.75" hidden="1" customHeight="1">
      <c r="C584" s="11"/>
      <c r="D584" s="101"/>
      <c r="E584" s="11"/>
      <c r="F584" s="11"/>
      <c r="G584" s="11"/>
      <c r="H584" s="102"/>
      <c r="I584" s="11"/>
      <c r="J584" s="11"/>
      <c r="K584" s="11"/>
      <c r="L584" s="11"/>
      <c r="P584" s="11"/>
      <c r="Q584" s="11"/>
      <c r="R584" s="11"/>
      <c r="S584" s="101"/>
      <c r="T584" s="11"/>
      <c r="U584" s="11"/>
      <c r="V584" s="11"/>
      <c r="X584" s="11"/>
      <c r="Y584" s="11"/>
      <c r="Z584" s="11"/>
      <c r="AA584" s="11"/>
      <c r="AB584" s="101"/>
      <c r="AC584" s="11"/>
      <c r="AD584" s="11"/>
      <c r="AE584" s="11"/>
      <c r="AF584" s="11"/>
      <c r="AG584" s="11"/>
      <c r="AH584" s="11"/>
      <c r="AI584" s="11"/>
      <c r="AJ584" s="11"/>
      <c r="AK584" s="11"/>
      <c r="AL584" s="102"/>
      <c r="AM584" s="11"/>
      <c r="AN584" s="11"/>
      <c r="AO584" s="11"/>
      <c r="AP584" s="11"/>
      <c r="AQ584" s="11"/>
      <c r="AR584" s="11"/>
      <c r="AS584" s="11"/>
      <c r="AT584" s="11"/>
      <c r="AU584" s="11"/>
      <c r="AV584" s="11"/>
      <c r="AW584" s="11"/>
      <c r="AX584" s="11"/>
      <c r="AY584" s="11"/>
      <c r="AZ584" s="11"/>
      <c r="BA584" s="11"/>
      <c r="BB584" s="11"/>
      <c r="BC584" s="102"/>
      <c r="BD584" s="102"/>
      <c r="BE584" s="11"/>
      <c r="BF584" s="11"/>
      <c r="BG584" s="5"/>
      <c r="BH584" s="5"/>
      <c r="BJ584" s="5"/>
      <c r="BK584" s="5"/>
    </row>
    <row r="585" spans="3:63" ht="15.75" hidden="1" customHeight="1">
      <c r="C585" s="11"/>
      <c r="D585" s="101"/>
      <c r="E585" s="11"/>
      <c r="F585" s="11"/>
      <c r="G585" s="11"/>
      <c r="H585" s="102"/>
      <c r="I585" s="11"/>
      <c r="J585" s="11"/>
      <c r="K585" s="11"/>
      <c r="L585" s="11"/>
      <c r="P585" s="11"/>
      <c r="Q585" s="11"/>
      <c r="R585" s="11"/>
      <c r="S585" s="101"/>
      <c r="T585" s="11"/>
      <c r="U585" s="11"/>
      <c r="V585" s="11"/>
      <c r="X585" s="11"/>
      <c r="Y585" s="11"/>
      <c r="Z585" s="11"/>
      <c r="AA585" s="11"/>
      <c r="AB585" s="101"/>
      <c r="AC585" s="11"/>
      <c r="AD585" s="11"/>
      <c r="AE585" s="11"/>
      <c r="AF585" s="11"/>
      <c r="AG585" s="11"/>
      <c r="AH585" s="11"/>
      <c r="AI585" s="11"/>
      <c r="AJ585" s="11"/>
      <c r="AK585" s="11"/>
      <c r="AL585" s="102"/>
      <c r="AM585" s="11"/>
      <c r="AN585" s="11"/>
      <c r="AO585" s="11"/>
      <c r="AP585" s="11"/>
      <c r="AQ585" s="11"/>
      <c r="AR585" s="11"/>
      <c r="AS585" s="11"/>
      <c r="AT585" s="11"/>
      <c r="AU585" s="11"/>
      <c r="AV585" s="11"/>
      <c r="AW585" s="11"/>
      <c r="AX585" s="11"/>
      <c r="AY585" s="11"/>
      <c r="AZ585" s="11"/>
      <c r="BA585" s="11"/>
      <c r="BB585" s="11"/>
      <c r="BC585" s="102"/>
      <c r="BD585" s="102"/>
      <c r="BE585" s="11"/>
      <c r="BF585" s="11"/>
      <c r="BG585" s="5"/>
      <c r="BH585" s="5"/>
      <c r="BJ585" s="5"/>
      <c r="BK585" s="5"/>
    </row>
    <row r="586" spans="3:63" ht="15.75" hidden="1" customHeight="1">
      <c r="C586" s="11"/>
      <c r="D586" s="101"/>
      <c r="E586" s="11"/>
      <c r="F586" s="11"/>
      <c r="G586" s="11"/>
      <c r="H586" s="102"/>
      <c r="I586" s="11"/>
      <c r="J586" s="11"/>
      <c r="K586" s="11"/>
      <c r="L586" s="11"/>
      <c r="P586" s="11"/>
      <c r="Q586" s="11"/>
      <c r="R586" s="11"/>
      <c r="S586" s="101"/>
      <c r="T586" s="11"/>
      <c r="U586" s="11"/>
      <c r="V586" s="11"/>
      <c r="X586" s="11"/>
      <c r="Y586" s="11"/>
      <c r="Z586" s="11"/>
      <c r="AA586" s="11"/>
      <c r="AB586" s="101"/>
      <c r="AC586" s="11"/>
      <c r="AD586" s="11"/>
      <c r="AE586" s="11"/>
      <c r="AF586" s="11"/>
      <c r="AG586" s="11"/>
      <c r="AH586" s="11"/>
      <c r="AI586" s="11"/>
      <c r="AJ586" s="11"/>
      <c r="AK586" s="11"/>
      <c r="AL586" s="102"/>
      <c r="AM586" s="11"/>
      <c r="AN586" s="11"/>
      <c r="AO586" s="11"/>
      <c r="AP586" s="11"/>
      <c r="AQ586" s="11"/>
      <c r="AR586" s="11"/>
      <c r="AS586" s="11"/>
      <c r="AT586" s="11"/>
      <c r="AU586" s="11"/>
      <c r="AV586" s="11"/>
      <c r="AW586" s="11"/>
      <c r="AX586" s="11"/>
      <c r="AY586" s="11"/>
      <c r="AZ586" s="11"/>
      <c r="BA586" s="11"/>
      <c r="BB586" s="11"/>
      <c r="BC586" s="102"/>
      <c r="BD586" s="102"/>
      <c r="BE586" s="11"/>
      <c r="BF586" s="11"/>
      <c r="BG586" s="5"/>
      <c r="BH586" s="5"/>
      <c r="BJ586" s="5"/>
      <c r="BK586" s="5"/>
    </row>
    <row r="587" spans="3:63" ht="15.75" hidden="1" customHeight="1">
      <c r="C587" s="11"/>
      <c r="D587" s="101"/>
      <c r="E587" s="11"/>
      <c r="F587" s="11"/>
      <c r="G587" s="11"/>
      <c r="H587" s="102"/>
      <c r="I587" s="11"/>
      <c r="J587" s="11"/>
      <c r="K587" s="11"/>
      <c r="L587" s="11"/>
      <c r="P587" s="11"/>
      <c r="Q587" s="11"/>
      <c r="R587" s="11"/>
      <c r="S587" s="101"/>
      <c r="T587" s="11"/>
      <c r="U587" s="11"/>
      <c r="V587" s="11"/>
      <c r="X587" s="11"/>
      <c r="Y587" s="11"/>
      <c r="Z587" s="11"/>
      <c r="AA587" s="11"/>
      <c r="AB587" s="101"/>
      <c r="AC587" s="11"/>
      <c r="AD587" s="11"/>
      <c r="AE587" s="11"/>
      <c r="AF587" s="11"/>
      <c r="AG587" s="11"/>
      <c r="AH587" s="11"/>
      <c r="AI587" s="11"/>
      <c r="AJ587" s="11"/>
      <c r="AK587" s="11"/>
      <c r="AL587" s="102"/>
      <c r="AM587" s="11"/>
      <c r="AN587" s="11"/>
      <c r="AO587" s="11"/>
      <c r="AP587" s="11"/>
      <c r="AQ587" s="11"/>
      <c r="AR587" s="11"/>
      <c r="AS587" s="11"/>
      <c r="AT587" s="11"/>
      <c r="AU587" s="11"/>
      <c r="AV587" s="11"/>
      <c r="AW587" s="11"/>
      <c r="AX587" s="11"/>
      <c r="AY587" s="11"/>
      <c r="AZ587" s="11"/>
      <c r="BA587" s="11"/>
      <c r="BB587" s="11"/>
      <c r="BC587" s="102"/>
      <c r="BD587" s="102"/>
      <c r="BE587" s="11"/>
      <c r="BF587" s="11"/>
      <c r="BG587" s="5"/>
      <c r="BH587" s="5"/>
      <c r="BJ587" s="5"/>
      <c r="BK587" s="5"/>
    </row>
    <row r="588" spans="3:63" ht="15.75" hidden="1" customHeight="1">
      <c r="C588" s="11"/>
      <c r="D588" s="101"/>
      <c r="E588" s="11"/>
      <c r="F588" s="11"/>
      <c r="G588" s="11"/>
      <c r="H588" s="102"/>
      <c r="I588" s="11"/>
      <c r="J588" s="11"/>
      <c r="K588" s="11"/>
      <c r="L588" s="11"/>
      <c r="P588" s="11"/>
      <c r="Q588" s="11"/>
      <c r="R588" s="11"/>
      <c r="S588" s="101"/>
      <c r="T588" s="11"/>
      <c r="U588" s="11"/>
      <c r="V588" s="11"/>
      <c r="X588" s="11"/>
      <c r="Y588" s="11"/>
      <c r="Z588" s="11"/>
      <c r="AA588" s="11"/>
      <c r="AB588" s="101"/>
      <c r="AC588" s="11"/>
      <c r="AD588" s="11"/>
      <c r="AE588" s="11"/>
      <c r="AF588" s="11"/>
      <c r="AG588" s="11"/>
      <c r="AH588" s="11"/>
      <c r="AI588" s="11"/>
      <c r="AJ588" s="11"/>
      <c r="AK588" s="11"/>
      <c r="AL588" s="102"/>
      <c r="AM588" s="11"/>
      <c r="AN588" s="11"/>
      <c r="AO588" s="11"/>
      <c r="AP588" s="11"/>
      <c r="AQ588" s="11"/>
      <c r="AR588" s="11"/>
      <c r="AS588" s="11"/>
      <c r="AT588" s="11"/>
      <c r="AU588" s="11"/>
      <c r="AV588" s="11"/>
      <c r="AW588" s="11"/>
      <c r="AX588" s="11"/>
      <c r="AY588" s="11"/>
      <c r="AZ588" s="11"/>
      <c r="BA588" s="11"/>
      <c r="BB588" s="11"/>
      <c r="BC588" s="102"/>
      <c r="BD588" s="102"/>
      <c r="BE588" s="11"/>
      <c r="BF588" s="11"/>
      <c r="BG588" s="5"/>
      <c r="BH588" s="5"/>
      <c r="BJ588" s="5"/>
      <c r="BK588" s="5"/>
    </row>
    <row r="589" spans="3:63" ht="15.75" hidden="1" customHeight="1">
      <c r="C589" s="11"/>
      <c r="D589" s="101"/>
      <c r="E589" s="11"/>
      <c r="F589" s="11"/>
      <c r="G589" s="11"/>
      <c r="H589" s="102"/>
      <c r="I589" s="11"/>
      <c r="J589" s="11"/>
      <c r="K589" s="11"/>
      <c r="L589" s="11"/>
      <c r="P589" s="11"/>
      <c r="Q589" s="11"/>
      <c r="R589" s="11"/>
      <c r="S589" s="101"/>
      <c r="T589" s="11"/>
      <c r="U589" s="11"/>
      <c r="V589" s="11"/>
      <c r="X589" s="11"/>
      <c r="Y589" s="11"/>
      <c r="Z589" s="11"/>
      <c r="AA589" s="11"/>
      <c r="AB589" s="101"/>
      <c r="AC589" s="11"/>
      <c r="AD589" s="11"/>
      <c r="AE589" s="11"/>
      <c r="AF589" s="11"/>
      <c r="AG589" s="11"/>
      <c r="AH589" s="11"/>
      <c r="AI589" s="11"/>
      <c r="AJ589" s="11"/>
      <c r="AK589" s="11"/>
      <c r="AL589" s="102"/>
      <c r="AM589" s="11"/>
      <c r="AN589" s="11"/>
      <c r="AO589" s="11"/>
      <c r="AP589" s="11"/>
      <c r="AQ589" s="11"/>
      <c r="AR589" s="11"/>
      <c r="AS589" s="11"/>
      <c r="AT589" s="11"/>
      <c r="AU589" s="11"/>
      <c r="AV589" s="11"/>
      <c r="AW589" s="11"/>
      <c r="AX589" s="11"/>
      <c r="AY589" s="11"/>
      <c r="AZ589" s="11"/>
      <c r="BA589" s="11"/>
      <c r="BB589" s="11"/>
      <c r="BC589" s="102"/>
      <c r="BD589" s="102"/>
      <c r="BE589" s="11"/>
      <c r="BF589" s="11"/>
      <c r="BG589" s="5"/>
      <c r="BH589" s="5"/>
      <c r="BJ589" s="5"/>
      <c r="BK589" s="5"/>
    </row>
    <row r="590" spans="3:63" ht="15.75" hidden="1" customHeight="1">
      <c r="C590" s="11"/>
      <c r="D590" s="101"/>
      <c r="E590" s="11"/>
      <c r="F590" s="11"/>
      <c r="G590" s="11"/>
      <c r="H590" s="102"/>
      <c r="I590" s="11"/>
      <c r="J590" s="11"/>
      <c r="K590" s="11"/>
      <c r="L590" s="11"/>
      <c r="P590" s="11"/>
      <c r="Q590" s="11"/>
      <c r="R590" s="11"/>
      <c r="S590" s="101"/>
      <c r="T590" s="11"/>
      <c r="U590" s="11"/>
      <c r="V590" s="11"/>
      <c r="X590" s="11"/>
      <c r="Y590" s="11"/>
      <c r="Z590" s="11"/>
      <c r="AA590" s="11"/>
      <c r="AB590" s="101"/>
      <c r="AC590" s="11"/>
      <c r="AD590" s="11"/>
      <c r="AE590" s="11"/>
      <c r="AF590" s="11"/>
      <c r="AG590" s="11"/>
      <c r="AH590" s="11"/>
      <c r="AI590" s="11"/>
      <c r="AJ590" s="11"/>
      <c r="AK590" s="11"/>
      <c r="AL590" s="102"/>
      <c r="AM590" s="11"/>
      <c r="AN590" s="11"/>
      <c r="AO590" s="11"/>
      <c r="AP590" s="11"/>
      <c r="AQ590" s="11"/>
      <c r="AR590" s="11"/>
      <c r="AS590" s="11"/>
      <c r="AT590" s="11"/>
      <c r="AU590" s="11"/>
      <c r="AV590" s="11"/>
      <c r="AW590" s="11"/>
      <c r="AX590" s="11"/>
      <c r="AY590" s="11"/>
      <c r="AZ590" s="11"/>
      <c r="BA590" s="11"/>
      <c r="BB590" s="11"/>
      <c r="BC590" s="102"/>
      <c r="BD590" s="102"/>
      <c r="BE590" s="11"/>
      <c r="BF590" s="11"/>
      <c r="BG590" s="5"/>
      <c r="BH590" s="5"/>
      <c r="BJ590" s="5"/>
      <c r="BK590" s="5"/>
    </row>
    <row r="591" spans="3:63" ht="15.75" hidden="1" customHeight="1">
      <c r="C591" s="11"/>
      <c r="D591" s="101"/>
      <c r="E591" s="11"/>
      <c r="F591" s="11"/>
      <c r="G591" s="11"/>
      <c r="H591" s="102"/>
      <c r="I591" s="11"/>
      <c r="J591" s="11"/>
      <c r="K591" s="11"/>
      <c r="L591" s="11"/>
      <c r="P591" s="11"/>
      <c r="Q591" s="11"/>
      <c r="R591" s="11"/>
      <c r="S591" s="101"/>
      <c r="T591" s="11"/>
      <c r="U591" s="11"/>
      <c r="V591" s="11"/>
      <c r="X591" s="11"/>
      <c r="Y591" s="11"/>
      <c r="Z591" s="11"/>
      <c r="AA591" s="11"/>
      <c r="AB591" s="101"/>
      <c r="AC591" s="11"/>
      <c r="AD591" s="11"/>
      <c r="AE591" s="11"/>
      <c r="AF591" s="11"/>
      <c r="AG591" s="11"/>
      <c r="AH591" s="11"/>
      <c r="AI591" s="11"/>
      <c r="AJ591" s="11"/>
      <c r="AK591" s="11"/>
      <c r="AL591" s="102"/>
      <c r="AM591" s="11"/>
      <c r="AN591" s="11"/>
      <c r="AO591" s="11"/>
      <c r="AP591" s="11"/>
      <c r="AQ591" s="11"/>
      <c r="AR591" s="11"/>
      <c r="AS591" s="11"/>
      <c r="AT591" s="11"/>
      <c r="AU591" s="11"/>
      <c r="AV591" s="11"/>
      <c r="AW591" s="11"/>
      <c r="AX591" s="11"/>
      <c r="AY591" s="11"/>
      <c r="AZ591" s="11"/>
      <c r="BA591" s="11"/>
      <c r="BB591" s="11"/>
      <c r="BC591" s="102"/>
      <c r="BD591" s="102"/>
      <c r="BE591" s="11"/>
      <c r="BF591" s="11"/>
      <c r="BG591" s="5"/>
      <c r="BH591" s="5"/>
      <c r="BJ591" s="5"/>
      <c r="BK591" s="5"/>
    </row>
    <row r="592" spans="3:63" ht="15.75" hidden="1" customHeight="1">
      <c r="C592" s="11"/>
      <c r="D592" s="101"/>
      <c r="E592" s="11"/>
      <c r="F592" s="11"/>
      <c r="G592" s="11"/>
      <c r="H592" s="102"/>
      <c r="I592" s="11"/>
      <c r="J592" s="11"/>
      <c r="K592" s="11"/>
      <c r="L592" s="11"/>
      <c r="P592" s="11"/>
      <c r="Q592" s="11"/>
      <c r="R592" s="11"/>
      <c r="S592" s="101"/>
      <c r="T592" s="11"/>
      <c r="U592" s="11"/>
      <c r="V592" s="11"/>
      <c r="X592" s="11"/>
      <c r="Y592" s="11"/>
      <c r="Z592" s="11"/>
      <c r="AA592" s="11"/>
      <c r="AB592" s="101"/>
      <c r="AC592" s="11"/>
      <c r="AD592" s="11"/>
      <c r="AE592" s="11"/>
      <c r="AF592" s="11"/>
      <c r="AG592" s="11"/>
      <c r="AH592" s="11"/>
      <c r="AI592" s="11"/>
      <c r="AJ592" s="11"/>
      <c r="AK592" s="11"/>
      <c r="AL592" s="102"/>
      <c r="AM592" s="11"/>
      <c r="AN592" s="11"/>
      <c r="AO592" s="11"/>
      <c r="AP592" s="11"/>
      <c r="AQ592" s="11"/>
      <c r="AR592" s="11"/>
      <c r="AS592" s="11"/>
      <c r="AT592" s="11"/>
      <c r="AU592" s="11"/>
      <c r="AV592" s="11"/>
      <c r="AW592" s="11"/>
      <c r="AX592" s="11"/>
      <c r="AY592" s="11"/>
      <c r="AZ592" s="11"/>
      <c r="BA592" s="11"/>
      <c r="BB592" s="11"/>
      <c r="BC592" s="102"/>
      <c r="BD592" s="102"/>
      <c r="BE592" s="11"/>
      <c r="BF592" s="11"/>
      <c r="BG592" s="5"/>
      <c r="BH592" s="5"/>
      <c r="BJ592" s="5"/>
      <c r="BK592" s="5"/>
    </row>
    <row r="593" spans="3:63" ht="15.75" hidden="1" customHeight="1">
      <c r="C593" s="11"/>
      <c r="D593" s="101"/>
      <c r="E593" s="11"/>
      <c r="F593" s="11"/>
      <c r="G593" s="11"/>
      <c r="H593" s="102"/>
      <c r="I593" s="11"/>
      <c r="J593" s="11"/>
      <c r="K593" s="11"/>
      <c r="L593" s="11"/>
      <c r="P593" s="11"/>
      <c r="Q593" s="11"/>
      <c r="R593" s="11"/>
      <c r="S593" s="101"/>
      <c r="T593" s="11"/>
      <c r="U593" s="11"/>
      <c r="V593" s="11"/>
      <c r="X593" s="11"/>
      <c r="Y593" s="11"/>
      <c r="Z593" s="11"/>
      <c r="AA593" s="11"/>
      <c r="AB593" s="101"/>
      <c r="AC593" s="11"/>
      <c r="AD593" s="11"/>
      <c r="AE593" s="11"/>
      <c r="AF593" s="11"/>
      <c r="AG593" s="11"/>
      <c r="AH593" s="11"/>
      <c r="AI593" s="11"/>
      <c r="AJ593" s="11"/>
      <c r="AK593" s="11"/>
      <c r="AL593" s="102"/>
      <c r="AM593" s="11"/>
      <c r="AN593" s="11"/>
      <c r="AO593" s="11"/>
      <c r="AP593" s="11"/>
      <c r="AQ593" s="11"/>
      <c r="AR593" s="11"/>
      <c r="AS593" s="11"/>
      <c r="AT593" s="11"/>
      <c r="AU593" s="11"/>
      <c r="AV593" s="11"/>
      <c r="AW593" s="11"/>
      <c r="AX593" s="11"/>
      <c r="AY593" s="11"/>
      <c r="AZ593" s="11"/>
      <c r="BA593" s="11"/>
      <c r="BB593" s="11"/>
      <c r="BC593" s="102"/>
      <c r="BD593" s="102"/>
      <c r="BE593" s="11"/>
      <c r="BF593" s="11"/>
      <c r="BG593" s="5"/>
      <c r="BH593" s="5"/>
      <c r="BJ593" s="5"/>
      <c r="BK593" s="5"/>
    </row>
    <row r="594" spans="3:63" ht="15.75" hidden="1" customHeight="1">
      <c r="C594" s="11"/>
      <c r="D594" s="101"/>
      <c r="E594" s="11"/>
      <c r="F594" s="11"/>
      <c r="G594" s="11"/>
      <c r="H594" s="102"/>
      <c r="I594" s="11"/>
      <c r="J594" s="11"/>
      <c r="K594" s="11"/>
      <c r="L594" s="11"/>
      <c r="P594" s="11"/>
      <c r="Q594" s="11"/>
      <c r="R594" s="11"/>
      <c r="S594" s="101"/>
      <c r="T594" s="11"/>
      <c r="U594" s="11"/>
      <c r="V594" s="11"/>
      <c r="X594" s="11"/>
      <c r="Y594" s="11"/>
      <c r="Z594" s="11"/>
      <c r="AA594" s="11"/>
      <c r="AB594" s="101"/>
      <c r="AC594" s="11"/>
      <c r="AD594" s="11"/>
      <c r="AE594" s="11"/>
      <c r="AF594" s="11"/>
      <c r="AG594" s="11"/>
      <c r="AH594" s="11"/>
      <c r="AI594" s="11"/>
      <c r="AJ594" s="11"/>
      <c r="AK594" s="11"/>
      <c r="AL594" s="102"/>
      <c r="AM594" s="11"/>
      <c r="AN594" s="11"/>
      <c r="AO594" s="11"/>
      <c r="AP594" s="11"/>
      <c r="AQ594" s="11"/>
      <c r="AR594" s="11"/>
      <c r="AS594" s="11"/>
      <c r="AT594" s="11"/>
      <c r="AU594" s="11"/>
      <c r="AV594" s="11"/>
      <c r="AW594" s="11"/>
      <c r="AX594" s="11"/>
      <c r="AY594" s="11"/>
      <c r="AZ594" s="11"/>
      <c r="BA594" s="11"/>
      <c r="BB594" s="11"/>
      <c r="BC594" s="102"/>
      <c r="BD594" s="102"/>
      <c r="BE594" s="11"/>
      <c r="BF594" s="11"/>
      <c r="BG594" s="5"/>
      <c r="BH594" s="5"/>
      <c r="BJ594" s="5"/>
      <c r="BK594" s="5"/>
    </row>
    <row r="595" spans="3:63" ht="15.75" hidden="1" customHeight="1">
      <c r="C595" s="11"/>
      <c r="D595" s="101"/>
      <c r="E595" s="11"/>
      <c r="F595" s="11"/>
      <c r="G595" s="11"/>
      <c r="H595" s="102"/>
      <c r="I595" s="11"/>
      <c r="J595" s="11"/>
      <c r="K595" s="11"/>
      <c r="L595" s="11"/>
      <c r="P595" s="11"/>
      <c r="Q595" s="11"/>
      <c r="R595" s="11"/>
      <c r="S595" s="101"/>
      <c r="T595" s="11"/>
      <c r="U595" s="11"/>
      <c r="V595" s="11"/>
      <c r="X595" s="11"/>
      <c r="Y595" s="11"/>
      <c r="Z595" s="11"/>
      <c r="AA595" s="11"/>
      <c r="AB595" s="101"/>
      <c r="AC595" s="11"/>
      <c r="AD595" s="11"/>
      <c r="AE595" s="11"/>
      <c r="AF595" s="11"/>
      <c r="AG595" s="11"/>
      <c r="AH595" s="11"/>
      <c r="AI595" s="11"/>
      <c r="AJ595" s="11"/>
      <c r="AK595" s="11"/>
      <c r="AL595" s="102"/>
      <c r="AM595" s="11"/>
      <c r="AN595" s="11"/>
      <c r="AO595" s="11"/>
      <c r="AP595" s="11"/>
      <c r="AQ595" s="11"/>
      <c r="AR595" s="11"/>
      <c r="AS595" s="11"/>
      <c r="AT595" s="11"/>
      <c r="AU595" s="11"/>
      <c r="AV595" s="11"/>
      <c r="AW595" s="11"/>
      <c r="AX595" s="11"/>
      <c r="AY595" s="11"/>
      <c r="AZ595" s="11"/>
      <c r="BA595" s="11"/>
      <c r="BB595" s="11"/>
      <c r="BC595" s="102"/>
      <c r="BD595" s="102"/>
      <c r="BE595" s="11"/>
      <c r="BF595" s="11"/>
      <c r="BG595" s="5"/>
      <c r="BH595" s="5"/>
      <c r="BJ595" s="5"/>
      <c r="BK595" s="5"/>
    </row>
    <row r="596" spans="3:63" ht="15.75" hidden="1" customHeight="1">
      <c r="C596" s="11"/>
      <c r="D596" s="101"/>
      <c r="E596" s="11"/>
      <c r="F596" s="11"/>
      <c r="G596" s="11"/>
      <c r="H596" s="102"/>
      <c r="I596" s="11"/>
      <c r="J596" s="11"/>
      <c r="K596" s="11"/>
      <c r="L596" s="11"/>
      <c r="P596" s="11"/>
      <c r="Q596" s="11"/>
      <c r="R596" s="11"/>
      <c r="S596" s="101"/>
      <c r="T596" s="11"/>
      <c r="U596" s="11"/>
      <c r="V596" s="11"/>
      <c r="X596" s="11"/>
      <c r="Y596" s="11"/>
      <c r="Z596" s="11"/>
      <c r="AA596" s="11"/>
      <c r="AB596" s="101"/>
      <c r="AC596" s="11"/>
      <c r="AD596" s="11"/>
      <c r="AE596" s="11"/>
      <c r="AF596" s="11"/>
      <c r="AG596" s="11"/>
      <c r="AH596" s="11"/>
      <c r="AI596" s="11"/>
      <c r="AJ596" s="11"/>
      <c r="AK596" s="11"/>
      <c r="AL596" s="102"/>
      <c r="AM596" s="11"/>
      <c r="AN596" s="11"/>
      <c r="AO596" s="11"/>
      <c r="AP596" s="11"/>
      <c r="AQ596" s="11"/>
      <c r="AR596" s="11"/>
      <c r="AS596" s="11"/>
      <c r="AT596" s="11"/>
      <c r="AU596" s="11"/>
      <c r="AV596" s="11"/>
      <c r="AW596" s="11"/>
      <c r="AX596" s="11"/>
      <c r="AY596" s="11"/>
      <c r="AZ596" s="11"/>
      <c r="BA596" s="11"/>
      <c r="BB596" s="11"/>
      <c r="BC596" s="102"/>
      <c r="BD596" s="102"/>
      <c r="BE596" s="11"/>
      <c r="BF596" s="11"/>
      <c r="BG596" s="5"/>
      <c r="BH596" s="5"/>
      <c r="BJ596" s="5"/>
      <c r="BK596" s="5"/>
    </row>
    <row r="597" spans="3:63" ht="15.75" hidden="1" customHeight="1">
      <c r="C597" s="11"/>
      <c r="D597" s="101"/>
      <c r="E597" s="11"/>
      <c r="F597" s="11"/>
      <c r="G597" s="11"/>
      <c r="H597" s="102"/>
      <c r="I597" s="11"/>
      <c r="J597" s="11"/>
      <c r="K597" s="11"/>
      <c r="L597" s="11"/>
      <c r="P597" s="11"/>
      <c r="Q597" s="11"/>
      <c r="R597" s="11"/>
      <c r="S597" s="101"/>
      <c r="T597" s="11"/>
      <c r="U597" s="11"/>
      <c r="V597" s="11"/>
      <c r="X597" s="11"/>
      <c r="Y597" s="11"/>
      <c r="Z597" s="11"/>
      <c r="AA597" s="11"/>
      <c r="AB597" s="101"/>
      <c r="AC597" s="11"/>
      <c r="AD597" s="11"/>
      <c r="AE597" s="11"/>
      <c r="AF597" s="11"/>
      <c r="AG597" s="11"/>
      <c r="AH597" s="11"/>
      <c r="AI597" s="11"/>
      <c r="AJ597" s="11"/>
      <c r="AK597" s="11"/>
      <c r="AL597" s="102"/>
      <c r="AM597" s="11"/>
      <c r="AN597" s="11"/>
      <c r="AO597" s="11"/>
      <c r="AP597" s="11"/>
      <c r="AQ597" s="11"/>
      <c r="AR597" s="11"/>
      <c r="AS597" s="11"/>
      <c r="AT597" s="11"/>
      <c r="AU597" s="11"/>
      <c r="AV597" s="11"/>
      <c r="AW597" s="11"/>
      <c r="AX597" s="11"/>
      <c r="AY597" s="11"/>
      <c r="AZ597" s="11"/>
      <c r="BA597" s="11"/>
      <c r="BB597" s="11"/>
      <c r="BC597" s="102"/>
      <c r="BD597" s="102"/>
      <c r="BE597" s="11"/>
      <c r="BF597" s="11"/>
      <c r="BG597" s="5"/>
      <c r="BH597" s="5"/>
      <c r="BJ597" s="5"/>
      <c r="BK597" s="5"/>
    </row>
    <row r="598" spans="3:63" ht="15.75" hidden="1" customHeight="1">
      <c r="C598" s="11"/>
      <c r="D598" s="101"/>
      <c r="E598" s="11"/>
      <c r="F598" s="11"/>
      <c r="G598" s="11"/>
      <c r="H598" s="102"/>
      <c r="I598" s="11"/>
      <c r="J598" s="11"/>
      <c r="K598" s="11"/>
      <c r="L598" s="11"/>
      <c r="P598" s="11"/>
      <c r="Q598" s="11"/>
      <c r="R598" s="11"/>
      <c r="S598" s="101"/>
      <c r="T598" s="11"/>
      <c r="U598" s="11"/>
      <c r="V598" s="11"/>
      <c r="X598" s="11"/>
      <c r="Y598" s="11"/>
      <c r="Z598" s="11"/>
      <c r="AA598" s="11"/>
      <c r="AB598" s="101"/>
      <c r="AC598" s="11"/>
      <c r="AD598" s="11"/>
      <c r="AE598" s="11"/>
      <c r="AF598" s="11"/>
      <c r="AG598" s="11"/>
      <c r="AH598" s="11"/>
      <c r="AI598" s="11"/>
      <c r="AJ598" s="11"/>
      <c r="AK598" s="11"/>
      <c r="AL598" s="102"/>
      <c r="AM598" s="11"/>
      <c r="AN598" s="11"/>
      <c r="AO598" s="11"/>
      <c r="AP598" s="11"/>
      <c r="AQ598" s="11"/>
      <c r="AR598" s="11"/>
      <c r="AS598" s="11"/>
      <c r="AT598" s="11"/>
      <c r="AU598" s="11"/>
      <c r="AV598" s="11"/>
      <c r="AW598" s="11"/>
      <c r="AX598" s="11"/>
      <c r="AY598" s="11"/>
      <c r="AZ598" s="11"/>
      <c r="BA598" s="11"/>
      <c r="BB598" s="11"/>
      <c r="BC598" s="102"/>
      <c r="BD598" s="102"/>
      <c r="BE598" s="11"/>
      <c r="BF598" s="11"/>
      <c r="BG598" s="5"/>
      <c r="BH598" s="5"/>
      <c r="BJ598" s="5"/>
      <c r="BK598" s="5"/>
    </row>
    <row r="599" spans="3:63" ht="15.75" hidden="1" customHeight="1">
      <c r="C599" s="11"/>
      <c r="D599" s="101"/>
      <c r="E599" s="11"/>
      <c r="F599" s="11"/>
      <c r="G599" s="11"/>
      <c r="H599" s="102"/>
      <c r="I599" s="11"/>
      <c r="J599" s="11"/>
      <c r="K599" s="11"/>
      <c r="L599" s="11"/>
      <c r="P599" s="11"/>
      <c r="Q599" s="11"/>
      <c r="R599" s="11"/>
      <c r="S599" s="101"/>
      <c r="T599" s="11"/>
      <c r="U599" s="11"/>
      <c r="V599" s="11"/>
      <c r="X599" s="11"/>
      <c r="Y599" s="11"/>
      <c r="Z599" s="11"/>
      <c r="AA599" s="11"/>
      <c r="AB599" s="101"/>
      <c r="AC599" s="11"/>
      <c r="AD599" s="11"/>
      <c r="AE599" s="11"/>
      <c r="AF599" s="11"/>
      <c r="AG599" s="11"/>
      <c r="AH599" s="11"/>
      <c r="AI599" s="11"/>
      <c r="AJ599" s="11"/>
      <c r="AK599" s="11"/>
      <c r="AL599" s="102"/>
      <c r="AM599" s="11"/>
      <c r="AN599" s="11"/>
      <c r="AO599" s="11"/>
      <c r="AP599" s="11"/>
      <c r="AQ599" s="11"/>
      <c r="AR599" s="11"/>
      <c r="AS599" s="11"/>
      <c r="AT599" s="11"/>
      <c r="AU599" s="11"/>
      <c r="AV599" s="11"/>
      <c r="AW599" s="11"/>
      <c r="AX599" s="11"/>
      <c r="AY599" s="11"/>
      <c r="AZ599" s="11"/>
      <c r="BA599" s="11"/>
      <c r="BB599" s="11"/>
      <c r="BC599" s="102"/>
      <c r="BD599" s="102"/>
      <c r="BE599" s="11"/>
      <c r="BF599" s="11"/>
      <c r="BG599" s="5"/>
      <c r="BH599" s="5"/>
      <c r="BJ599" s="5"/>
      <c r="BK599" s="5"/>
    </row>
    <row r="600" spans="3:63" ht="15.75" hidden="1" customHeight="1">
      <c r="C600" s="11"/>
      <c r="D600" s="101"/>
      <c r="E600" s="11"/>
      <c r="F600" s="11"/>
      <c r="G600" s="11"/>
      <c r="H600" s="102"/>
      <c r="I600" s="11"/>
      <c r="J600" s="11"/>
      <c r="K600" s="11"/>
      <c r="L600" s="11"/>
      <c r="P600" s="11"/>
      <c r="Q600" s="11"/>
      <c r="R600" s="11"/>
      <c r="S600" s="101"/>
      <c r="T600" s="11"/>
      <c r="U600" s="11"/>
      <c r="V600" s="11"/>
      <c r="X600" s="11"/>
      <c r="Y600" s="11"/>
      <c r="Z600" s="11"/>
      <c r="AA600" s="11"/>
      <c r="AB600" s="101"/>
      <c r="AC600" s="11"/>
      <c r="AD600" s="11"/>
      <c r="AE600" s="11"/>
      <c r="AF600" s="11"/>
      <c r="AG600" s="11"/>
      <c r="AH600" s="11"/>
      <c r="AI600" s="11"/>
      <c r="AJ600" s="11"/>
      <c r="AK600" s="11"/>
      <c r="AL600" s="102"/>
      <c r="AM600" s="11"/>
      <c r="AN600" s="11"/>
      <c r="AO600" s="11"/>
      <c r="AP600" s="11"/>
      <c r="AQ600" s="11"/>
      <c r="AR600" s="11"/>
      <c r="AS600" s="11"/>
      <c r="AT600" s="11"/>
      <c r="AU600" s="11"/>
      <c r="AV600" s="11"/>
      <c r="AW600" s="11"/>
      <c r="AX600" s="11"/>
      <c r="AY600" s="11"/>
      <c r="AZ600" s="11"/>
      <c r="BA600" s="11"/>
      <c r="BB600" s="11"/>
      <c r="BC600" s="102"/>
      <c r="BD600" s="102"/>
      <c r="BE600" s="11"/>
      <c r="BF600" s="11"/>
      <c r="BG600" s="5"/>
      <c r="BH600" s="5"/>
      <c r="BJ600" s="5"/>
      <c r="BK600" s="5"/>
    </row>
    <row r="601" spans="3:63" ht="15.75" hidden="1" customHeight="1">
      <c r="C601" s="11"/>
      <c r="D601" s="101"/>
      <c r="E601" s="11"/>
      <c r="F601" s="11"/>
      <c r="G601" s="11"/>
      <c r="H601" s="102"/>
      <c r="I601" s="11"/>
      <c r="J601" s="11"/>
      <c r="K601" s="11"/>
      <c r="L601" s="11"/>
      <c r="P601" s="11"/>
      <c r="Q601" s="11"/>
      <c r="R601" s="11"/>
      <c r="S601" s="101"/>
      <c r="T601" s="11"/>
      <c r="U601" s="11"/>
      <c r="V601" s="11"/>
      <c r="X601" s="11"/>
      <c r="Y601" s="11"/>
      <c r="Z601" s="11"/>
      <c r="AA601" s="11"/>
      <c r="AB601" s="101"/>
      <c r="AC601" s="11"/>
      <c r="AD601" s="11"/>
      <c r="AE601" s="11"/>
      <c r="AF601" s="11"/>
      <c r="AG601" s="11"/>
      <c r="AH601" s="11"/>
      <c r="AI601" s="11"/>
      <c r="AJ601" s="11"/>
      <c r="AK601" s="11"/>
      <c r="AL601" s="102"/>
      <c r="AM601" s="11"/>
      <c r="AN601" s="11"/>
      <c r="AO601" s="11"/>
      <c r="AP601" s="11"/>
      <c r="AQ601" s="11"/>
      <c r="AR601" s="11"/>
      <c r="AS601" s="11"/>
      <c r="AT601" s="11"/>
      <c r="AU601" s="11"/>
      <c r="AV601" s="11"/>
      <c r="AW601" s="11"/>
      <c r="AX601" s="11"/>
      <c r="AY601" s="11"/>
      <c r="AZ601" s="11"/>
      <c r="BA601" s="11"/>
      <c r="BB601" s="11"/>
      <c r="BC601" s="102"/>
      <c r="BD601" s="102"/>
      <c r="BE601" s="11"/>
      <c r="BF601" s="11"/>
      <c r="BG601" s="5"/>
      <c r="BH601" s="5"/>
      <c r="BJ601" s="5"/>
      <c r="BK601" s="5"/>
    </row>
    <row r="602" spans="3:63" ht="15.75" hidden="1" customHeight="1">
      <c r="C602" s="11"/>
      <c r="D602" s="101"/>
      <c r="E602" s="11"/>
      <c r="F602" s="11"/>
      <c r="G602" s="11"/>
      <c r="H602" s="102"/>
      <c r="I602" s="11"/>
      <c r="J602" s="11"/>
      <c r="K602" s="11"/>
      <c r="L602" s="11"/>
      <c r="P602" s="11"/>
      <c r="Q602" s="11"/>
      <c r="R602" s="11"/>
      <c r="S602" s="101"/>
      <c r="T602" s="11"/>
      <c r="U602" s="11"/>
      <c r="V602" s="11"/>
      <c r="X602" s="11"/>
      <c r="Y602" s="11"/>
      <c r="Z602" s="11"/>
      <c r="AA602" s="11"/>
      <c r="AB602" s="101"/>
      <c r="AC602" s="11"/>
      <c r="AD602" s="11"/>
      <c r="AE602" s="11"/>
      <c r="AF602" s="11"/>
      <c r="AG602" s="11"/>
      <c r="AH602" s="11"/>
      <c r="AI602" s="11"/>
      <c r="AJ602" s="11"/>
      <c r="AK602" s="11"/>
      <c r="AL602" s="102"/>
      <c r="AM602" s="11"/>
      <c r="AN602" s="11"/>
      <c r="AO602" s="11"/>
      <c r="AP602" s="11"/>
      <c r="AQ602" s="11"/>
      <c r="AR602" s="11"/>
      <c r="AS602" s="11"/>
      <c r="AT602" s="11"/>
      <c r="AU602" s="11"/>
      <c r="AV602" s="11"/>
      <c r="AW602" s="11"/>
      <c r="AX602" s="11"/>
      <c r="AY602" s="11"/>
      <c r="AZ602" s="11"/>
      <c r="BA602" s="11"/>
      <c r="BB602" s="11"/>
      <c r="BC602" s="102"/>
      <c r="BD602" s="102"/>
      <c r="BE602" s="11"/>
      <c r="BF602" s="11"/>
      <c r="BG602" s="5"/>
      <c r="BH602" s="5"/>
      <c r="BJ602" s="5"/>
      <c r="BK602" s="5"/>
    </row>
    <row r="603" spans="3:63" ht="15.75" hidden="1" customHeight="1">
      <c r="C603" s="11"/>
      <c r="D603" s="101"/>
      <c r="E603" s="11"/>
      <c r="F603" s="11"/>
      <c r="G603" s="11"/>
      <c r="H603" s="102"/>
      <c r="I603" s="11"/>
      <c r="J603" s="11"/>
      <c r="K603" s="11"/>
      <c r="L603" s="11"/>
      <c r="P603" s="11"/>
      <c r="Q603" s="11"/>
      <c r="R603" s="11"/>
      <c r="S603" s="101"/>
      <c r="T603" s="11"/>
      <c r="U603" s="11"/>
      <c r="V603" s="11"/>
      <c r="X603" s="11"/>
      <c r="Y603" s="11"/>
      <c r="Z603" s="11"/>
      <c r="AA603" s="11"/>
      <c r="AB603" s="101"/>
      <c r="AC603" s="11"/>
      <c r="AD603" s="11"/>
      <c r="AE603" s="11"/>
      <c r="AF603" s="11"/>
      <c r="AG603" s="11"/>
      <c r="AH603" s="11"/>
      <c r="AI603" s="11"/>
      <c r="AJ603" s="11"/>
      <c r="AK603" s="11"/>
      <c r="AL603" s="102"/>
      <c r="AM603" s="11"/>
      <c r="AN603" s="11"/>
      <c r="AO603" s="11"/>
      <c r="AP603" s="11"/>
      <c r="AQ603" s="11"/>
      <c r="AR603" s="11"/>
      <c r="AS603" s="11"/>
      <c r="AT603" s="11"/>
      <c r="AU603" s="11"/>
      <c r="AV603" s="11"/>
      <c r="AW603" s="11"/>
      <c r="AX603" s="11"/>
      <c r="AY603" s="11"/>
      <c r="AZ603" s="11"/>
      <c r="BA603" s="11"/>
      <c r="BB603" s="11"/>
      <c r="BC603" s="102"/>
      <c r="BD603" s="102"/>
      <c r="BE603" s="11"/>
      <c r="BF603" s="11"/>
      <c r="BG603" s="5"/>
      <c r="BH603" s="5"/>
      <c r="BJ603" s="5"/>
      <c r="BK603" s="5"/>
    </row>
    <row r="604" spans="3:63" ht="15.75" hidden="1" customHeight="1">
      <c r="C604" s="11"/>
      <c r="D604" s="101"/>
      <c r="E604" s="11"/>
      <c r="F604" s="11"/>
      <c r="G604" s="11"/>
      <c r="H604" s="102"/>
      <c r="I604" s="11"/>
      <c r="J604" s="11"/>
      <c r="K604" s="11"/>
      <c r="L604" s="11"/>
      <c r="P604" s="11"/>
      <c r="Q604" s="11"/>
      <c r="R604" s="11"/>
      <c r="S604" s="101"/>
      <c r="T604" s="11"/>
      <c r="U604" s="11"/>
      <c r="V604" s="11"/>
      <c r="X604" s="11"/>
      <c r="Y604" s="11"/>
      <c r="Z604" s="11"/>
      <c r="AA604" s="11"/>
      <c r="AB604" s="101"/>
      <c r="AC604" s="11"/>
      <c r="AD604" s="11"/>
      <c r="AE604" s="11"/>
      <c r="AF604" s="11"/>
      <c r="AG604" s="11"/>
      <c r="AH604" s="11"/>
      <c r="AI604" s="11"/>
      <c r="AJ604" s="11"/>
      <c r="AK604" s="11"/>
      <c r="AL604" s="102"/>
      <c r="AM604" s="11"/>
      <c r="AN604" s="11"/>
      <c r="AO604" s="11"/>
      <c r="AP604" s="11"/>
      <c r="AQ604" s="11"/>
      <c r="AR604" s="11"/>
      <c r="AS604" s="11"/>
      <c r="AT604" s="11"/>
      <c r="AU604" s="11"/>
      <c r="AV604" s="11"/>
      <c r="AW604" s="11"/>
      <c r="AX604" s="11"/>
      <c r="AY604" s="11"/>
      <c r="AZ604" s="11"/>
      <c r="BA604" s="11"/>
      <c r="BB604" s="11"/>
      <c r="BC604" s="102"/>
      <c r="BD604" s="102"/>
      <c r="BE604" s="11"/>
      <c r="BF604" s="11"/>
      <c r="BG604" s="5"/>
      <c r="BH604" s="5"/>
      <c r="BJ604" s="5"/>
      <c r="BK604" s="5"/>
    </row>
    <row r="605" spans="3:63" ht="15.75" hidden="1" customHeight="1">
      <c r="C605" s="11"/>
      <c r="D605" s="101"/>
      <c r="E605" s="11"/>
      <c r="F605" s="11"/>
      <c r="G605" s="11"/>
      <c r="H605" s="102"/>
      <c r="I605" s="11"/>
      <c r="J605" s="11"/>
      <c r="K605" s="11"/>
      <c r="L605" s="11"/>
      <c r="P605" s="11"/>
      <c r="Q605" s="11"/>
      <c r="R605" s="11"/>
      <c r="S605" s="101"/>
      <c r="T605" s="11"/>
      <c r="U605" s="11"/>
      <c r="V605" s="11"/>
      <c r="X605" s="11"/>
      <c r="Y605" s="11"/>
      <c r="Z605" s="11"/>
      <c r="AA605" s="11"/>
      <c r="AB605" s="101"/>
      <c r="AC605" s="11"/>
      <c r="AD605" s="11"/>
      <c r="AE605" s="11"/>
      <c r="AF605" s="11"/>
      <c r="AG605" s="11"/>
      <c r="AH605" s="11"/>
      <c r="AI605" s="11"/>
      <c r="AJ605" s="11"/>
      <c r="AK605" s="11"/>
      <c r="AL605" s="102"/>
      <c r="AM605" s="11"/>
      <c r="AN605" s="11"/>
      <c r="AO605" s="11"/>
      <c r="AP605" s="11"/>
      <c r="AQ605" s="11"/>
      <c r="AR605" s="11"/>
      <c r="AS605" s="11"/>
      <c r="AT605" s="11"/>
      <c r="AU605" s="11"/>
      <c r="AV605" s="11"/>
      <c r="AW605" s="11"/>
      <c r="AX605" s="11"/>
      <c r="AY605" s="11"/>
      <c r="AZ605" s="11"/>
      <c r="BA605" s="11"/>
      <c r="BB605" s="11"/>
      <c r="BC605" s="102"/>
      <c r="BD605" s="102"/>
      <c r="BE605" s="11"/>
      <c r="BF605" s="11"/>
      <c r="BG605" s="5"/>
      <c r="BH605" s="5"/>
      <c r="BJ605" s="5"/>
      <c r="BK605" s="5"/>
    </row>
    <row r="606" spans="3:63" ht="15.75" hidden="1" customHeight="1">
      <c r="C606" s="11"/>
      <c r="D606" s="101"/>
      <c r="E606" s="11"/>
      <c r="F606" s="11"/>
      <c r="G606" s="11"/>
      <c r="H606" s="102"/>
      <c r="I606" s="11"/>
      <c r="J606" s="11"/>
      <c r="K606" s="11"/>
      <c r="L606" s="11"/>
      <c r="P606" s="11"/>
      <c r="Q606" s="11"/>
      <c r="R606" s="11"/>
      <c r="S606" s="101"/>
      <c r="T606" s="11"/>
      <c r="U606" s="11"/>
      <c r="V606" s="11"/>
      <c r="X606" s="11"/>
      <c r="Y606" s="11"/>
      <c r="Z606" s="11"/>
      <c r="AA606" s="11"/>
      <c r="AB606" s="101"/>
      <c r="AC606" s="11"/>
      <c r="AD606" s="11"/>
      <c r="AE606" s="11"/>
      <c r="AF606" s="11"/>
      <c r="AG606" s="11"/>
      <c r="AH606" s="11"/>
      <c r="AI606" s="11"/>
      <c r="AJ606" s="11"/>
      <c r="AK606" s="11"/>
      <c r="AL606" s="102"/>
      <c r="AM606" s="11"/>
      <c r="AN606" s="11"/>
      <c r="AO606" s="11"/>
      <c r="AP606" s="11"/>
      <c r="AQ606" s="11"/>
      <c r="AR606" s="11"/>
      <c r="AS606" s="11"/>
      <c r="AT606" s="11"/>
      <c r="AU606" s="11"/>
      <c r="AV606" s="11"/>
      <c r="AW606" s="11"/>
      <c r="AX606" s="11"/>
      <c r="AY606" s="11"/>
      <c r="AZ606" s="11"/>
      <c r="BA606" s="11"/>
      <c r="BB606" s="11"/>
      <c r="BC606" s="102"/>
      <c r="BD606" s="102"/>
      <c r="BE606" s="11"/>
      <c r="BF606" s="11"/>
      <c r="BG606" s="5"/>
      <c r="BH606" s="5"/>
      <c r="BJ606" s="5"/>
      <c r="BK606" s="5"/>
    </row>
    <row r="607" spans="3:63" ht="15.75" hidden="1" customHeight="1">
      <c r="C607" s="11"/>
      <c r="D607" s="101"/>
      <c r="E607" s="11"/>
      <c r="F607" s="11"/>
      <c r="G607" s="11"/>
      <c r="H607" s="102"/>
      <c r="I607" s="11"/>
      <c r="J607" s="11"/>
      <c r="K607" s="11"/>
      <c r="L607" s="11"/>
      <c r="P607" s="11"/>
      <c r="Q607" s="11"/>
      <c r="R607" s="11"/>
      <c r="S607" s="101"/>
      <c r="T607" s="11"/>
      <c r="U607" s="11"/>
      <c r="V607" s="11"/>
      <c r="X607" s="11"/>
      <c r="Y607" s="11"/>
      <c r="Z607" s="11"/>
      <c r="AA607" s="11"/>
      <c r="AB607" s="101"/>
      <c r="AC607" s="11"/>
      <c r="AD607" s="11"/>
      <c r="AE607" s="11"/>
      <c r="AF607" s="11"/>
      <c r="AG607" s="11"/>
      <c r="AH607" s="11"/>
      <c r="AI607" s="11"/>
      <c r="AJ607" s="11"/>
      <c r="AK607" s="11"/>
      <c r="AL607" s="102"/>
      <c r="AM607" s="11"/>
      <c r="AN607" s="11"/>
      <c r="AO607" s="11"/>
      <c r="AP607" s="11"/>
      <c r="AQ607" s="11"/>
      <c r="AR607" s="11"/>
      <c r="AS607" s="11"/>
      <c r="AT607" s="11"/>
      <c r="AU607" s="11"/>
      <c r="AV607" s="11"/>
      <c r="AW607" s="11"/>
      <c r="AX607" s="11"/>
      <c r="AY607" s="11"/>
      <c r="AZ607" s="11"/>
      <c r="BA607" s="11"/>
      <c r="BB607" s="11"/>
      <c r="BC607" s="102"/>
      <c r="BD607" s="102"/>
      <c r="BE607" s="11"/>
      <c r="BF607" s="11"/>
      <c r="BG607" s="5"/>
      <c r="BH607" s="5"/>
      <c r="BJ607" s="5"/>
      <c r="BK607" s="5"/>
    </row>
    <row r="608" spans="3:63" ht="15.75" hidden="1" customHeight="1">
      <c r="C608" s="11"/>
      <c r="D608" s="101"/>
      <c r="E608" s="11"/>
      <c r="F608" s="11"/>
      <c r="G608" s="11"/>
      <c r="H608" s="102"/>
      <c r="I608" s="11"/>
      <c r="J608" s="11"/>
      <c r="K608" s="11"/>
      <c r="L608" s="11"/>
      <c r="P608" s="11"/>
      <c r="Q608" s="11"/>
      <c r="R608" s="11"/>
      <c r="S608" s="101"/>
      <c r="T608" s="11"/>
      <c r="U608" s="11"/>
      <c r="V608" s="11"/>
      <c r="X608" s="11"/>
      <c r="Y608" s="11"/>
      <c r="Z608" s="11"/>
      <c r="AA608" s="11"/>
      <c r="AB608" s="101"/>
      <c r="AC608" s="11"/>
      <c r="AD608" s="11"/>
      <c r="AE608" s="11"/>
      <c r="AF608" s="11"/>
      <c r="AG608" s="11"/>
      <c r="AH608" s="11"/>
      <c r="AI608" s="11"/>
      <c r="AJ608" s="11"/>
      <c r="AK608" s="11"/>
      <c r="AL608" s="102"/>
      <c r="AM608" s="11"/>
      <c r="AN608" s="11"/>
      <c r="AO608" s="11"/>
      <c r="AP608" s="11"/>
      <c r="AQ608" s="11"/>
      <c r="AR608" s="11"/>
      <c r="AS608" s="11"/>
      <c r="AT608" s="11"/>
      <c r="AU608" s="11"/>
      <c r="AV608" s="11"/>
      <c r="AW608" s="11"/>
      <c r="AX608" s="11"/>
      <c r="AY608" s="11"/>
      <c r="AZ608" s="11"/>
      <c r="BA608" s="11"/>
      <c r="BB608" s="11"/>
      <c r="BC608" s="102"/>
      <c r="BD608" s="102"/>
      <c r="BE608" s="11"/>
      <c r="BF608" s="11"/>
      <c r="BG608" s="5"/>
      <c r="BH608" s="5"/>
      <c r="BJ608" s="5"/>
      <c r="BK608" s="5"/>
    </row>
    <row r="609" spans="3:63" ht="15.75" hidden="1" customHeight="1">
      <c r="C609" s="11"/>
      <c r="D609" s="101"/>
      <c r="E609" s="11"/>
      <c r="F609" s="11"/>
      <c r="G609" s="11"/>
      <c r="H609" s="102"/>
      <c r="I609" s="11"/>
      <c r="J609" s="11"/>
      <c r="K609" s="11"/>
      <c r="L609" s="11"/>
      <c r="P609" s="11"/>
      <c r="Q609" s="11"/>
      <c r="R609" s="11"/>
      <c r="S609" s="101"/>
      <c r="T609" s="11"/>
      <c r="U609" s="11"/>
      <c r="V609" s="11"/>
      <c r="X609" s="11"/>
      <c r="Y609" s="11"/>
      <c r="Z609" s="11"/>
      <c r="AA609" s="11"/>
      <c r="AB609" s="101"/>
      <c r="AC609" s="11"/>
      <c r="AD609" s="11"/>
      <c r="AE609" s="11"/>
      <c r="AF609" s="11"/>
      <c r="AG609" s="11"/>
      <c r="AH609" s="11"/>
      <c r="AI609" s="11"/>
      <c r="AJ609" s="11"/>
      <c r="AK609" s="11"/>
      <c r="AL609" s="102"/>
      <c r="AM609" s="11"/>
      <c r="AN609" s="11"/>
      <c r="AO609" s="11"/>
      <c r="AP609" s="11"/>
      <c r="AQ609" s="11"/>
      <c r="AR609" s="11"/>
      <c r="AS609" s="11"/>
      <c r="AT609" s="11"/>
      <c r="AU609" s="11"/>
      <c r="AV609" s="11"/>
      <c r="AW609" s="11"/>
      <c r="AX609" s="11"/>
      <c r="AY609" s="11"/>
      <c r="AZ609" s="11"/>
      <c r="BA609" s="11"/>
      <c r="BB609" s="11"/>
      <c r="BC609" s="102"/>
      <c r="BD609" s="102"/>
      <c r="BE609" s="11"/>
      <c r="BF609" s="11"/>
      <c r="BG609" s="5"/>
      <c r="BH609" s="5"/>
      <c r="BJ609" s="5"/>
      <c r="BK609" s="5"/>
    </row>
    <row r="610" spans="3:63" ht="15.75" hidden="1" customHeight="1">
      <c r="C610" s="11"/>
      <c r="D610" s="101"/>
      <c r="E610" s="11"/>
      <c r="F610" s="11"/>
      <c r="G610" s="11"/>
      <c r="H610" s="102"/>
      <c r="I610" s="11"/>
      <c r="J610" s="11"/>
      <c r="K610" s="11"/>
      <c r="L610" s="11"/>
      <c r="P610" s="11"/>
      <c r="Q610" s="11"/>
      <c r="R610" s="11"/>
      <c r="S610" s="101"/>
      <c r="T610" s="11"/>
      <c r="U610" s="11"/>
      <c r="V610" s="11"/>
      <c r="X610" s="11"/>
      <c r="Y610" s="11"/>
      <c r="Z610" s="11"/>
      <c r="AA610" s="11"/>
      <c r="AB610" s="101"/>
      <c r="AC610" s="11"/>
      <c r="AD610" s="11"/>
      <c r="AE610" s="11"/>
      <c r="AF610" s="11"/>
      <c r="AG610" s="11"/>
      <c r="AH610" s="11"/>
      <c r="AI610" s="11"/>
      <c r="AJ610" s="11"/>
      <c r="AK610" s="11"/>
      <c r="AL610" s="102"/>
      <c r="AM610" s="11"/>
      <c r="AN610" s="11"/>
      <c r="AO610" s="11"/>
      <c r="AP610" s="11"/>
      <c r="AQ610" s="11"/>
      <c r="AR610" s="11"/>
      <c r="AS610" s="11"/>
      <c r="AT610" s="11"/>
      <c r="AU610" s="11"/>
      <c r="AV610" s="11"/>
      <c r="AW610" s="11"/>
      <c r="AX610" s="11"/>
      <c r="AY610" s="11"/>
      <c r="AZ610" s="11"/>
      <c r="BA610" s="11"/>
      <c r="BB610" s="11"/>
      <c r="BC610" s="102"/>
      <c r="BD610" s="102"/>
      <c r="BE610" s="11"/>
      <c r="BF610" s="11"/>
      <c r="BG610" s="5"/>
      <c r="BH610" s="5"/>
      <c r="BJ610" s="5"/>
      <c r="BK610" s="5"/>
    </row>
    <row r="611" spans="3:63" ht="15.75" hidden="1" customHeight="1">
      <c r="C611" s="11"/>
      <c r="D611" s="101"/>
      <c r="E611" s="11"/>
      <c r="F611" s="11"/>
      <c r="G611" s="11"/>
      <c r="H611" s="102"/>
      <c r="I611" s="11"/>
      <c r="J611" s="11"/>
      <c r="K611" s="11"/>
      <c r="L611" s="11"/>
      <c r="P611" s="11"/>
      <c r="Q611" s="11"/>
      <c r="R611" s="11"/>
      <c r="S611" s="101"/>
      <c r="T611" s="11"/>
      <c r="U611" s="11"/>
      <c r="V611" s="11"/>
      <c r="X611" s="11"/>
      <c r="Y611" s="11"/>
      <c r="Z611" s="11"/>
      <c r="AA611" s="11"/>
      <c r="AB611" s="101"/>
      <c r="AC611" s="11"/>
      <c r="AD611" s="11"/>
      <c r="AE611" s="11"/>
      <c r="AF611" s="11"/>
      <c r="AG611" s="11"/>
      <c r="AH611" s="11"/>
      <c r="AI611" s="11"/>
      <c r="AJ611" s="11"/>
      <c r="AK611" s="11"/>
      <c r="AL611" s="102"/>
      <c r="AM611" s="11"/>
      <c r="AN611" s="11"/>
      <c r="AO611" s="11"/>
      <c r="AP611" s="11"/>
      <c r="AQ611" s="11"/>
      <c r="AR611" s="11"/>
      <c r="AS611" s="11"/>
      <c r="AT611" s="11"/>
      <c r="AU611" s="11"/>
      <c r="AV611" s="11"/>
      <c r="AW611" s="11"/>
      <c r="AX611" s="11"/>
      <c r="AY611" s="11"/>
      <c r="AZ611" s="11"/>
      <c r="BA611" s="11"/>
      <c r="BB611" s="11"/>
      <c r="BC611" s="102"/>
      <c r="BD611" s="102"/>
      <c r="BE611" s="11"/>
      <c r="BF611" s="11"/>
      <c r="BG611" s="5"/>
      <c r="BH611" s="5"/>
      <c r="BJ611" s="5"/>
      <c r="BK611" s="5"/>
    </row>
    <row r="612" spans="3:63" ht="15.75" hidden="1" customHeight="1">
      <c r="C612" s="11"/>
      <c r="D612" s="101"/>
      <c r="E612" s="11"/>
      <c r="F612" s="11"/>
      <c r="G612" s="11"/>
      <c r="H612" s="102"/>
      <c r="I612" s="11"/>
      <c r="J612" s="11"/>
      <c r="K612" s="11"/>
      <c r="L612" s="11"/>
      <c r="P612" s="11"/>
      <c r="Q612" s="11"/>
      <c r="R612" s="11"/>
      <c r="S612" s="101"/>
      <c r="T612" s="11"/>
      <c r="U612" s="11"/>
      <c r="V612" s="11"/>
      <c r="X612" s="11"/>
      <c r="Y612" s="11"/>
      <c r="Z612" s="11"/>
      <c r="AA612" s="11"/>
      <c r="AB612" s="101"/>
      <c r="AC612" s="11"/>
      <c r="AD612" s="11"/>
      <c r="AE612" s="11"/>
      <c r="AF612" s="11"/>
      <c r="AG612" s="11"/>
      <c r="AH612" s="11"/>
      <c r="AI612" s="11"/>
      <c r="AJ612" s="11"/>
      <c r="AK612" s="11"/>
      <c r="AL612" s="102"/>
      <c r="AM612" s="11"/>
      <c r="AN612" s="11"/>
      <c r="AO612" s="11"/>
      <c r="AP612" s="11"/>
      <c r="AQ612" s="11"/>
      <c r="AR612" s="11"/>
      <c r="AS612" s="11"/>
      <c r="AT612" s="11"/>
      <c r="AU612" s="11"/>
      <c r="AV612" s="11"/>
      <c r="AW612" s="11"/>
      <c r="AX612" s="11"/>
      <c r="AY612" s="11"/>
      <c r="AZ612" s="11"/>
      <c r="BA612" s="11"/>
      <c r="BB612" s="11"/>
      <c r="BC612" s="102"/>
      <c r="BD612" s="102"/>
      <c r="BE612" s="11"/>
      <c r="BF612" s="11"/>
      <c r="BG612" s="5"/>
      <c r="BH612" s="5"/>
      <c r="BJ612" s="5"/>
      <c r="BK612" s="5"/>
    </row>
    <row r="613" spans="3:63" ht="15.75" hidden="1" customHeight="1">
      <c r="C613" s="11"/>
      <c r="D613" s="101"/>
      <c r="E613" s="11"/>
      <c r="F613" s="11"/>
      <c r="G613" s="11"/>
      <c r="H613" s="102"/>
      <c r="I613" s="11"/>
      <c r="J613" s="11"/>
      <c r="K613" s="11"/>
      <c r="L613" s="11"/>
      <c r="P613" s="11"/>
      <c r="Q613" s="11"/>
      <c r="R613" s="11"/>
      <c r="S613" s="101"/>
      <c r="T613" s="11"/>
      <c r="U613" s="11"/>
      <c r="V613" s="11"/>
      <c r="X613" s="11"/>
      <c r="Y613" s="11"/>
      <c r="Z613" s="11"/>
      <c r="AA613" s="11"/>
      <c r="AB613" s="101"/>
      <c r="AC613" s="11"/>
      <c r="AD613" s="11"/>
      <c r="AE613" s="11"/>
      <c r="AF613" s="11"/>
      <c r="AG613" s="11"/>
      <c r="AH613" s="11"/>
      <c r="AI613" s="11"/>
      <c r="AJ613" s="11"/>
      <c r="AK613" s="11"/>
      <c r="AL613" s="102"/>
      <c r="AM613" s="11"/>
      <c r="AN613" s="11"/>
      <c r="AO613" s="11"/>
      <c r="AP613" s="11"/>
      <c r="AQ613" s="11"/>
      <c r="AR613" s="11"/>
      <c r="AS613" s="11"/>
      <c r="AT613" s="11"/>
      <c r="AU613" s="11"/>
      <c r="AV613" s="11"/>
      <c r="AW613" s="11"/>
      <c r="AX613" s="11"/>
      <c r="AY613" s="11"/>
      <c r="AZ613" s="11"/>
      <c r="BA613" s="11"/>
      <c r="BB613" s="11"/>
      <c r="BC613" s="102"/>
      <c r="BD613" s="102"/>
      <c r="BE613" s="11"/>
      <c r="BF613" s="11"/>
      <c r="BG613" s="5"/>
      <c r="BH613" s="5"/>
      <c r="BJ613" s="5"/>
      <c r="BK613" s="5"/>
    </row>
    <row r="614" spans="3:63" ht="15.75" hidden="1" customHeight="1">
      <c r="C614" s="11"/>
      <c r="D614" s="101"/>
      <c r="E614" s="11"/>
      <c r="F614" s="11"/>
      <c r="G614" s="11"/>
      <c r="H614" s="102"/>
      <c r="I614" s="11"/>
      <c r="J614" s="11"/>
      <c r="K614" s="11"/>
      <c r="L614" s="11"/>
      <c r="P614" s="11"/>
      <c r="Q614" s="11"/>
      <c r="R614" s="11"/>
      <c r="S614" s="101"/>
      <c r="T614" s="11"/>
      <c r="U614" s="11"/>
      <c r="V614" s="11"/>
      <c r="X614" s="11"/>
      <c r="Y614" s="11"/>
      <c r="Z614" s="11"/>
      <c r="AA614" s="11"/>
      <c r="AB614" s="101"/>
      <c r="AC614" s="11"/>
      <c r="AD614" s="11"/>
      <c r="AE614" s="11"/>
      <c r="AF614" s="11"/>
      <c r="AG614" s="11"/>
      <c r="AH614" s="11"/>
      <c r="AI614" s="11"/>
      <c r="AJ614" s="11"/>
      <c r="AK614" s="11"/>
      <c r="AL614" s="102"/>
      <c r="AM614" s="11"/>
      <c r="AN614" s="11"/>
      <c r="AO614" s="11"/>
      <c r="AP614" s="11"/>
      <c r="AQ614" s="11"/>
      <c r="AR614" s="11"/>
      <c r="AS614" s="11"/>
      <c r="AT614" s="11"/>
      <c r="AU614" s="11"/>
      <c r="AV614" s="11"/>
      <c r="AW614" s="11"/>
      <c r="AX614" s="11"/>
      <c r="AY614" s="11"/>
      <c r="AZ614" s="11"/>
      <c r="BA614" s="11"/>
      <c r="BB614" s="11"/>
      <c r="BC614" s="102"/>
      <c r="BD614" s="102"/>
      <c r="BE614" s="11"/>
      <c r="BF614" s="11"/>
      <c r="BG614" s="5"/>
      <c r="BH614" s="5"/>
      <c r="BJ614" s="5"/>
      <c r="BK614" s="5"/>
    </row>
    <row r="615" spans="3:63" ht="15.75" hidden="1" customHeight="1">
      <c r="C615" s="11"/>
      <c r="D615" s="101"/>
      <c r="E615" s="11"/>
      <c r="F615" s="11"/>
      <c r="G615" s="11"/>
      <c r="H615" s="102"/>
      <c r="I615" s="11"/>
      <c r="J615" s="11"/>
      <c r="K615" s="11"/>
      <c r="L615" s="11"/>
      <c r="P615" s="11"/>
      <c r="Q615" s="11"/>
      <c r="R615" s="11"/>
      <c r="S615" s="101"/>
      <c r="T615" s="11"/>
      <c r="U615" s="11"/>
      <c r="V615" s="11"/>
      <c r="X615" s="11"/>
      <c r="Y615" s="11"/>
      <c r="Z615" s="11"/>
      <c r="AA615" s="11"/>
      <c r="AB615" s="101"/>
      <c r="AC615" s="11"/>
      <c r="AD615" s="11"/>
      <c r="AE615" s="11"/>
      <c r="AF615" s="11"/>
      <c r="AG615" s="11"/>
      <c r="AH615" s="11"/>
      <c r="AI615" s="11"/>
      <c r="AJ615" s="11"/>
      <c r="AK615" s="11"/>
      <c r="AL615" s="102"/>
      <c r="AM615" s="11"/>
      <c r="AN615" s="11"/>
      <c r="AO615" s="11"/>
      <c r="AP615" s="11"/>
      <c r="AQ615" s="11"/>
      <c r="AR615" s="11"/>
      <c r="AS615" s="11"/>
      <c r="AT615" s="11"/>
      <c r="AU615" s="11"/>
      <c r="AV615" s="11"/>
      <c r="AW615" s="11"/>
      <c r="AX615" s="11"/>
      <c r="AY615" s="11"/>
      <c r="AZ615" s="11"/>
      <c r="BA615" s="11"/>
      <c r="BB615" s="11"/>
      <c r="BC615" s="102"/>
      <c r="BD615" s="102"/>
      <c r="BE615" s="11"/>
      <c r="BF615" s="11"/>
      <c r="BG615" s="5"/>
      <c r="BH615" s="5"/>
      <c r="BJ615" s="5"/>
      <c r="BK615" s="5"/>
    </row>
    <row r="616" spans="3:63" ht="15.75" hidden="1" customHeight="1">
      <c r="C616" s="11"/>
      <c r="D616" s="101"/>
      <c r="E616" s="11"/>
      <c r="F616" s="11"/>
      <c r="G616" s="11"/>
      <c r="H616" s="102"/>
      <c r="I616" s="11"/>
      <c r="J616" s="11"/>
      <c r="K616" s="11"/>
      <c r="L616" s="11"/>
      <c r="P616" s="11"/>
      <c r="Q616" s="11"/>
      <c r="R616" s="11"/>
      <c r="S616" s="101"/>
      <c r="T616" s="11"/>
      <c r="U616" s="11"/>
      <c r="V616" s="11"/>
      <c r="X616" s="11"/>
      <c r="Y616" s="11"/>
      <c r="Z616" s="11"/>
      <c r="AA616" s="11"/>
      <c r="AB616" s="101"/>
      <c r="AC616" s="11"/>
      <c r="AD616" s="11"/>
      <c r="AE616" s="11"/>
      <c r="AF616" s="11"/>
      <c r="AG616" s="11"/>
      <c r="AH616" s="11"/>
      <c r="AI616" s="11"/>
      <c r="AJ616" s="11"/>
      <c r="AK616" s="11"/>
      <c r="AL616" s="102"/>
      <c r="AM616" s="11"/>
      <c r="AN616" s="11"/>
      <c r="AO616" s="11"/>
      <c r="AP616" s="11"/>
      <c r="AQ616" s="11"/>
      <c r="AR616" s="11"/>
      <c r="AS616" s="11"/>
      <c r="AT616" s="11"/>
      <c r="AU616" s="11"/>
      <c r="AV616" s="11"/>
      <c r="AW616" s="11"/>
      <c r="AX616" s="11"/>
      <c r="AY616" s="11"/>
      <c r="AZ616" s="11"/>
      <c r="BA616" s="11"/>
      <c r="BB616" s="11"/>
      <c r="BC616" s="102"/>
      <c r="BD616" s="102"/>
      <c r="BE616" s="11"/>
      <c r="BF616" s="11"/>
      <c r="BG616" s="5"/>
      <c r="BH616" s="5"/>
      <c r="BJ616" s="5"/>
      <c r="BK616" s="5"/>
    </row>
    <row r="617" spans="3:63" ht="15.75" hidden="1" customHeight="1">
      <c r="C617" s="11"/>
      <c r="D617" s="101"/>
      <c r="E617" s="11"/>
      <c r="F617" s="11"/>
      <c r="G617" s="11"/>
      <c r="H617" s="102"/>
      <c r="I617" s="11"/>
      <c r="J617" s="11"/>
      <c r="K617" s="11"/>
      <c r="L617" s="11"/>
      <c r="P617" s="11"/>
      <c r="Q617" s="11"/>
      <c r="R617" s="11"/>
      <c r="S617" s="101"/>
      <c r="T617" s="11"/>
      <c r="U617" s="11"/>
      <c r="V617" s="11"/>
      <c r="X617" s="11"/>
      <c r="Y617" s="11"/>
      <c r="Z617" s="11"/>
      <c r="AA617" s="11"/>
      <c r="AB617" s="101"/>
      <c r="AC617" s="11"/>
      <c r="AD617" s="11"/>
      <c r="AE617" s="11"/>
      <c r="AF617" s="11"/>
      <c r="AG617" s="11"/>
      <c r="AH617" s="11"/>
      <c r="AI617" s="11"/>
      <c r="AJ617" s="11"/>
      <c r="AK617" s="11"/>
      <c r="AL617" s="102"/>
      <c r="AM617" s="11"/>
      <c r="AN617" s="11"/>
      <c r="AO617" s="11"/>
      <c r="AP617" s="11"/>
      <c r="AQ617" s="11"/>
      <c r="AR617" s="11"/>
      <c r="AS617" s="11"/>
      <c r="AT617" s="11"/>
      <c r="AU617" s="11"/>
      <c r="AV617" s="11"/>
      <c r="AW617" s="11"/>
      <c r="AX617" s="11"/>
      <c r="AY617" s="11"/>
      <c r="AZ617" s="11"/>
      <c r="BA617" s="11"/>
      <c r="BB617" s="11"/>
      <c r="BC617" s="102"/>
      <c r="BD617" s="102"/>
      <c r="BE617" s="11"/>
      <c r="BF617" s="11"/>
      <c r="BG617" s="5"/>
      <c r="BH617" s="5"/>
      <c r="BJ617" s="5"/>
      <c r="BK617" s="5"/>
    </row>
    <row r="618" spans="3:63" ht="15.75" hidden="1" customHeight="1">
      <c r="C618" s="11"/>
      <c r="D618" s="101"/>
      <c r="E618" s="11"/>
      <c r="F618" s="11"/>
      <c r="G618" s="11"/>
      <c r="H618" s="102"/>
      <c r="I618" s="11"/>
      <c r="J618" s="11"/>
      <c r="K618" s="11"/>
      <c r="L618" s="11"/>
      <c r="P618" s="11"/>
      <c r="Q618" s="11"/>
      <c r="R618" s="11"/>
      <c r="S618" s="101"/>
      <c r="T618" s="11"/>
      <c r="U618" s="11"/>
      <c r="V618" s="11"/>
      <c r="X618" s="11"/>
      <c r="Y618" s="11"/>
      <c r="Z618" s="11"/>
      <c r="AA618" s="11"/>
      <c r="AB618" s="101"/>
      <c r="AC618" s="11"/>
      <c r="AD618" s="11"/>
      <c r="AE618" s="11"/>
      <c r="AF618" s="11"/>
      <c r="AG618" s="11"/>
      <c r="AH618" s="11"/>
      <c r="AI618" s="11"/>
      <c r="AJ618" s="11"/>
      <c r="AK618" s="11"/>
      <c r="AL618" s="102"/>
      <c r="AM618" s="11"/>
      <c r="AN618" s="11"/>
      <c r="AO618" s="11"/>
      <c r="AP618" s="11"/>
      <c r="AQ618" s="11"/>
      <c r="AR618" s="11"/>
      <c r="AS618" s="11"/>
      <c r="AT618" s="11"/>
      <c r="AU618" s="11"/>
      <c r="AV618" s="11"/>
      <c r="AW618" s="11"/>
      <c r="AX618" s="11"/>
      <c r="AY618" s="11"/>
      <c r="AZ618" s="11"/>
      <c r="BA618" s="11"/>
      <c r="BB618" s="11"/>
      <c r="BC618" s="102"/>
      <c r="BD618" s="102"/>
      <c r="BE618" s="11"/>
      <c r="BF618" s="11"/>
      <c r="BG618" s="5"/>
      <c r="BH618" s="5"/>
      <c r="BJ618" s="5"/>
      <c r="BK618" s="5"/>
    </row>
    <row r="619" spans="3:63" ht="15.75" hidden="1" customHeight="1">
      <c r="C619" s="11"/>
      <c r="D619" s="101"/>
      <c r="E619" s="11"/>
      <c r="F619" s="11"/>
      <c r="G619" s="11"/>
      <c r="H619" s="102"/>
      <c r="I619" s="11"/>
      <c r="J619" s="11"/>
      <c r="K619" s="11"/>
      <c r="L619" s="11"/>
      <c r="P619" s="11"/>
      <c r="Q619" s="11"/>
      <c r="R619" s="11"/>
      <c r="S619" s="101"/>
      <c r="T619" s="11"/>
      <c r="U619" s="11"/>
      <c r="V619" s="11"/>
      <c r="X619" s="11"/>
      <c r="Y619" s="11"/>
      <c r="Z619" s="11"/>
      <c r="AA619" s="11"/>
      <c r="AB619" s="101"/>
      <c r="AC619" s="11"/>
      <c r="AD619" s="11"/>
      <c r="AE619" s="11"/>
      <c r="AF619" s="11"/>
      <c r="AG619" s="11"/>
      <c r="AH619" s="11"/>
      <c r="AI619" s="11"/>
      <c r="AJ619" s="11"/>
      <c r="AK619" s="11"/>
      <c r="AL619" s="102"/>
      <c r="AM619" s="11"/>
      <c r="AN619" s="11"/>
      <c r="AO619" s="11"/>
      <c r="AP619" s="11"/>
      <c r="AQ619" s="11"/>
      <c r="AR619" s="11"/>
      <c r="AS619" s="11"/>
      <c r="AT619" s="11"/>
      <c r="AU619" s="11"/>
      <c r="AV619" s="11"/>
      <c r="AW619" s="11"/>
      <c r="AX619" s="11"/>
      <c r="AY619" s="11"/>
      <c r="AZ619" s="11"/>
      <c r="BA619" s="11"/>
      <c r="BB619" s="11"/>
      <c r="BC619" s="102"/>
      <c r="BD619" s="102"/>
      <c r="BE619" s="11"/>
      <c r="BF619" s="11"/>
      <c r="BG619" s="5"/>
      <c r="BH619" s="5"/>
      <c r="BJ619" s="5"/>
      <c r="BK619" s="5"/>
    </row>
    <row r="620" spans="3:63" ht="15.75" hidden="1" customHeight="1">
      <c r="C620" s="11"/>
      <c r="D620" s="101"/>
      <c r="E620" s="11"/>
      <c r="F620" s="11"/>
      <c r="G620" s="11"/>
      <c r="H620" s="102"/>
      <c r="I620" s="11"/>
      <c r="J620" s="11"/>
      <c r="K620" s="11"/>
      <c r="L620" s="11"/>
      <c r="P620" s="11"/>
      <c r="Q620" s="11"/>
      <c r="R620" s="11"/>
      <c r="S620" s="101"/>
      <c r="T620" s="11"/>
      <c r="U620" s="11"/>
      <c r="V620" s="11"/>
      <c r="X620" s="11"/>
      <c r="Y620" s="11"/>
      <c r="Z620" s="11"/>
      <c r="AA620" s="11"/>
      <c r="AB620" s="101"/>
      <c r="AC620" s="11"/>
      <c r="AD620" s="11"/>
      <c r="AE620" s="11"/>
      <c r="AF620" s="11"/>
      <c r="AG620" s="11"/>
      <c r="AH620" s="11"/>
      <c r="AI620" s="11"/>
      <c r="AJ620" s="11"/>
      <c r="AK620" s="11"/>
      <c r="AL620" s="102"/>
      <c r="AM620" s="11"/>
      <c r="AN620" s="11"/>
      <c r="AO620" s="11"/>
      <c r="AP620" s="11"/>
      <c r="AQ620" s="11"/>
      <c r="AR620" s="11"/>
      <c r="AS620" s="11"/>
      <c r="AT620" s="11"/>
      <c r="AU620" s="11"/>
      <c r="AV620" s="11"/>
      <c r="AW620" s="11"/>
      <c r="AX620" s="11"/>
      <c r="AY620" s="11"/>
      <c r="AZ620" s="11"/>
      <c r="BA620" s="11"/>
      <c r="BB620" s="11"/>
      <c r="BC620" s="102"/>
      <c r="BD620" s="102"/>
      <c r="BE620" s="11"/>
      <c r="BF620" s="11"/>
      <c r="BG620" s="5"/>
      <c r="BH620" s="5"/>
      <c r="BJ620" s="5"/>
      <c r="BK620" s="5"/>
    </row>
    <row r="621" spans="3:63" ht="15.75" hidden="1" customHeight="1">
      <c r="C621" s="11"/>
      <c r="D621" s="101"/>
      <c r="E621" s="11"/>
      <c r="F621" s="11"/>
      <c r="G621" s="11"/>
      <c r="H621" s="102"/>
      <c r="I621" s="11"/>
      <c r="J621" s="11"/>
      <c r="K621" s="11"/>
      <c r="L621" s="11"/>
      <c r="P621" s="11"/>
      <c r="Q621" s="11"/>
      <c r="R621" s="11"/>
      <c r="S621" s="101"/>
      <c r="T621" s="11"/>
      <c r="U621" s="11"/>
      <c r="V621" s="11"/>
      <c r="X621" s="11"/>
      <c r="Y621" s="11"/>
      <c r="Z621" s="11"/>
      <c r="AA621" s="11"/>
      <c r="AB621" s="101"/>
      <c r="AC621" s="11"/>
      <c r="AD621" s="11"/>
      <c r="AE621" s="11"/>
      <c r="AF621" s="11"/>
      <c r="AG621" s="11"/>
      <c r="AH621" s="11"/>
      <c r="AI621" s="11"/>
      <c r="AJ621" s="11"/>
      <c r="AK621" s="11"/>
      <c r="AL621" s="102"/>
      <c r="AM621" s="11"/>
      <c r="AN621" s="11"/>
      <c r="AO621" s="11"/>
      <c r="AP621" s="11"/>
      <c r="AQ621" s="11"/>
      <c r="AR621" s="11"/>
      <c r="AS621" s="11"/>
      <c r="AT621" s="11"/>
      <c r="AU621" s="11"/>
      <c r="AV621" s="11"/>
      <c r="AW621" s="11"/>
      <c r="AX621" s="11"/>
      <c r="AY621" s="11"/>
      <c r="AZ621" s="11"/>
      <c r="BA621" s="11"/>
      <c r="BB621" s="11"/>
      <c r="BC621" s="102"/>
      <c r="BD621" s="102"/>
      <c r="BE621" s="11"/>
      <c r="BF621" s="11"/>
      <c r="BG621" s="5"/>
      <c r="BH621" s="5"/>
      <c r="BJ621" s="5"/>
      <c r="BK621" s="5"/>
    </row>
    <row r="622" spans="3:63" ht="15.75" hidden="1" customHeight="1">
      <c r="C622" s="11"/>
      <c r="D622" s="101"/>
      <c r="E622" s="11"/>
      <c r="F622" s="11"/>
      <c r="G622" s="11"/>
      <c r="H622" s="102"/>
      <c r="I622" s="11"/>
      <c r="J622" s="11"/>
      <c r="K622" s="11"/>
      <c r="L622" s="11"/>
      <c r="P622" s="11"/>
      <c r="Q622" s="11"/>
      <c r="R622" s="11"/>
      <c r="S622" s="101"/>
      <c r="T622" s="11"/>
      <c r="U622" s="11"/>
      <c r="V622" s="11"/>
      <c r="X622" s="11"/>
      <c r="Y622" s="11"/>
      <c r="Z622" s="11"/>
      <c r="AA622" s="11"/>
      <c r="AB622" s="101"/>
      <c r="AC622" s="11"/>
      <c r="AD622" s="11"/>
      <c r="AE622" s="11"/>
      <c r="AF622" s="11"/>
      <c r="AG622" s="11"/>
      <c r="AH622" s="11"/>
      <c r="AI622" s="11"/>
      <c r="AJ622" s="11"/>
      <c r="AK622" s="11"/>
      <c r="AL622" s="102"/>
      <c r="AM622" s="11"/>
      <c r="AN622" s="11"/>
      <c r="AO622" s="11"/>
      <c r="AP622" s="11"/>
      <c r="AQ622" s="11"/>
      <c r="AR622" s="11"/>
      <c r="AS622" s="11"/>
      <c r="AT622" s="11"/>
      <c r="AU622" s="11"/>
      <c r="AV622" s="11"/>
      <c r="AW622" s="11"/>
      <c r="AX622" s="11"/>
      <c r="AY622" s="11"/>
      <c r="AZ622" s="11"/>
      <c r="BA622" s="11"/>
      <c r="BB622" s="11"/>
      <c r="BC622" s="102"/>
      <c r="BD622" s="102"/>
      <c r="BE622" s="11"/>
      <c r="BF622" s="11"/>
      <c r="BG622" s="5"/>
      <c r="BH622" s="5"/>
      <c r="BJ622" s="5"/>
      <c r="BK622" s="5"/>
    </row>
    <row r="623" spans="3:63" ht="15.75" hidden="1" customHeight="1">
      <c r="C623" s="11"/>
      <c r="D623" s="101"/>
      <c r="E623" s="11"/>
      <c r="F623" s="11"/>
      <c r="G623" s="11"/>
      <c r="H623" s="102"/>
      <c r="I623" s="11"/>
      <c r="J623" s="11"/>
      <c r="K623" s="11"/>
      <c r="L623" s="11"/>
      <c r="P623" s="11"/>
      <c r="Q623" s="11"/>
      <c r="R623" s="11"/>
      <c r="S623" s="101"/>
      <c r="T623" s="11"/>
      <c r="U623" s="11"/>
      <c r="V623" s="11"/>
      <c r="X623" s="11"/>
      <c r="Y623" s="11"/>
      <c r="Z623" s="11"/>
      <c r="AA623" s="11"/>
      <c r="AB623" s="101"/>
      <c r="AC623" s="11"/>
      <c r="AD623" s="11"/>
      <c r="AE623" s="11"/>
      <c r="AF623" s="11"/>
      <c r="AG623" s="11"/>
      <c r="AH623" s="11"/>
      <c r="AI623" s="11"/>
      <c r="AJ623" s="11"/>
      <c r="AK623" s="11"/>
      <c r="AL623" s="102"/>
      <c r="AM623" s="11"/>
      <c r="AN623" s="11"/>
      <c r="AO623" s="11"/>
      <c r="AP623" s="11"/>
      <c r="AQ623" s="11"/>
      <c r="AR623" s="11"/>
      <c r="AS623" s="11"/>
      <c r="AT623" s="11"/>
      <c r="AU623" s="11"/>
      <c r="AV623" s="11"/>
      <c r="AW623" s="11"/>
      <c r="AX623" s="11"/>
      <c r="AY623" s="11"/>
      <c r="AZ623" s="11"/>
      <c r="BA623" s="11"/>
      <c r="BB623" s="11"/>
      <c r="BC623" s="102"/>
      <c r="BD623" s="102"/>
      <c r="BE623" s="11"/>
      <c r="BF623" s="11"/>
      <c r="BG623" s="5"/>
      <c r="BH623" s="5"/>
      <c r="BJ623" s="5"/>
      <c r="BK623" s="5"/>
    </row>
    <row r="624" spans="3:63" ht="15.75" hidden="1" customHeight="1">
      <c r="C624" s="11"/>
      <c r="D624" s="101"/>
      <c r="E624" s="11"/>
      <c r="F624" s="11"/>
      <c r="G624" s="11"/>
      <c r="H624" s="102"/>
      <c r="I624" s="11"/>
      <c r="J624" s="11"/>
      <c r="K624" s="11"/>
      <c r="L624" s="11"/>
      <c r="P624" s="11"/>
      <c r="Q624" s="11"/>
      <c r="R624" s="11"/>
      <c r="S624" s="101"/>
      <c r="T624" s="11"/>
      <c r="U624" s="11"/>
      <c r="V624" s="11"/>
      <c r="X624" s="11"/>
      <c r="Y624" s="11"/>
      <c r="Z624" s="11"/>
      <c r="AA624" s="11"/>
      <c r="AB624" s="101"/>
      <c r="AC624" s="11"/>
      <c r="AD624" s="11"/>
      <c r="AE624" s="11"/>
      <c r="AF624" s="11"/>
      <c r="AG624" s="11"/>
      <c r="AH624" s="11"/>
      <c r="AI624" s="11"/>
      <c r="AJ624" s="11"/>
      <c r="AK624" s="11"/>
      <c r="AL624" s="102"/>
      <c r="AM624" s="11"/>
      <c r="AN624" s="11"/>
      <c r="AO624" s="11"/>
      <c r="AP624" s="11"/>
      <c r="AQ624" s="11"/>
      <c r="AR624" s="11"/>
      <c r="AS624" s="11"/>
      <c r="AT624" s="11"/>
      <c r="AU624" s="11"/>
      <c r="AV624" s="11"/>
      <c r="AW624" s="11"/>
      <c r="AX624" s="11"/>
      <c r="AY624" s="11"/>
      <c r="AZ624" s="11"/>
      <c r="BA624" s="11"/>
      <c r="BB624" s="11"/>
      <c r="BC624" s="102"/>
      <c r="BD624" s="102"/>
      <c r="BE624" s="11"/>
      <c r="BF624" s="11"/>
      <c r="BG624" s="5"/>
      <c r="BH624" s="5"/>
      <c r="BJ624" s="5"/>
      <c r="BK624" s="5"/>
    </row>
    <row r="625" spans="3:63" ht="15.75" hidden="1" customHeight="1">
      <c r="C625" s="11"/>
      <c r="D625" s="101"/>
      <c r="E625" s="11"/>
      <c r="F625" s="11"/>
      <c r="G625" s="11"/>
      <c r="H625" s="102"/>
      <c r="I625" s="11"/>
      <c r="J625" s="11"/>
      <c r="K625" s="11"/>
      <c r="L625" s="11"/>
      <c r="P625" s="11"/>
      <c r="Q625" s="11"/>
      <c r="R625" s="11"/>
      <c r="S625" s="101"/>
      <c r="T625" s="11"/>
      <c r="U625" s="11"/>
      <c r="V625" s="11"/>
      <c r="X625" s="11"/>
      <c r="Y625" s="11"/>
      <c r="Z625" s="11"/>
      <c r="AA625" s="11"/>
      <c r="AB625" s="101"/>
      <c r="AC625" s="11"/>
      <c r="AD625" s="11"/>
      <c r="AE625" s="11"/>
      <c r="AF625" s="11"/>
      <c r="AG625" s="11"/>
      <c r="AH625" s="11"/>
      <c r="AI625" s="11"/>
      <c r="AJ625" s="11"/>
      <c r="AK625" s="11"/>
      <c r="AL625" s="102"/>
      <c r="AM625" s="11"/>
      <c r="AN625" s="11"/>
      <c r="AO625" s="11"/>
      <c r="AP625" s="11"/>
      <c r="AQ625" s="11"/>
      <c r="AR625" s="11"/>
      <c r="AS625" s="11"/>
      <c r="AT625" s="11"/>
      <c r="AU625" s="11"/>
      <c r="AV625" s="11"/>
      <c r="AW625" s="11"/>
      <c r="AX625" s="11"/>
      <c r="AY625" s="11"/>
      <c r="AZ625" s="11"/>
      <c r="BA625" s="11"/>
      <c r="BB625" s="11"/>
      <c r="BC625" s="102"/>
      <c r="BD625" s="102"/>
      <c r="BE625" s="11"/>
      <c r="BF625" s="11"/>
      <c r="BG625" s="5"/>
      <c r="BH625" s="5"/>
      <c r="BJ625" s="5"/>
      <c r="BK625" s="5"/>
    </row>
    <row r="626" spans="3:63" ht="15.75" hidden="1" customHeight="1">
      <c r="C626" s="11"/>
      <c r="D626" s="101"/>
      <c r="E626" s="11"/>
      <c r="F626" s="11"/>
      <c r="G626" s="11"/>
      <c r="H626" s="102"/>
      <c r="I626" s="11"/>
      <c r="J626" s="11"/>
      <c r="K626" s="11"/>
      <c r="L626" s="11"/>
      <c r="P626" s="11"/>
      <c r="Q626" s="11"/>
      <c r="R626" s="11"/>
      <c r="S626" s="101"/>
      <c r="T626" s="11"/>
      <c r="U626" s="11"/>
      <c r="V626" s="11"/>
      <c r="X626" s="11"/>
      <c r="Y626" s="11"/>
      <c r="Z626" s="11"/>
      <c r="AA626" s="11"/>
      <c r="AB626" s="101"/>
      <c r="AC626" s="11"/>
      <c r="AD626" s="11"/>
      <c r="AE626" s="11"/>
      <c r="AF626" s="11"/>
      <c r="AG626" s="11"/>
      <c r="AH626" s="11"/>
      <c r="AI626" s="11"/>
      <c r="AJ626" s="11"/>
      <c r="AK626" s="11"/>
      <c r="AL626" s="102"/>
      <c r="AM626" s="11"/>
      <c r="AN626" s="11"/>
      <c r="AO626" s="11"/>
      <c r="AP626" s="11"/>
      <c r="AQ626" s="11"/>
      <c r="AR626" s="11"/>
      <c r="AS626" s="11"/>
      <c r="AT626" s="11"/>
      <c r="AU626" s="11"/>
      <c r="AV626" s="11"/>
      <c r="AW626" s="11"/>
      <c r="AX626" s="11"/>
      <c r="AY626" s="11"/>
      <c r="AZ626" s="11"/>
      <c r="BA626" s="11"/>
      <c r="BB626" s="11"/>
      <c r="BC626" s="102"/>
      <c r="BD626" s="102"/>
      <c r="BE626" s="11"/>
      <c r="BF626" s="11"/>
      <c r="BG626" s="5"/>
      <c r="BH626" s="5"/>
      <c r="BJ626" s="5"/>
      <c r="BK626" s="5"/>
    </row>
    <row r="627" spans="3:63" ht="15.75" hidden="1" customHeight="1">
      <c r="C627" s="11"/>
      <c r="D627" s="101"/>
      <c r="E627" s="11"/>
      <c r="F627" s="11"/>
      <c r="G627" s="11"/>
      <c r="H627" s="102"/>
      <c r="I627" s="11"/>
      <c r="J627" s="11"/>
      <c r="K627" s="11"/>
      <c r="L627" s="11"/>
      <c r="P627" s="11"/>
      <c r="Q627" s="11"/>
      <c r="R627" s="11"/>
      <c r="S627" s="101"/>
      <c r="T627" s="11"/>
      <c r="U627" s="11"/>
      <c r="V627" s="11"/>
      <c r="X627" s="11"/>
      <c r="Y627" s="11"/>
      <c r="Z627" s="11"/>
      <c r="AA627" s="11"/>
      <c r="AB627" s="101"/>
      <c r="AC627" s="11"/>
      <c r="AD627" s="11"/>
      <c r="AE627" s="11"/>
      <c r="AF627" s="11"/>
      <c r="AG627" s="11"/>
      <c r="AH627" s="11"/>
      <c r="AI627" s="11"/>
      <c r="AJ627" s="11"/>
      <c r="AK627" s="11"/>
      <c r="AL627" s="102"/>
      <c r="AM627" s="11"/>
      <c r="AN627" s="11"/>
      <c r="AO627" s="11"/>
      <c r="AP627" s="11"/>
      <c r="AQ627" s="11"/>
      <c r="AR627" s="11"/>
      <c r="AS627" s="11"/>
      <c r="AT627" s="11"/>
      <c r="AU627" s="11"/>
      <c r="AV627" s="11"/>
      <c r="AW627" s="11"/>
      <c r="AX627" s="11"/>
      <c r="AY627" s="11"/>
      <c r="AZ627" s="11"/>
      <c r="BA627" s="11"/>
      <c r="BB627" s="11"/>
      <c r="BC627" s="102"/>
      <c r="BD627" s="102"/>
      <c r="BE627" s="11"/>
      <c r="BF627" s="11"/>
      <c r="BG627" s="5"/>
      <c r="BH627" s="5"/>
      <c r="BJ627" s="5"/>
      <c r="BK627" s="5"/>
    </row>
    <row r="628" spans="3:63" ht="15.75" hidden="1" customHeight="1">
      <c r="C628" s="11"/>
      <c r="D628" s="101"/>
      <c r="E628" s="11"/>
      <c r="F628" s="11"/>
      <c r="G628" s="11"/>
      <c r="H628" s="102"/>
      <c r="I628" s="11"/>
      <c r="J628" s="11"/>
      <c r="K628" s="11"/>
      <c r="L628" s="11"/>
      <c r="P628" s="11"/>
      <c r="Q628" s="11"/>
      <c r="R628" s="11"/>
      <c r="S628" s="101"/>
      <c r="T628" s="11"/>
      <c r="U628" s="11"/>
      <c r="V628" s="11"/>
      <c r="X628" s="11"/>
      <c r="Y628" s="11"/>
      <c r="Z628" s="11"/>
      <c r="AA628" s="11"/>
      <c r="AB628" s="101"/>
      <c r="AC628" s="11"/>
      <c r="AD628" s="11"/>
      <c r="AE628" s="11"/>
      <c r="AF628" s="11"/>
      <c r="AG628" s="11"/>
      <c r="AH628" s="11"/>
      <c r="AI628" s="11"/>
      <c r="AJ628" s="11"/>
      <c r="AK628" s="11"/>
      <c r="AL628" s="102"/>
      <c r="AM628" s="11"/>
      <c r="AN628" s="11"/>
      <c r="AO628" s="11"/>
      <c r="AP628" s="11"/>
      <c r="AQ628" s="11"/>
      <c r="AR628" s="11"/>
      <c r="AS628" s="11"/>
      <c r="AT628" s="11"/>
      <c r="AU628" s="11"/>
      <c r="AV628" s="11"/>
      <c r="AW628" s="11"/>
      <c r="AX628" s="11"/>
      <c r="AY628" s="11"/>
      <c r="AZ628" s="11"/>
      <c r="BA628" s="11"/>
      <c r="BB628" s="11"/>
      <c r="BC628" s="102"/>
      <c r="BD628" s="102"/>
      <c r="BE628" s="11"/>
      <c r="BF628" s="11"/>
      <c r="BG628" s="5"/>
      <c r="BH628" s="5"/>
      <c r="BJ628" s="5"/>
      <c r="BK628" s="5"/>
    </row>
    <row r="629" spans="3:63" ht="15.75" hidden="1" customHeight="1">
      <c r="C629" s="11"/>
      <c r="D629" s="101"/>
      <c r="E629" s="11"/>
      <c r="F629" s="11"/>
      <c r="G629" s="11"/>
      <c r="H629" s="102"/>
      <c r="I629" s="11"/>
      <c r="J629" s="11"/>
      <c r="K629" s="11"/>
      <c r="L629" s="11"/>
      <c r="P629" s="11"/>
      <c r="Q629" s="11"/>
      <c r="R629" s="11"/>
      <c r="S629" s="101"/>
      <c r="T629" s="11"/>
      <c r="U629" s="11"/>
      <c r="V629" s="11"/>
      <c r="X629" s="11"/>
      <c r="Y629" s="11"/>
      <c r="Z629" s="11"/>
      <c r="AA629" s="11"/>
      <c r="AB629" s="101"/>
      <c r="AC629" s="11"/>
      <c r="AD629" s="11"/>
      <c r="AE629" s="11"/>
      <c r="AF629" s="11"/>
      <c r="AG629" s="11"/>
      <c r="AH629" s="11"/>
      <c r="AI629" s="11"/>
      <c r="AJ629" s="11"/>
      <c r="AK629" s="11"/>
      <c r="AL629" s="102"/>
      <c r="AM629" s="11"/>
      <c r="AN629" s="11"/>
      <c r="AO629" s="11"/>
      <c r="AP629" s="11"/>
      <c r="AQ629" s="11"/>
      <c r="AR629" s="11"/>
      <c r="AS629" s="11"/>
      <c r="AT629" s="11"/>
      <c r="AU629" s="11"/>
      <c r="AV629" s="11"/>
      <c r="AW629" s="11"/>
      <c r="AX629" s="11"/>
      <c r="AY629" s="11"/>
      <c r="AZ629" s="11"/>
      <c r="BA629" s="11"/>
      <c r="BB629" s="11"/>
      <c r="BC629" s="102"/>
      <c r="BD629" s="102"/>
      <c r="BE629" s="11"/>
      <c r="BF629" s="11"/>
      <c r="BG629" s="5"/>
      <c r="BH629" s="5"/>
      <c r="BJ629" s="5"/>
      <c r="BK629" s="5"/>
    </row>
    <row r="630" spans="3:63" ht="15.75" hidden="1" customHeight="1">
      <c r="C630" s="11"/>
      <c r="D630" s="101"/>
      <c r="E630" s="11"/>
      <c r="F630" s="11"/>
      <c r="G630" s="11"/>
      <c r="H630" s="102"/>
      <c r="I630" s="11"/>
      <c r="J630" s="11"/>
      <c r="K630" s="11"/>
      <c r="L630" s="11"/>
      <c r="P630" s="11"/>
      <c r="Q630" s="11"/>
      <c r="R630" s="11"/>
      <c r="S630" s="101"/>
      <c r="T630" s="11"/>
      <c r="U630" s="11"/>
      <c r="V630" s="11"/>
      <c r="X630" s="11"/>
      <c r="Y630" s="11"/>
      <c r="Z630" s="11"/>
      <c r="AA630" s="11"/>
      <c r="AB630" s="101"/>
      <c r="AC630" s="11"/>
      <c r="AD630" s="11"/>
      <c r="AE630" s="11"/>
      <c r="AF630" s="11"/>
      <c r="AG630" s="11"/>
      <c r="AH630" s="11"/>
      <c r="AI630" s="11"/>
      <c r="AJ630" s="11"/>
      <c r="AK630" s="11"/>
      <c r="AL630" s="102"/>
      <c r="AM630" s="11"/>
      <c r="AN630" s="11"/>
      <c r="AO630" s="11"/>
      <c r="AP630" s="11"/>
      <c r="AQ630" s="11"/>
      <c r="AR630" s="11"/>
      <c r="AS630" s="11"/>
      <c r="AT630" s="11"/>
      <c r="AU630" s="11"/>
      <c r="AV630" s="11"/>
      <c r="AW630" s="11"/>
      <c r="AX630" s="11"/>
      <c r="AY630" s="11"/>
      <c r="AZ630" s="11"/>
      <c r="BA630" s="11"/>
      <c r="BB630" s="11"/>
      <c r="BC630" s="102"/>
      <c r="BD630" s="102"/>
      <c r="BE630" s="11"/>
      <c r="BF630" s="11"/>
      <c r="BG630" s="5"/>
      <c r="BH630" s="5"/>
      <c r="BJ630" s="5"/>
      <c r="BK630" s="5"/>
    </row>
    <row r="631" spans="3:63" ht="15.75" hidden="1" customHeight="1">
      <c r="C631" s="11"/>
      <c r="D631" s="101"/>
      <c r="E631" s="11"/>
      <c r="F631" s="11"/>
      <c r="G631" s="11"/>
      <c r="H631" s="102"/>
      <c r="I631" s="11"/>
      <c r="J631" s="11"/>
      <c r="K631" s="11"/>
      <c r="L631" s="11"/>
      <c r="P631" s="11"/>
      <c r="Q631" s="11"/>
      <c r="R631" s="11"/>
      <c r="S631" s="101"/>
      <c r="T631" s="11"/>
      <c r="U631" s="11"/>
      <c r="V631" s="11"/>
      <c r="X631" s="11"/>
      <c r="Y631" s="11"/>
      <c r="Z631" s="11"/>
      <c r="AA631" s="11"/>
      <c r="AB631" s="101"/>
      <c r="AC631" s="11"/>
      <c r="AD631" s="11"/>
      <c r="AE631" s="11"/>
      <c r="AF631" s="11"/>
      <c r="AG631" s="11"/>
      <c r="AH631" s="11"/>
      <c r="AI631" s="11"/>
      <c r="AJ631" s="11"/>
      <c r="AK631" s="11"/>
      <c r="AL631" s="102"/>
      <c r="AM631" s="11"/>
      <c r="AN631" s="11"/>
      <c r="AO631" s="11"/>
      <c r="AP631" s="11"/>
      <c r="AQ631" s="11"/>
      <c r="AR631" s="11"/>
      <c r="AS631" s="11"/>
      <c r="AT631" s="11"/>
      <c r="AU631" s="11"/>
      <c r="AV631" s="11"/>
      <c r="AW631" s="11"/>
      <c r="AX631" s="11"/>
      <c r="AY631" s="11"/>
      <c r="AZ631" s="11"/>
      <c r="BA631" s="11"/>
      <c r="BB631" s="11"/>
      <c r="BC631" s="102"/>
      <c r="BD631" s="102"/>
      <c r="BE631" s="11"/>
      <c r="BF631" s="11"/>
      <c r="BG631" s="5"/>
      <c r="BH631" s="5"/>
      <c r="BJ631" s="5"/>
      <c r="BK631" s="5"/>
    </row>
    <row r="632" spans="3:63" ht="15.75" hidden="1" customHeight="1">
      <c r="C632" s="11"/>
      <c r="D632" s="101"/>
      <c r="E632" s="11"/>
      <c r="F632" s="11"/>
      <c r="G632" s="11"/>
      <c r="H632" s="102"/>
      <c r="I632" s="11"/>
      <c r="J632" s="11"/>
      <c r="K632" s="11"/>
      <c r="L632" s="11"/>
      <c r="P632" s="11"/>
      <c r="Q632" s="11"/>
      <c r="R632" s="11"/>
      <c r="S632" s="101"/>
      <c r="T632" s="11"/>
      <c r="U632" s="11"/>
      <c r="V632" s="11"/>
      <c r="X632" s="11"/>
      <c r="Y632" s="11"/>
      <c r="Z632" s="11"/>
      <c r="AA632" s="11"/>
      <c r="AB632" s="101"/>
      <c r="AC632" s="11"/>
      <c r="AD632" s="11"/>
      <c r="AE632" s="11"/>
      <c r="AF632" s="11"/>
      <c r="AG632" s="11"/>
      <c r="AH632" s="11"/>
      <c r="AI632" s="11"/>
      <c r="AJ632" s="11"/>
      <c r="AK632" s="11"/>
      <c r="AL632" s="102"/>
      <c r="AM632" s="11"/>
      <c r="AN632" s="11"/>
      <c r="AO632" s="11"/>
      <c r="AP632" s="11"/>
      <c r="AQ632" s="11"/>
      <c r="AR632" s="11"/>
      <c r="AS632" s="11"/>
      <c r="AT632" s="11"/>
      <c r="AU632" s="11"/>
      <c r="AV632" s="11"/>
      <c r="AW632" s="11"/>
      <c r="AX632" s="11"/>
      <c r="AY632" s="11"/>
      <c r="AZ632" s="11"/>
      <c r="BA632" s="11"/>
      <c r="BB632" s="11"/>
      <c r="BC632" s="102"/>
      <c r="BD632" s="102"/>
      <c r="BE632" s="11"/>
      <c r="BF632" s="11"/>
      <c r="BG632" s="5"/>
      <c r="BH632" s="5"/>
      <c r="BJ632" s="5"/>
      <c r="BK632" s="5"/>
    </row>
    <row r="633" spans="3:63" ht="15.75" hidden="1" customHeight="1">
      <c r="C633" s="11"/>
      <c r="D633" s="101"/>
      <c r="E633" s="11"/>
      <c r="F633" s="11"/>
      <c r="G633" s="11"/>
      <c r="H633" s="102"/>
      <c r="I633" s="11"/>
      <c r="J633" s="11"/>
      <c r="K633" s="11"/>
      <c r="L633" s="11"/>
      <c r="P633" s="11"/>
      <c r="Q633" s="11"/>
      <c r="R633" s="11"/>
      <c r="S633" s="101"/>
      <c r="T633" s="11"/>
      <c r="U633" s="11"/>
      <c r="V633" s="11"/>
      <c r="X633" s="11"/>
      <c r="Y633" s="11"/>
      <c r="Z633" s="11"/>
      <c r="AA633" s="11"/>
      <c r="AB633" s="101"/>
      <c r="AC633" s="11"/>
      <c r="AD633" s="11"/>
      <c r="AE633" s="11"/>
      <c r="AF633" s="11"/>
      <c r="AG633" s="11"/>
      <c r="AH633" s="11"/>
      <c r="AI633" s="11"/>
      <c r="AJ633" s="11"/>
      <c r="AK633" s="11"/>
      <c r="AL633" s="102"/>
      <c r="AM633" s="11"/>
      <c r="AN633" s="11"/>
      <c r="AO633" s="11"/>
      <c r="AP633" s="11"/>
      <c r="AQ633" s="11"/>
      <c r="AR633" s="11"/>
      <c r="AS633" s="11"/>
      <c r="AT633" s="11"/>
      <c r="AU633" s="11"/>
      <c r="AV633" s="11"/>
      <c r="AW633" s="11"/>
      <c r="AX633" s="11"/>
      <c r="AY633" s="11"/>
      <c r="AZ633" s="11"/>
      <c r="BA633" s="11"/>
      <c r="BB633" s="11"/>
      <c r="BC633" s="102"/>
      <c r="BD633" s="102"/>
      <c r="BE633" s="11"/>
      <c r="BF633" s="11"/>
      <c r="BG633" s="5"/>
      <c r="BH633" s="5"/>
      <c r="BJ633" s="5"/>
      <c r="BK633" s="5"/>
    </row>
    <row r="634" spans="3:63" ht="15.75" hidden="1" customHeight="1">
      <c r="C634" s="11"/>
      <c r="D634" s="101"/>
      <c r="E634" s="11"/>
      <c r="F634" s="11"/>
      <c r="G634" s="11"/>
      <c r="H634" s="102"/>
      <c r="I634" s="11"/>
      <c r="J634" s="11"/>
      <c r="K634" s="11"/>
      <c r="L634" s="11"/>
      <c r="P634" s="11"/>
      <c r="Q634" s="11"/>
      <c r="R634" s="11"/>
      <c r="S634" s="101"/>
      <c r="T634" s="11"/>
      <c r="U634" s="11"/>
      <c r="V634" s="11"/>
      <c r="X634" s="11"/>
      <c r="Y634" s="11"/>
      <c r="Z634" s="11"/>
      <c r="AA634" s="11"/>
      <c r="AB634" s="101"/>
      <c r="AC634" s="11"/>
      <c r="AD634" s="11"/>
      <c r="AE634" s="11"/>
      <c r="AF634" s="11"/>
      <c r="AG634" s="11"/>
      <c r="AH634" s="11"/>
      <c r="AI634" s="11"/>
      <c r="AJ634" s="11"/>
      <c r="AK634" s="11"/>
      <c r="AL634" s="102"/>
      <c r="AM634" s="11"/>
      <c r="AN634" s="11"/>
      <c r="AO634" s="11"/>
      <c r="AP634" s="11"/>
      <c r="AQ634" s="11"/>
      <c r="AR634" s="11"/>
      <c r="AS634" s="11"/>
      <c r="AT634" s="11"/>
      <c r="AU634" s="11"/>
      <c r="AV634" s="11"/>
      <c r="AW634" s="11"/>
      <c r="AX634" s="11"/>
      <c r="AY634" s="11"/>
      <c r="AZ634" s="11"/>
      <c r="BA634" s="11"/>
      <c r="BB634" s="11"/>
      <c r="BC634" s="102"/>
      <c r="BD634" s="102"/>
      <c r="BE634" s="11"/>
      <c r="BF634" s="11"/>
      <c r="BG634" s="5"/>
      <c r="BH634" s="5"/>
      <c r="BJ634" s="5"/>
      <c r="BK634" s="5"/>
    </row>
    <row r="635" spans="3:63" ht="15.75" hidden="1" customHeight="1">
      <c r="C635" s="11"/>
      <c r="D635" s="101"/>
      <c r="E635" s="11"/>
      <c r="F635" s="11"/>
      <c r="G635" s="11"/>
      <c r="H635" s="102"/>
      <c r="I635" s="11"/>
      <c r="J635" s="11"/>
      <c r="K635" s="11"/>
      <c r="L635" s="11"/>
      <c r="P635" s="11"/>
      <c r="Q635" s="11"/>
      <c r="R635" s="11"/>
      <c r="S635" s="101"/>
      <c r="T635" s="11"/>
      <c r="U635" s="11"/>
      <c r="V635" s="11"/>
      <c r="X635" s="11"/>
      <c r="Y635" s="11"/>
      <c r="Z635" s="11"/>
      <c r="AA635" s="11"/>
      <c r="AB635" s="101"/>
      <c r="AC635" s="11"/>
      <c r="AD635" s="11"/>
      <c r="AE635" s="11"/>
      <c r="AF635" s="11"/>
      <c r="AG635" s="11"/>
      <c r="AH635" s="11"/>
      <c r="AI635" s="11"/>
      <c r="AJ635" s="11"/>
      <c r="AK635" s="11"/>
      <c r="AL635" s="102"/>
      <c r="AM635" s="11"/>
      <c r="AN635" s="11"/>
      <c r="AO635" s="11"/>
      <c r="AP635" s="11"/>
      <c r="AQ635" s="11"/>
      <c r="AR635" s="11"/>
      <c r="AS635" s="11"/>
      <c r="AT635" s="11"/>
      <c r="AU635" s="11"/>
      <c r="AV635" s="11"/>
      <c r="AW635" s="11"/>
      <c r="AX635" s="11"/>
      <c r="AY635" s="11"/>
      <c r="AZ635" s="11"/>
      <c r="BA635" s="11"/>
      <c r="BB635" s="11"/>
      <c r="BC635" s="102"/>
      <c r="BD635" s="102"/>
      <c r="BE635" s="11"/>
      <c r="BF635" s="11"/>
      <c r="BG635" s="5"/>
      <c r="BH635" s="5"/>
      <c r="BJ635" s="5"/>
      <c r="BK635" s="5"/>
    </row>
    <row r="636" spans="3:63" ht="15.75" hidden="1" customHeight="1">
      <c r="C636" s="11"/>
      <c r="D636" s="101"/>
      <c r="E636" s="11"/>
      <c r="F636" s="11"/>
      <c r="G636" s="11"/>
      <c r="H636" s="102"/>
      <c r="I636" s="11"/>
      <c r="J636" s="11"/>
      <c r="K636" s="11"/>
      <c r="L636" s="11"/>
      <c r="P636" s="11"/>
      <c r="Q636" s="11"/>
      <c r="R636" s="11"/>
      <c r="S636" s="101"/>
      <c r="T636" s="11"/>
      <c r="U636" s="11"/>
      <c r="V636" s="11"/>
      <c r="X636" s="11"/>
      <c r="Y636" s="11"/>
      <c r="Z636" s="11"/>
      <c r="AA636" s="11"/>
      <c r="AB636" s="101"/>
      <c r="AC636" s="11"/>
      <c r="AD636" s="11"/>
      <c r="AE636" s="11"/>
      <c r="AF636" s="11"/>
      <c r="AG636" s="11"/>
      <c r="AH636" s="11"/>
      <c r="AI636" s="11"/>
      <c r="AJ636" s="11"/>
      <c r="AK636" s="11"/>
      <c r="AL636" s="102"/>
      <c r="AM636" s="11"/>
      <c r="AN636" s="11"/>
      <c r="AO636" s="11"/>
      <c r="AP636" s="11"/>
      <c r="AQ636" s="11"/>
      <c r="AR636" s="11"/>
      <c r="AS636" s="11"/>
      <c r="AT636" s="11"/>
      <c r="AU636" s="11"/>
      <c r="AV636" s="11"/>
      <c r="AW636" s="11"/>
      <c r="AX636" s="11"/>
      <c r="AY636" s="11"/>
      <c r="AZ636" s="11"/>
      <c r="BA636" s="11"/>
      <c r="BB636" s="11"/>
      <c r="BC636" s="102"/>
      <c r="BD636" s="102"/>
      <c r="BE636" s="11"/>
      <c r="BF636" s="11"/>
      <c r="BG636" s="5"/>
      <c r="BH636" s="5"/>
      <c r="BJ636" s="5"/>
      <c r="BK636" s="5"/>
    </row>
    <row r="637" spans="3:63" ht="15.75" hidden="1" customHeight="1">
      <c r="C637" s="11"/>
      <c r="D637" s="101"/>
      <c r="E637" s="11"/>
      <c r="F637" s="11"/>
      <c r="G637" s="11"/>
      <c r="H637" s="102"/>
      <c r="I637" s="11"/>
      <c r="J637" s="11"/>
      <c r="K637" s="11"/>
      <c r="L637" s="11"/>
      <c r="P637" s="11"/>
      <c r="Q637" s="11"/>
      <c r="R637" s="11"/>
      <c r="S637" s="101"/>
      <c r="T637" s="11"/>
      <c r="U637" s="11"/>
      <c r="V637" s="11"/>
      <c r="X637" s="11"/>
      <c r="Y637" s="11"/>
      <c r="Z637" s="11"/>
      <c r="AA637" s="11"/>
      <c r="AB637" s="101"/>
      <c r="AC637" s="11"/>
      <c r="AD637" s="11"/>
      <c r="AE637" s="11"/>
      <c r="AF637" s="11"/>
      <c r="AG637" s="11"/>
      <c r="AH637" s="11"/>
      <c r="AI637" s="11"/>
      <c r="AJ637" s="11"/>
      <c r="AK637" s="11"/>
      <c r="AL637" s="102"/>
      <c r="AM637" s="11"/>
      <c r="AN637" s="11"/>
      <c r="AO637" s="11"/>
      <c r="AP637" s="11"/>
      <c r="AQ637" s="11"/>
      <c r="AR637" s="11"/>
      <c r="AS637" s="11"/>
      <c r="AT637" s="11"/>
      <c r="AU637" s="11"/>
      <c r="AV637" s="11"/>
      <c r="AW637" s="11"/>
      <c r="AX637" s="11"/>
      <c r="AY637" s="11"/>
      <c r="AZ637" s="11"/>
      <c r="BA637" s="11"/>
      <c r="BB637" s="11"/>
      <c r="BC637" s="102"/>
      <c r="BD637" s="102"/>
      <c r="BE637" s="11"/>
      <c r="BF637" s="11"/>
      <c r="BG637" s="5"/>
      <c r="BH637" s="5"/>
      <c r="BJ637" s="5"/>
      <c r="BK637" s="5"/>
    </row>
    <row r="638" spans="3:63" ht="15.75" hidden="1" customHeight="1">
      <c r="C638" s="11"/>
      <c r="D638" s="101"/>
      <c r="E638" s="11"/>
      <c r="F638" s="11"/>
      <c r="G638" s="11"/>
      <c r="H638" s="102"/>
      <c r="I638" s="11"/>
      <c r="J638" s="11"/>
      <c r="K638" s="11"/>
      <c r="L638" s="11"/>
      <c r="P638" s="11"/>
      <c r="Q638" s="11"/>
      <c r="R638" s="11"/>
      <c r="S638" s="101"/>
      <c r="T638" s="11"/>
      <c r="U638" s="11"/>
      <c r="V638" s="11"/>
      <c r="X638" s="11"/>
      <c r="Y638" s="11"/>
      <c r="Z638" s="11"/>
      <c r="AA638" s="11"/>
      <c r="AB638" s="101"/>
      <c r="AC638" s="11"/>
      <c r="AD638" s="11"/>
      <c r="AE638" s="11"/>
      <c r="AF638" s="11"/>
      <c r="AG638" s="11"/>
      <c r="AH638" s="11"/>
      <c r="AI638" s="11"/>
      <c r="AJ638" s="11"/>
      <c r="AK638" s="11"/>
      <c r="AL638" s="102"/>
      <c r="AM638" s="11"/>
      <c r="AN638" s="11"/>
      <c r="AO638" s="11"/>
      <c r="AP638" s="11"/>
      <c r="AQ638" s="11"/>
      <c r="AR638" s="11"/>
      <c r="AS638" s="11"/>
      <c r="AT638" s="11"/>
      <c r="AU638" s="11"/>
      <c r="AV638" s="11"/>
      <c r="AW638" s="11"/>
      <c r="AX638" s="11"/>
      <c r="AY638" s="11"/>
      <c r="AZ638" s="11"/>
      <c r="BA638" s="11"/>
      <c r="BB638" s="11"/>
      <c r="BC638" s="102"/>
      <c r="BD638" s="102"/>
      <c r="BE638" s="11"/>
      <c r="BF638" s="11"/>
      <c r="BG638" s="5"/>
      <c r="BH638" s="5"/>
      <c r="BJ638" s="5"/>
      <c r="BK638" s="5"/>
    </row>
    <row r="639" spans="3:63" ht="15.75" hidden="1" customHeight="1">
      <c r="C639" s="11"/>
      <c r="D639" s="101"/>
      <c r="E639" s="11"/>
      <c r="F639" s="11"/>
      <c r="G639" s="11"/>
      <c r="H639" s="102"/>
      <c r="I639" s="11"/>
      <c r="J639" s="11"/>
      <c r="K639" s="11"/>
      <c r="L639" s="11"/>
      <c r="P639" s="11"/>
      <c r="Q639" s="11"/>
      <c r="R639" s="11"/>
      <c r="S639" s="101"/>
      <c r="T639" s="11"/>
      <c r="U639" s="11"/>
      <c r="V639" s="11"/>
      <c r="X639" s="11"/>
      <c r="Y639" s="11"/>
      <c r="Z639" s="11"/>
      <c r="AA639" s="11"/>
      <c r="AB639" s="101"/>
      <c r="AC639" s="11"/>
      <c r="AD639" s="11"/>
      <c r="AE639" s="11"/>
      <c r="AF639" s="11"/>
      <c r="AG639" s="11"/>
      <c r="AH639" s="11"/>
      <c r="AI639" s="11"/>
      <c r="AJ639" s="11"/>
      <c r="AK639" s="11"/>
      <c r="AL639" s="102"/>
      <c r="AM639" s="11"/>
      <c r="AN639" s="11"/>
      <c r="AO639" s="11"/>
      <c r="AP639" s="11"/>
      <c r="AQ639" s="11"/>
      <c r="AR639" s="11"/>
      <c r="AS639" s="11"/>
      <c r="AT639" s="11"/>
      <c r="AU639" s="11"/>
      <c r="AV639" s="11"/>
      <c r="AW639" s="11"/>
      <c r="AX639" s="11"/>
      <c r="AY639" s="11"/>
      <c r="AZ639" s="11"/>
      <c r="BA639" s="11"/>
      <c r="BB639" s="11"/>
      <c r="BC639" s="102"/>
      <c r="BD639" s="102"/>
      <c r="BE639" s="11"/>
      <c r="BF639" s="11"/>
      <c r="BG639" s="5"/>
      <c r="BH639" s="5"/>
      <c r="BJ639" s="5"/>
      <c r="BK639" s="5"/>
    </row>
    <row r="640" spans="3:63" ht="15.75" hidden="1" customHeight="1">
      <c r="C640" s="11"/>
      <c r="D640" s="101"/>
      <c r="E640" s="11"/>
      <c r="F640" s="11"/>
      <c r="G640" s="11"/>
      <c r="H640" s="102"/>
      <c r="I640" s="11"/>
      <c r="J640" s="11"/>
      <c r="K640" s="11"/>
      <c r="L640" s="11"/>
      <c r="P640" s="11"/>
      <c r="Q640" s="11"/>
      <c r="R640" s="11"/>
      <c r="S640" s="101"/>
      <c r="T640" s="11"/>
      <c r="U640" s="11"/>
      <c r="V640" s="11"/>
      <c r="X640" s="11"/>
      <c r="Y640" s="11"/>
      <c r="Z640" s="11"/>
      <c r="AA640" s="11"/>
      <c r="AB640" s="101"/>
      <c r="AC640" s="11"/>
      <c r="AD640" s="11"/>
      <c r="AE640" s="11"/>
      <c r="AF640" s="11"/>
      <c r="AG640" s="11"/>
      <c r="AH640" s="11"/>
      <c r="AI640" s="11"/>
      <c r="AJ640" s="11"/>
      <c r="AK640" s="11"/>
      <c r="AL640" s="102"/>
      <c r="AM640" s="11"/>
      <c r="AN640" s="11"/>
      <c r="AO640" s="11"/>
      <c r="AP640" s="11"/>
      <c r="AQ640" s="11"/>
      <c r="AR640" s="11"/>
      <c r="AS640" s="11"/>
      <c r="AT640" s="11"/>
      <c r="AU640" s="11"/>
      <c r="AV640" s="11"/>
      <c r="AW640" s="11"/>
      <c r="AX640" s="11"/>
      <c r="AY640" s="11"/>
      <c r="AZ640" s="11"/>
      <c r="BA640" s="11"/>
      <c r="BB640" s="11"/>
      <c r="BC640" s="102"/>
      <c r="BD640" s="102"/>
      <c r="BE640" s="11"/>
      <c r="BF640" s="11"/>
      <c r="BG640" s="5"/>
      <c r="BH640" s="5"/>
      <c r="BJ640" s="5"/>
      <c r="BK640" s="5"/>
    </row>
    <row r="641" spans="3:63" ht="15.75" hidden="1" customHeight="1">
      <c r="C641" s="11"/>
      <c r="D641" s="101"/>
      <c r="E641" s="11"/>
      <c r="F641" s="11"/>
      <c r="G641" s="11"/>
      <c r="H641" s="102"/>
      <c r="I641" s="11"/>
      <c r="J641" s="11"/>
      <c r="K641" s="11"/>
      <c r="L641" s="11"/>
      <c r="P641" s="11"/>
      <c r="Q641" s="11"/>
      <c r="R641" s="11"/>
      <c r="S641" s="101"/>
      <c r="T641" s="11"/>
      <c r="U641" s="11"/>
      <c r="V641" s="11"/>
      <c r="X641" s="11"/>
      <c r="Y641" s="11"/>
      <c r="Z641" s="11"/>
      <c r="AA641" s="11"/>
      <c r="AB641" s="101"/>
      <c r="AC641" s="11"/>
      <c r="AD641" s="11"/>
      <c r="AE641" s="11"/>
      <c r="AF641" s="11"/>
      <c r="AG641" s="11"/>
      <c r="AH641" s="11"/>
      <c r="AI641" s="11"/>
      <c r="AJ641" s="11"/>
      <c r="AK641" s="11"/>
      <c r="AL641" s="102"/>
      <c r="AM641" s="11"/>
      <c r="AN641" s="11"/>
      <c r="AO641" s="11"/>
      <c r="AP641" s="11"/>
      <c r="AQ641" s="11"/>
      <c r="AR641" s="11"/>
      <c r="AS641" s="11"/>
      <c r="AT641" s="11"/>
      <c r="AU641" s="11"/>
      <c r="AV641" s="11"/>
      <c r="AW641" s="11"/>
      <c r="AX641" s="11"/>
      <c r="AY641" s="11"/>
      <c r="AZ641" s="11"/>
      <c r="BA641" s="11"/>
      <c r="BB641" s="11"/>
      <c r="BC641" s="102"/>
      <c r="BD641" s="102"/>
      <c r="BE641" s="11"/>
      <c r="BF641" s="11"/>
      <c r="BG641" s="5"/>
      <c r="BH641" s="5"/>
      <c r="BJ641" s="5"/>
      <c r="BK641" s="5"/>
    </row>
    <row r="642" spans="3:63" ht="15.75" hidden="1" customHeight="1">
      <c r="C642" s="11"/>
      <c r="D642" s="101"/>
      <c r="E642" s="11"/>
      <c r="F642" s="11"/>
      <c r="G642" s="11"/>
      <c r="H642" s="102"/>
      <c r="I642" s="11"/>
      <c r="J642" s="11"/>
      <c r="K642" s="11"/>
      <c r="L642" s="11"/>
      <c r="P642" s="11"/>
      <c r="Q642" s="11"/>
      <c r="R642" s="11"/>
      <c r="S642" s="101"/>
      <c r="T642" s="11"/>
      <c r="U642" s="11"/>
      <c r="V642" s="11"/>
      <c r="X642" s="11"/>
      <c r="Y642" s="11"/>
      <c r="Z642" s="11"/>
      <c r="AA642" s="11"/>
      <c r="AB642" s="101"/>
      <c r="AC642" s="11"/>
      <c r="AD642" s="11"/>
      <c r="AE642" s="11"/>
      <c r="AF642" s="11"/>
      <c r="AG642" s="11"/>
      <c r="AH642" s="11"/>
      <c r="AI642" s="11"/>
      <c r="AJ642" s="11"/>
      <c r="AK642" s="11"/>
      <c r="AL642" s="102"/>
      <c r="AM642" s="11"/>
      <c r="AN642" s="11"/>
      <c r="AO642" s="11"/>
      <c r="AP642" s="11"/>
      <c r="AQ642" s="11"/>
      <c r="AR642" s="11"/>
      <c r="AS642" s="11"/>
      <c r="AT642" s="11"/>
      <c r="AU642" s="11"/>
      <c r="AV642" s="11"/>
      <c r="AW642" s="11"/>
      <c r="AX642" s="11"/>
      <c r="AY642" s="11"/>
      <c r="AZ642" s="11"/>
      <c r="BA642" s="11"/>
      <c r="BB642" s="11"/>
      <c r="BC642" s="102"/>
      <c r="BD642" s="102"/>
      <c r="BE642" s="11"/>
      <c r="BF642" s="11"/>
      <c r="BG642" s="5"/>
      <c r="BH642" s="5"/>
      <c r="BJ642" s="5"/>
      <c r="BK642" s="5"/>
    </row>
    <row r="643" spans="3:63" ht="15.75" hidden="1" customHeight="1">
      <c r="C643" s="11"/>
      <c r="D643" s="101"/>
      <c r="E643" s="11"/>
      <c r="F643" s="11"/>
      <c r="G643" s="11"/>
      <c r="H643" s="102"/>
      <c r="I643" s="11"/>
      <c r="J643" s="11"/>
      <c r="K643" s="11"/>
      <c r="L643" s="11"/>
      <c r="P643" s="11"/>
      <c r="Q643" s="11"/>
      <c r="R643" s="11"/>
      <c r="S643" s="101"/>
      <c r="T643" s="11"/>
      <c r="U643" s="11"/>
      <c r="V643" s="11"/>
      <c r="X643" s="11"/>
      <c r="Y643" s="11"/>
      <c r="Z643" s="11"/>
      <c r="AA643" s="11"/>
      <c r="AB643" s="101"/>
      <c r="AC643" s="11"/>
      <c r="AD643" s="11"/>
      <c r="AE643" s="11"/>
      <c r="AF643" s="11"/>
      <c r="AG643" s="11"/>
      <c r="AH643" s="11"/>
      <c r="AI643" s="11"/>
      <c r="AJ643" s="11"/>
      <c r="AK643" s="11"/>
      <c r="AL643" s="102"/>
      <c r="AM643" s="11"/>
      <c r="AN643" s="11"/>
      <c r="AO643" s="11"/>
      <c r="AP643" s="11"/>
      <c r="AQ643" s="11"/>
      <c r="AR643" s="11"/>
      <c r="AS643" s="11"/>
      <c r="AT643" s="11"/>
      <c r="AU643" s="11"/>
      <c r="AV643" s="11"/>
      <c r="AW643" s="11"/>
      <c r="AX643" s="11"/>
      <c r="AY643" s="11"/>
      <c r="AZ643" s="11"/>
      <c r="BA643" s="11"/>
      <c r="BB643" s="11"/>
      <c r="BC643" s="102"/>
      <c r="BD643" s="102"/>
      <c r="BE643" s="11"/>
      <c r="BF643" s="11"/>
      <c r="BG643" s="5"/>
      <c r="BH643" s="5"/>
      <c r="BJ643" s="5"/>
      <c r="BK643" s="5"/>
    </row>
    <row r="644" spans="3:63" ht="15.75" hidden="1" customHeight="1">
      <c r="C644" s="11"/>
      <c r="D644" s="101"/>
      <c r="E644" s="11"/>
      <c r="F644" s="11"/>
      <c r="G644" s="11"/>
      <c r="H644" s="102"/>
      <c r="I644" s="11"/>
      <c r="J644" s="11"/>
      <c r="K644" s="11"/>
      <c r="L644" s="11"/>
      <c r="P644" s="11"/>
      <c r="Q644" s="11"/>
      <c r="R644" s="11"/>
      <c r="S644" s="101"/>
      <c r="T644" s="11"/>
      <c r="U644" s="11"/>
      <c r="V644" s="11"/>
      <c r="X644" s="11"/>
      <c r="Y644" s="11"/>
      <c r="Z644" s="11"/>
      <c r="AA644" s="11"/>
      <c r="AB644" s="101"/>
      <c r="AC644" s="11"/>
      <c r="AD644" s="11"/>
      <c r="AE644" s="11"/>
      <c r="AF644" s="11"/>
      <c r="AG644" s="11"/>
      <c r="AH644" s="11"/>
      <c r="AI644" s="11"/>
      <c r="AJ644" s="11"/>
      <c r="AK644" s="11"/>
      <c r="AL644" s="102"/>
      <c r="AM644" s="11"/>
      <c r="AN644" s="11"/>
      <c r="AO644" s="11"/>
      <c r="AP644" s="11"/>
      <c r="AQ644" s="11"/>
      <c r="AR644" s="11"/>
      <c r="AS644" s="11"/>
      <c r="AT644" s="11"/>
      <c r="AU644" s="11"/>
      <c r="AV644" s="11"/>
      <c r="AW644" s="11"/>
      <c r="AX644" s="11"/>
      <c r="AY644" s="11"/>
      <c r="AZ644" s="11"/>
      <c r="BA644" s="11"/>
      <c r="BB644" s="11"/>
      <c r="BC644" s="102"/>
      <c r="BD644" s="102"/>
      <c r="BE644" s="11"/>
      <c r="BF644" s="11"/>
      <c r="BG644" s="5"/>
      <c r="BH644" s="5"/>
      <c r="BJ644" s="5"/>
      <c r="BK644" s="5"/>
    </row>
    <row r="645" spans="3:63" ht="15.75" hidden="1" customHeight="1">
      <c r="C645" s="11"/>
      <c r="D645" s="101"/>
      <c r="E645" s="11"/>
      <c r="F645" s="11"/>
      <c r="G645" s="11"/>
      <c r="H645" s="102"/>
      <c r="I645" s="11"/>
      <c r="J645" s="11"/>
      <c r="K645" s="11"/>
      <c r="L645" s="11"/>
      <c r="P645" s="11"/>
      <c r="Q645" s="11"/>
      <c r="R645" s="11"/>
      <c r="S645" s="101"/>
      <c r="T645" s="11"/>
      <c r="U645" s="11"/>
      <c r="V645" s="11"/>
      <c r="X645" s="11"/>
      <c r="Y645" s="11"/>
      <c r="Z645" s="11"/>
      <c r="AA645" s="11"/>
      <c r="AB645" s="101"/>
      <c r="AC645" s="11"/>
      <c r="AD645" s="11"/>
      <c r="AE645" s="11"/>
      <c r="AF645" s="11"/>
      <c r="AG645" s="11"/>
      <c r="AH645" s="11"/>
      <c r="AI645" s="11"/>
      <c r="AJ645" s="11"/>
      <c r="AK645" s="11"/>
      <c r="AL645" s="102"/>
      <c r="AM645" s="11"/>
      <c r="AN645" s="11"/>
      <c r="AO645" s="11"/>
      <c r="AP645" s="11"/>
      <c r="AQ645" s="11"/>
      <c r="AR645" s="11"/>
      <c r="AS645" s="11"/>
      <c r="AT645" s="11"/>
      <c r="AU645" s="11"/>
      <c r="AV645" s="11"/>
      <c r="AW645" s="11"/>
      <c r="AX645" s="11"/>
      <c r="AY645" s="11"/>
      <c r="AZ645" s="11"/>
      <c r="BA645" s="11"/>
      <c r="BB645" s="11"/>
      <c r="BC645" s="102"/>
      <c r="BD645" s="102"/>
      <c r="BE645" s="11"/>
      <c r="BF645" s="11"/>
      <c r="BG645" s="5"/>
      <c r="BH645" s="5"/>
      <c r="BJ645" s="5"/>
      <c r="BK645" s="5"/>
    </row>
    <row r="646" spans="3:63" ht="15.75" hidden="1" customHeight="1">
      <c r="C646" s="11"/>
      <c r="D646" s="101"/>
      <c r="E646" s="11"/>
      <c r="F646" s="11"/>
      <c r="G646" s="11"/>
      <c r="H646" s="102"/>
      <c r="I646" s="11"/>
      <c r="J646" s="11"/>
      <c r="K646" s="11"/>
      <c r="L646" s="11"/>
      <c r="P646" s="11"/>
      <c r="Q646" s="11"/>
      <c r="R646" s="11"/>
      <c r="S646" s="101"/>
      <c r="T646" s="11"/>
      <c r="U646" s="11"/>
      <c r="V646" s="11"/>
      <c r="X646" s="11"/>
      <c r="Y646" s="11"/>
      <c r="Z646" s="11"/>
      <c r="AA646" s="11"/>
      <c r="AB646" s="101"/>
      <c r="AC646" s="11"/>
      <c r="AD646" s="11"/>
      <c r="AE646" s="11"/>
      <c r="AF646" s="11"/>
      <c r="AG646" s="11"/>
      <c r="AH646" s="11"/>
      <c r="AI646" s="11"/>
      <c r="AJ646" s="11"/>
      <c r="AK646" s="11"/>
      <c r="AL646" s="102"/>
      <c r="AM646" s="11"/>
      <c r="AN646" s="11"/>
      <c r="AO646" s="11"/>
      <c r="AP646" s="11"/>
      <c r="AQ646" s="11"/>
      <c r="AR646" s="11"/>
      <c r="AS646" s="11"/>
      <c r="AT646" s="11"/>
      <c r="AU646" s="11"/>
      <c r="AV646" s="11"/>
      <c r="AW646" s="11"/>
      <c r="AX646" s="11"/>
      <c r="AY646" s="11"/>
      <c r="AZ646" s="11"/>
      <c r="BA646" s="11"/>
      <c r="BB646" s="11"/>
      <c r="BC646" s="102"/>
      <c r="BD646" s="102"/>
      <c r="BE646" s="11"/>
      <c r="BF646" s="11"/>
      <c r="BG646" s="5"/>
      <c r="BH646" s="5"/>
      <c r="BJ646" s="5"/>
      <c r="BK646" s="5"/>
    </row>
    <row r="647" spans="3:63" ht="15.75" hidden="1" customHeight="1">
      <c r="C647" s="11"/>
      <c r="D647" s="101"/>
      <c r="E647" s="11"/>
      <c r="F647" s="11"/>
      <c r="G647" s="11"/>
      <c r="H647" s="102"/>
      <c r="I647" s="11"/>
      <c r="J647" s="11"/>
      <c r="K647" s="11"/>
      <c r="L647" s="11"/>
      <c r="P647" s="11"/>
      <c r="Q647" s="11"/>
      <c r="R647" s="11"/>
      <c r="S647" s="101"/>
      <c r="T647" s="11"/>
      <c r="U647" s="11"/>
      <c r="V647" s="11"/>
      <c r="X647" s="11"/>
      <c r="Y647" s="11"/>
      <c r="Z647" s="11"/>
      <c r="AA647" s="11"/>
      <c r="AB647" s="101"/>
      <c r="AC647" s="11"/>
      <c r="AD647" s="11"/>
      <c r="AE647" s="11"/>
      <c r="AF647" s="11"/>
      <c r="AG647" s="11"/>
      <c r="AH647" s="11"/>
      <c r="AI647" s="11"/>
      <c r="AJ647" s="11"/>
      <c r="AK647" s="11"/>
      <c r="AL647" s="102"/>
      <c r="AM647" s="11"/>
      <c r="AN647" s="11"/>
      <c r="AO647" s="11"/>
      <c r="AP647" s="11"/>
      <c r="AQ647" s="11"/>
      <c r="AR647" s="11"/>
      <c r="AS647" s="11"/>
      <c r="AT647" s="11"/>
      <c r="AU647" s="11"/>
      <c r="AV647" s="11"/>
      <c r="AW647" s="11"/>
      <c r="AX647" s="11"/>
      <c r="AY647" s="11"/>
      <c r="AZ647" s="11"/>
      <c r="BA647" s="11"/>
      <c r="BB647" s="11"/>
      <c r="BC647" s="102"/>
      <c r="BD647" s="102"/>
      <c r="BE647" s="11"/>
      <c r="BF647" s="11"/>
      <c r="BG647" s="5"/>
      <c r="BH647" s="5"/>
      <c r="BJ647" s="5"/>
      <c r="BK647" s="5"/>
    </row>
    <row r="648" spans="3:63" ht="15.75" hidden="1" customHeight="1">
      <c r="C648" s="11"/>
      <c r="D648" s="101"/>
      <c r="E648" s="11"/>
      <c r="F648" s="11"/>
      <c r="G648" s="11"/>
      <c r="H648" s="102"/>
      <c r="I648" s="11"/>
      <c r="J648" s="11"/>
      <c r="K648" s="11"/>
      <c r="L648" s="11"/>
      <c r="P648" s="11"/>
      <c r="Q648" s="11"/>
      <c r="R648" s="11"/>
      <c r="S648" s="101"/>
      <c r="T648" s="11"/>
      <c r="U648" s="11"/>
      <c r="V648" s="11"/>
      <c r="X648" s="11"/>
      <c r="Y648" s="11"/>
      <c r="Z648" s="11"/>
      <c r="AA648" s="11"/>
      <c r="AB648" s="101"/>
      <c r="AC648" s="11"/>
      <c r="AD648" s="11"/>
      <c r="AE648" s="11"/>
      <c r="AF648" s="11"/>
      <c r="AG648" s="11"/>
      <c r="AH648" s="11"/>
      <c r="AI648" s="11"/>
      <c r="AJ648" s="11"/>
      <c r="AK648" s="11"/>
      <c r="AL648" s="102"/>
      <c r="AM648" s="11"/>
      <c r="AN648" s="11"/>
      <c r="AO648" s="11"/>
      <c r="AP648" s="11"/>
      <c r="AQ648" s="11"/>
      <c r="AR648" s="11"/>
      <c r="AS648" s="11"/>
      <c r="AT648" s="11"/>
      <c r="AU648" s="11"/>
      <c r="AV648" s="11"/>
      <c r="AW648" s="11"/>
      <c r="AX648" s="11"/>
      <c r="AY648" s="11"/>
      <c r="AZ648" s="11"/>
      <c r="BA648" s="11"/>
      <c r="BB648" s="11"/>
      <c r="BC648" s="102"/>
      <c r="BD648" s="102"/>
      <c r="BE648" s="11"/>
      <c r="BF648" s="11"/>
      <c r="BG648" s="5"/>
      <c r="BH648" s="5"/>
      <c r="BJ648" s="5"/>
      <c r="BK648" s="5"/>
    </row>
    <row r="649" spans="3:63" ht="15.75" hidden="1" customHeight="1">
      <c r="C649" s="11"/>
      <c r="D649" s="101"/>
      <c r="E649" s="11"/>
      <c r="F649" s="11"/>
      <c r="G649" s="11"/>
      <c r="H649" s="102"/>
      <c r="I649" s="11"/>
      <c r="J649" s="11"/>
      <c r="K649" s="11"/>
      <c r="L649" s="11"/>
      <c r="P649" s="11"/>
      <c r="Q649" s="11"/>
      <c r="R649" s="11"/>
      <c r="S649" s="101"/>
      <c r="T649" s="11"/>
      <c r="U649" s="11"/>
      <c r="V649" s="11"/>
      <c r="X649" s="11"/>
      <c r="Y649" s="11"/>
      <c r="Z649" s="11"/>
      <c r="AA649" s="11"/>
      <c r="AB649" s="101"/>
      <c r="AC649" s="11"/>
      <c r="AD649" s="11"/>
      <c r="AE649" s="11"/>
      <c r="AF649" s="11"/>
      <c r="AG649" s="11"/>
      <c r="AH649" s="11"/>
      <c r="AI649" s="11"/>
      <c r="AJ649" s="11"/>
      <c r="AK649" s="11"/>
      <c r="AL649" s="102"/>
      <c r="AM649" s="11"/>
      <c r="AN649" s="11"/>
      <c r="AO649" s="11"/>
      <c r="AP649" s="11"/>
      <c r="AQ649" s="11"/>
      <c r="AR649" s="11"/>
      <c r="AS649" s="11"/>
      <c r="AT649" s="11"/>
      <c r="AU649" s="11"/>
      <c r="AV649" s="11"/>
      <c r="AW649" s="11"/>
      <c r="AX649" s="11"/>
      <c r="AY649" s="11"/>
      <c r="AZ649" s="11"/>
      <c r="BA649" s="11"/>
      <c r="BB649" s="11"/>
      <c r="BC649" s="102"/>
      <c r="BD649" s="102"/>
      <c r="BE649" s="11"/>
      <c r="BF649" s="11"/>
      <c r="BG649" s="5"/>
      <c r="BH649" s="5"/>
      <c r="BJ649" s="5"/>
      <c r="BK649" s="5"/>
    </row>
    <row r="650" spans="3:63" ht="15.75" hidden="1" customHeight="1">
      <c r="C650" s="11"/>
      <c r="D650" s="101"/>
      <c r="E650" s="11"/>
      <c r="F650" s="11"/>
      <c r="G650" s="11"/>
      <c r="H650" s="102"/>
      <c r="I650" s="11"/>
      <c r="J650" s="11"/>
      <c r="K650" s="11"/>
      <c r="L650" s="11"/>
      <c r="P650" s="11"/>
      <c r="Q650" s="11"/>
      <c r="R650" s="11"/>
      <c r="S650" s="101"/>
      <c r="T650" s="11"/>
      <c r="U650" s="11"/>
      <c r="V650" s="11"/>
      <c r="X650" s="11"/>
      <c r="Y650" s="11"/>
      <c r="Z650" s="11"/>
      <c r="AA650" s="11"/>
      <c r="AB650" s="101"/>
      <c r="AC650" s="11"/>
      <c r="AD650" s="11"/>
      <c r="AE650" s="11"/>
      <c r="AF650" s="11"/>
      <c r="AG650" s="11"/>
      <c r="AH650" s="11"/>
      <c r="AI650" s="11"/>
      <c r="AJ650" s="11"/>
      <c r="AK650" s="11"/>
      <c r="AL650" s="102"/>
      <c r="AM650" s="11"/>
      <c r="AN650" s="11"/>
      <c r="AO650" s="11"/>
      <c r="AP650" s="11"/>
      <c r="AQ650" s="11"/>
      <c r="AR650" s="11"/>
      <c r="AS650" s="11"/>
      <c r="AT650" s="11"/>
      <c r="AU650" s="11"/>
      <c r="AV650" s="11"/>
      <c r="AW650" s="11"/>
      <c r="AX650" s="11"/>
      <c r="AY650" s="11"/>
      <c r="AZ650" s="11"/>
      <c r="BA650" s="11"/>
      <c r="BB650" s="11"/>
      <c r="BC650" s="102"/>
      <c r="BD650" s="102"/>
      <c r="BE650" s="11"/>
      <c r="BF650" s="11"/>
      <c r="BG650" s="5"/>
      <c r="BH650" s="5"/>
      <c r="BJ650" s="5"/>
      <c r="BK650" s="5"/>
    </row>
    <row r="651" spans="3:63" ht="15.75" hidden="1" customHeight="1">
      <c r="C651" s="11"/>
      <c r="D651" s="101"/>
      <c r="E651" s="11"/>
      <c r="F651" s="11"/>
      <c r="G651" s="11"/>
      <c r="H651" s="102"/>
      <c r="I651" s="11"/>
      <c r="J651" s="11"/>
      <c r="K651" s="11"/>
      <c r="L651" s="11"/>
      <c r="P651" s="11"/>
      <c r="Q651" s="11"/>
      <c r="R651" s="11"/>
      <c r="S651" s="101"/>
      <c r="T651" s="11"/>
      <c r="U651" s="11"/>
      <c r="V651" s="11"/>
      <c r="X651" s="11"/>
      <c r="Y651" s="11"/>
      <c r="Z651" s="11"/>
      <c r="AA651" s="11"/>
      <c r="AB651" s="101"/>
      <c r="AC651" s="11"/>
      <c r="AD651" s="11"/>
      <c r="AE651" s="11"/>
      <c r="AF651" s="11"/>
      <c r="AG651" s="11"/>
      <c r="AH651" s="11"/>
      <c r="AI651" s="11"/>
      <c r="AJ651" s="11"/>
      <c r="AK651" s="11"/>
      <c r="AL651" s="102"/>
      <c r="AM651" s="11"/>
      <c r="AN651" s="11"/>
      <c r="AO651" s="11"/>
      <c r="AP651" s="11"/>
      <c r="AQ651" s="11"/>
      <c r="AR651" s="11"/>
      <c r="AS651" s="11"/>
      <c r="AT651" s="11"/>
      <c r="AU651" s="11"/>
      <c r="AV651" s="11"/>
      <c r="AW651" s="11"/>
      <c r="AX651" s="11"/>
      <c r="AY651" s="11"/>
      <c r="AZ651" s="11"/>
      <c r="BA651" s="11"/>
      <c r="BB651" s="11"/>
      <c r="BC651" s="102"/>
      <c r="BD651" s="102"/>
      <c r="BE651" s="11"/>
      <c r="BF651" s="11"/>
      <c r="BG651" s="5"/>
      <c r="BH651" s="5"/>
      <c r="BJ651" s="5"/>
      <c r="BK651" s="5"/>
    </row>
    <row r="652" spans="3:63" ht="15.75" hidden="1" customHeight="1">
      <c r="C652" s="11"/>
      <c r="D652" s="101"/>
      <c r="E652" s="11"/>
      <c r="F652" s="11"/>
      <c r="G652" s="11"/>
      <c r="H652" s="102"/>
      <c r="I652" s="11"/>
      <c r="J652" s="11"/>
      <c r="K652" s="11"/>
      <c r="L652" s="11"/>
      <c r="P652" s="11"/>
      <c r="Q652" s="11"/>
      <c r="R652" s="11"/>
      <c r="S652" s="101"/>
      <c r="T652" s="11"/>
      <c r="U652" s="11"/>
      <c r="V652" s="11"/>
      <c r="X652" s="11"/>
      <c r="Y652" s="11"/>
      <c r="Z652" s="11"/>
      <c r="AA652" s="11"/>
      <c r="AB652" s="101"/>
      <c r="AC652" s="11"/>
      <c r="AD652" s="11"/>
      <c r="AE652" s="11"/>
      <c r="AF652" s="11"/>
      <c r="AG652" s="11"/>
      <c r="AH652" s="11"/>
      <c r="AI652" s="11"/>
      <c r="AJ652" s="11"/>
      <c r="AK652" s="11"/>
      <c r="AL652" s="102"/>
      <c r="AM652" s="11"/>
      <c r="AN652" s="11"/>
      <c r="AO652" s="11"/>
      <c r="AP652" s="11"/>
      <c r="AQ652" s="11"/>
      <c r="AR652" s="11"/>
      <c r="AS652" s="11"/>
      <c r="AT652" s="11"/>
      <c r="AU652" s="11"/>
      <c r="AV652" s="11"/>
      <c r="AW652" s="11"/>
      <c r="AX652" s="11"/>
      <c r="AY652" s="11"/>
      <c r="AZ652" s="11"/>
      <c r="BA652" s="11"/>
      <c r="BB652" s="11"/>
      <c r="BC652" s="102"/>
      <c r="BD652" s="102"/>
      <c r="BE652" s="11"/>
      <c r="BF652" s="11"/>
      <c r="BG652" s="5"/>
      <c r="BH652" s="5"/>
      <c r="BJ652" s="5"/>
      <c r="BK652" s="5"/>
    </row>
    <row r="653" spans="3:63" ht="15.75" hidden="1" customHeight="1">
      <c r="C653" s="11"/>
      <c r="D653" s="101"/>
      <c r="E653" s="11"/>
      <c r="F653" s="11"/>
      <c r="G653" s="11"/>
      <c r="H653" s="102"/>
      <c r="I653" s="11"/>
      <c r="J653" s="11"/>
      <c r="K653" s="11"/>
      <c r="L653" s="11"/>
      <c r="P653" s="11"/>
      <c r="Q653" s="11"/>
      <c r="R653" s="11"/>
      <c r="S653" s="101"/>
      <c r="T653" s="11"/>
      <c r="U653" s="11"/>
      <c r="V653" s="11"/>
      <c r="X653" s="11"/>
      <c r="Y653" s="11"/>
      <c r="Z653" s="11"/>
      <c r="AA653" s="11"/>
      <c r="AB653" s="101"/>
      <c r="AC653" s="11"/>
      <c r="AD653" s="11"/>
      <c r="AE653" s="11"/>
      <c r="AF653" s="11"/>
      <c r="AG653" s="11"/>
      <c r="AH653" s="11"/>
      <c r="AI653" s="11"/>
      <c r="AJ653" s="11"/>
      <c r="AK653" s="11"/>
      <c r="AL653" s="102"/>
      <c r="AM653" s="11"/>
      <c r="AN653" s="11"/>
      <c r="AO653" s="11"/>
      <c r="AP653" s="11"/>
      <c r="AQ653" s="11"/>
      <c r="AR653" s="11"/>
      <c r="AS653" s="11"/>
      <c r="AT653" s="11"/>
      <c r="AU653" s="11"/>
      <c r="AV653" s="11"/>
      <c r="AW653" s="11"/>
      <c r="AX653" s="11"/>
      <c r="AY653" s="11"/>
      <c r="AZ653" s="11"/>
      <c r="BA653" s="11"/>
      <c r="BB653" s="11"/>
      <c r="BC653" s="102"/>
      <c r="BD653" s="102"/>
      <c r="BE653" s="11"/>
      <c r="BF653" s="11"/>
      <c r="BG653" s="5"/>
      <c r="BH653" s="5"/>
      <c r="BJ653" s="5"/>
      <c r="BK653" s="5"/>
    </row>
    <row r="654" spans="3:63" ht="15.75" hidden="1" customHeight="1">
      <c r="C654" s="11"/>
      <c r="D654" s="101"/>
      <c r="E654" s="11"/>
      <c r="F654" s="11"/>
      <c r="G654" s="11"/>
      <c r="H654" s="102"/>
      <c r="I654" s="11"/>
      <c r="J654" s="11"/>
      <c r="K654" s="11"/>
      <c r="L654" s="11"/>
      <c r="P654" s="11"/>
      <c r="Q654" s="11"/>
      <c r="R654" s="11"/>
      <c r="S654" s="101"/>
      <c r="T654" s="11"/>
      <c r="U654" s="11"/>
      <c r="V654" s="11"/>
      <c r="X654" s="11"/>
      <c r="Y654" s="11"/>
      <c r="Z654" s="11"/>
      <c r="AA654" s="11"/>
      <c r="AB654" s="101"/>
      <c r="AC654" s="11"/>
      <c r="AD654" s="11"/>
      <c r="AE654" s="11"/>
      <c r="AF654" s="11"/>
      <c r="AG654" s="11"/>
      <c r="AH654" s="11"/>
      <c r="AI654" s="11"/>
      <c r="AJ654" s="11"/>
      <c r="AK654" s="11"/>
      <c r="AL654" s="102"/>
      <c r="AM654" s="11"/>
      <c r="AN654" s="11"/>
      <c r="AO654" s="11"/>
      <c r="AP654" s="11"/>
      <c r="AQ654" s="11"/>
      <c r="AR654" s="11"/>
      <c r="AS654" s="11"/>
      <c r="AT654" s="11"/>
      <c r="AU654" s="11"/>
      <c r="AV654" s="11"/>
      <c r="AW654" s="11"/>
      <c r="AX654" s="11"/>
      <c r="AY654" s="11"/>
      <c r="AZ654" s="11"/>
      <c r="BA654" s="11"/>
      <c r="BB654" s="11"/>
      <c r="BC654" s="102"/>
      <c r="BD654" s="102"/>
      <c r="BE654" s="11"/>
      <c r="BF654" s="11"/>
      <c r="BG654" s="5"/>
      <c r="BH654" s="5"/>
      <c r="BJ654" s="5"/>
      <c r="BK654" s="5"/>
    </row>
    <row r="655" spans="3:63" ht="15.75" hidden="1" customHeight="1">
      <c r="C655" s="11"/>
      <c r="D655" s="101"/>
      <c r="E655" s="11"/>
      <c r="F655" s="11"/>
      <c r="G655" s="11"/>
      <c r="H655" s="102"/>
      <c r="I655" s="11"/>
      <c r="J655" s="11"/>
      <c r="K655" s="11"/>
      <c r="L655" s="11"/>
      <c r="P655" s="11"/>
      <c r="Q655" s="11"/>
      <c r="R655" s="11"/>
      <c r="S655" s="101"/>
      <c r="T655" s="11"/>
      <c r="U655" s="11"/>
      <c r="V655" s="11"/>
      <c r="X655" s="11"/>
      <c r="Y655" s="11"/>
      <c r="Z655" s="11"/>
      <c r="AA655" s="11"/>
      <c r="AB655" s="101"/>
      <c r="AC655" s="11"/>
      <c r="AD655" s="11"/>
      <c r="AE655" s="11"/>
      <c r="AF655" s="11"/>
      <c r="AG655" s="11"/>
      <c r="AH655" s="11"/>
      <c r="AI655" s="11"/>
      <c r="AJ655" s="11"/>
      <c r="AK655" s="11"/>
      <c r="AL655" s="102"/>
      <c r="AM655" s="11"/>
      <c r="AN655" s="11"/>
      <c r="AO655" s="11"/>
      <c r="AP655" s="11"/>
      <c r="AQ655" s="11"/>
      <c r="AR655" s="11"/>
      <c r="AS655" s="11"/>
      <c r="AT655" s="11"/>
      <c r="AU655" s="11"/>
      <c r="AV655" s="11"/>
      <c r="AW655" s="11"/>
      <c r="AX655" s="11"/>
      <c r="AY655" s="11"/>
      <c r="AZ655" s="11"/>
      <c r="BA655" s="11"/>
      <c r="BB655" s="11"/>
      <c r="BC655" s="102"/>
      <c r="BD655" s="102"/>
      <c r="BE655" s="11"/>
      <c r="BF655" s="11"/>
      <c r="BG655" s="5"/>
      <c r="BH655" s="5"/>
      <c r="BJ655" s="5"/>
      <c r="BK655" s="5"/>
    </row>
    <row r="656" spans="3:63" ht="15.75" hidden="1" customHeight="1">
      <c r="C656" s="11"/>
      <c r="D656" s="101"/>
      <c r="E656" s="11"/>
      <c r="F656" s="11"/>
      <c r="G656" s="11"/>
      <c r="H656" s="102"/>
      <c r="I656" s="11"/>
      <c r="J656" s="11"/>
      <c r="K656" s="11"/>
      <c r="L656" s="11"/>
      <c r="P656" s="11"/>
      <c r="Q656" s="11"/>
      <c r="R656" s="11"/>
      <c r="S656" s="101"/>
      <c r="T656" s="11"/>
      <c r="U656" s="11"/>
      <c r="V656" s="11"/>
      <c r="X656" s="11"/>
      <c r="Y656" s="11"/>
      <c r="Z656" s="11"/>
      <c r="AA656" s="11"/>
      <c r="AB656" s="101"/>
      <c r="AC656" s="11"/>
      <c r="AD656" s="11"/>
      <c r="AE656" s="11"/>
      <c r="AF656" s="11"/>
      <c r="AG656" s="11"/>
      <c r="AH656" s="11"/>
      <c r="AI656" s="11"/>
      <c r="AJ656" s="11"/>
      <c r="AK656" s="11"/>
      <c r="AL656" s="102"/>
      <c r="AM656" s="11"/>
      <c r="AN656" s="11"/>
      <c r="AO656" s="11"/>
      <c r="AP656" s="11"/>
      <c r="AQ656" s="11"/>
      <c r="AR656" s="11"/>
      <c r="AS656" s="11"/>
      <c r="AT656" s="11"/>
      <c r="AU656" s="11"/>
      <c r="AV656" s="11"/>
      <c r="AW656" s="11"/>
      <c r="AX656" s="11"/>
      <c r="AY656" s="11"/>
      <c r="AZ656" s="11"/>
      <c r="BA656" s="11"/>
      <c r="BB656" s="11"/>
      <c r="BC656" s="102"/>
      <c r="BD656" s="102"/>
      <c r="BE656" s="11"/>
      <c r="BF656" s="11"/>
      <c r="BG656" s="5"/>
      <c r="BH656" s="5"/>
      <c r="BJ656" s="5"/>
      <c r="BK656" s="5"/>
    </row>
    <row r="657" spans="3:63" ht="15.75" hidden="1" customHeight="1">
      <c r="C657" s="11"/>
      <c r="D657" s="101"/>
      <c r="E657" s="11"/>
      <c r="F657" s="11"/>
      <c r="G657" s="11"/>
      <c r="H657" s="102"/>
      <c r="I657" s="11"/>
      <c r="J657" s="11"/>
      <c r="K657" s="11"/>
      <c r="L657" s="11"/>
      <c r="P657" s="11"/>
      <c r="Q657" s="11"/>
      <c r="R657" s="11"/>
      <c r="S657" s="101"/>
      <c r="T657" s="11"/>
      <c r="U657" s="11"/>
      <c r="V657" s="11"/>
      <c r="X657" s="11"/>
      <c r="Y657" s="11"/>
      <c r="Z657" s="11"/>
      <c r="AA657" s="11"/>
      <c r="AB657" s="101"/>
      <c r="AC657" s="11"/>
      <c r="AD657" s="11"/>
      <c r="AE657" s="11"/>
      <c r="AF657" s="11"/>
      <c r="AG657" s="11"/>
      <c r="AH657" s="11"/>
      <c r="AI657" s="11"/>
      <c r="AJ657" s="11"/>
      <c r="AK657" s="11"/>
      <c r="AL657" s="102"/>
      <c r="AM657" s="11"/>
      <c r="AN657" s="11"/>
      <c r="AO657" s="11"/>
      <c r="AP657" s="11"/>
      <c r="AQ657" s="11"/>
      <c r="AR657" s="11"/>
      <c r="AS657" s="11"/>
      <c r="AT657" s="11"/>
      <c r="AU657" s="11"/>
      <c r="AV657" s="11"/>
      <c r="AW657" s="11"/>
      <c r="AX657" s="11"/>
      <c r="AY657" s="11"/>
      <c r="AZ657" s="11"/>
      <c r="BA657" s="11"/>
      <c r="BB657" s="11"/>
      <c r="BC657" s="102"/>
      <c r="BD657" s="102"/>
      <c r="BE657" s="11"/>
      <c r="BF657" s="11"/>
      <c r="BG657" s="5"/>
      <c r="BH657" s="5"/>
      <c r="BJ657" s="5"/>
      <c r="BK657" s="5"/>
    </row>
    <row r="658" spans="3:63" ht="15.75" hidden="1" customHeight="1">
      <c r="C658" s="11"/>
      <c r="D658" s="101"/>
      <c r="E658" s="11"/>
      <c r="F658" s="11"/>
      <c r="G658" s="11"/>
      <c r="H658" s="102"/>
      <c r="I658" s="11"/>
      <c r="J658" s="11"/>
      <c r="K658" s="11"/>
      <c r="L658" s="11"/>
      <c r="P658" s="11"/>
      <c r="Q658" s="11"/>
      <c r="R658" s="11"/>
      <c r="S658" s="101"/>
      <c r="T658" s="11"/>
      <c r="U658" s="11"/>
      <c r="V658" s="11"/>
      <c r="X658" s="11"/>
      <c r="Y658" s="11"/>
      <c r="Z658" s="11"/>
      <c r="AA658" s="11"/>
      <c r="AB658" s="101"/>
      <c r="AC658" s="11"/>
      <c r="AD658" s="11"/>
      <c r="AE658" s="11"/>
      <c r="AF658" s="11"/>
      <c r="AG658" s="11"/>
      <c r="AH658" s="11"/>
      <c r="AI658" s="11"/>
      <c r="AJ658" s="11"/>
      <c r="AK658" s="11"/>
      <c r="AL658" s="102"/>
      <c r="AM658" s="11"/>
      <c r="AN658" s="11"/>
      <c r="AO658" s="11"/>
      <c r="AP658" s="11"/>
      <c r="AQ658" s="11"/>
      <c r="AR658" s="11"/>
      <c r="AS658" s="11"/>
      <c r="AT658" s="11"/>
      <c r="AU658" s="11"/>
      <c r="AV658" s="11"/>
      <c r="AW658" s="11"/>
      <c r="AX658" s="11"/>
      <c r="AY658" s="11"/>
      <c r="AZ658" s="11"/>
      <c r="BA658" s="11"/>
      <c r="BB658" s="11"/>
      <c r="BC658" s="102"/>
      <c r="BD658" s="102"/>
      <c r="BE658" s="11"/>
      <c r="BF658" s="11"/>
      <c r="BG658" s="5"/>
      <c r="BH658" s="5"/>
      <c r="BJ658" s="5"/>
      <c r="BK658" s="5"/>
    </row>
    <row r="659" spans="3:63" ht="15.75" hidden="1" customHeight="1">
      <c r="C659" s="11"/>
      <c r="D659" s="101"/>
      <c r="E659" s="11"/>
      <c r="F659" s="11"/>
      <c r="G659" s="11"/>
      <c r="H659" s="102"/>
      <c r="I659" s="11"/>
      <c r="J659" s="11"/>
      <c r="K659" s="11"/>
      <c r="L659" s="11"/>
      <c r="P659" s="11"/>
      <c r="Q659" s="11"/>
      <c r="R659" s="11"/>
      <c r="S659" s="101"/>
      <c r="T659" s="11"/>
      <c r="U659" s="11"/>
      <c r="V659" s="11"/>
      <c r="X659" s="11"/>
      <c r="Y659" s="11"/>
      <c r="Z659" s="11"/>
      <c r="AA659" s="11"/>
      <c r="AB659" s="101"/>
      <c r="AC659" s="11"/>
      <c r="AD659" s="11"/>
      <c r="AE659" s="11"/>
      <c r="AF659" s="11"/>
      <c r="AG659" s="11"/>
      <c r="AH659" s="11"/>
      <c r="AI659" s="11"/>
      <c r="AJ659" s="11"/>
      <c r="AK659" s="11"/>
      <c r="AL659" s="102"/>
      <c r="AM659" s="11"/>
      <c r="AN659" s="11"/>
      <c r="AO659" s="11"/>
      <c r="AP659" s="11"/>
      <c r="AQ659" s="11"/>
      <c r="AR659" s="11"/>
      <c r="AS659" s="11"/>
      <c r="AT659" s="11"/>
      <c r="AU659" s="11"/>
      <c r="AV659" s="11"/>
      <c r="AW659" s="11"/>
      <c r="AX659" s="11"/>
      <c r="AY659" s="11"/>
      <c r="AZ659" s="11"/>
      <c r="BA659" s="11"/>
      <c r="BB659" s="11"/>
      <c r="BC659" s="102"/>
      <c r="BD659" s="102"/>
      <c r="BE659" s="11"/>
      <c r="BF659" s="11"/>
      <c r="BG659" s="5"/>
      <c r="BH659" s="5"/>
      <c r="BJ659" s="5"/>
      <c r="BK659" s="5"/>
    </row>
    <row r="660" spans="3:63" ht="15.75" hidden="1" customHeight="1">
      <c r="C660" s="11"/>
      <c r="D660" s="101"/>
      <c r="E660" s="11"/>
      <c r="F660" s="11"/>
      <c r="G660" s="11"/>
      <c r="H660" s="102"/>
      <c r="I660" s="11"/>
      <c r="J660" s="11"/>
      <c r="K660" s="11"/>
      <c r="L660" s="11"/>
      <c r="P660" s="11"/>
      <c r="Q660" s="11"/>
      <c r="R660" s="11"/>
      <c r="S660" s="101"/>
      <c r="T660" s="11"/>
      <c r="U660" s="11"/>
      <c r="V660" s="11"/>
      <c r="X660" s="11"/>
      <c r="Y660" s="11"/>
      <c r="Z660" s="11"/>
      <c r="AA660" s="11"/>
      <c r="AB660" s="101"/>
      <c r="AC660" s="11"/>
      <c r="AD660" s="11"/>
      <c r="AE660" s="11"/>
      <c r="AF660" s="11"/>
      <c r="AG660" s="11"/>
      <c r="AH660" s="11"/>
      <c r="AI660" s="11"/>
      <c r="AJ660" s="11"/>
      <c r="AK660" s="11"/>
      <c r="AL660" s="102"/>
      <c r="AM660" s="11"/>
      <c r="AN660" s="11"/>
      <c r="AO660" s="11"/>
      <c r="AP660" s="11"/>
      <c r="AQ660" s="11"/>
      <c r="AR660" s="11"/>
      <c r="AS660" s="11"/>
      <c r="AT660" s="11"/>
      <c r="AU660" s="11"/>
      <c r="AV660" s="11"/>
      <c r="AW660" s="11"/>
      <c r="AX660" s="11"/>
      <c r="AY660" s="11"/>
      <c r="AZ660" s="11"/>
      <c r="BA660" s="11"/>
      <c r="BB660" s="11"/>
      <c r="BC660" s="102"/>
      <c r="BD660" s="102"/>
      <c r="BE660" s="11"/>
      <c r="BF660" s="11"/>
      <c r="BG660" s="5"/>
      <c r="BH660" s="5"/>
      <c r="BJ660" s="5"/>
      <c r="BK660" s="5"/>
    </row>
    <row r="661" spans="3:63" ht="15.75" hidden="1" customHeight="1">
      <c r="C661" s="11"/>
      <c r="D661" s="101"/>
      <c r="E661" s="11"/>
      <c r="F661" s="11"/>
      <c r="G661" s="11"/>
      <c r="H661" s="102"/>
      <c r="I661" s="11"/>
      <c r="J661" s="11"/>
      <c r="K661" s="11"/>
      <c r="L661" s="11"/>
      <c r="P661" s="11"/>
      <c r="Q661" s="11"/>
      <c r="R661" s="11"/>
      <c r="S661" s="101"/>
      <c r="T661" s="11"/>
      <c r="U661" s="11"/>
      <c r="V661" s="11"/>
      <c r="X661" s="11"/>
      <c r="Y661" s="11"/>
      <c r="Z661" s="11"/>
      <c r="AA661" s="11"/>
      <c r="AB661" s="101"/>
      <c r="AC661" s="11"/>
      <c r="AD661" s="11"/>
      <c r="AE661" s="11"/>
      <c r="AF661" s="11"/>
      <c r="AG661" s="11"/>
      <c r="AH661" s="11"/>
      <c r="AI661" s="11"/>
      <c r="AJ661" s="11"/>
      <c r="AK661" s="11"/>
      <c r="AL661" s="102"/>
      <c r="AM661" s="11"/>
      <c r="AN661" s="11"/>
      <c r="AO661" s="11"/>
      <c r="AP661" s="11"/>
      <c r="AQ661" s="11"/>
      <c r="AR661" s="11"/>
      <c r="AS661" s="11"/>
      <c r="AT661" s="11"/>
      <c r="AU661" s="11"/>
      <c r="AV661" s="11"/>
      <c r="AW661" s="11"/>
      <c r="AX661" s="11"/>
      <c r="AY661" s="11"/>
      <c r="AZ661" s="11"/>
      <c r="BA661" s="11"/>
      <c r="BB661" s="11"/>
      <c r="BC661" s="102"/>
      <c r="BD661" s="102"/>
      <c r="BE661" s="11"/>
      <c r="BF661" s="11"/>
      <c r="BG661" s="5"/>
      <c r="BH661" s="5"/>
      <c r="BJ661" s="5"/>
      <c r="BK661" s="5"/>
    </row>
    <row r="662" spans="3:63" ht="15.75" hidden="1" customHeight="1">
      <c r="C662" s="11"/>
      <c r="D662" s="101"/>
      <c r="E662" s="11"/>
      <c r="F662" s="11"/>
      <c r="G662" s="11"/>
      <c r="H662" s="102"/>
      <c r="I662" s="11"/>
      <c r="J662" s="11"/>
      <c r="K662" s="11"/>
      <c r="L662" s="11"/>
      <c r="P662" s="11"/>
      <c r="Q662" s="11"/>
      <c r="R662" s="11"/>
      <c r="S662" s="101"/>
      <c r="T662" s="11"/>
      <c r="U662" s="11"/>
      <c r="V662" s="11"/>
      <c r="X662" s="11"/>
      <c r="Y662" s="11"/>
      <c r="Z662" s="11"/>
      <c r="AA662" s="11"/>
      <c r="AB662" s="101"/>
      <c r="AC662" s="11"/>
      <c r="AD662" s="11"/>
      <c r="AE662" s="11"/>
      <c r="AF662" s="11"/>
      <c r="AG662" s="11"/>
      <c r="AH662" s="11"/>
      <c r="AI662" s="11"/>
      <c r="AJ662" s="11"/>
      <c r="AK662" s="11"/>
      <c r="AL662" s="102"/>
      <c r="AM662" s="11"/>
      <c r="AN662" s="11"/>
      <c r="AO662" s="11"/>
      <c r="AP662" s="11"/>
      <c r="AQ662" s="11"/>
      <c r="AR662" s="11"/>
      <c r="AS662" s="11"/>
      <c r="AT662" s="11"/>
      <c r="AU662" s="11"/>
      <c r="AV662" s="11"/>
      <c r="AW662" s="11"/>
      <c r="AX662" s="11"/>
      <c r="AY662" s="11"/>
      <c r="AZ662" s="11"/>
      <c r="BA662" s="11"/>
      <c r="BB662" s="11"/>
      <c r="BC662" s="102"/>
      <c r="BD662" s="102"/>
      <c r="BE662" s="11"/>
      <c r="BF662" s="11"/>
      <c r="BG662" s="5"/>
      <c r="BH662" s="5"/>
      <c r="BJ662" s="5"/>
      <c r="BK662" s="5"/>
    </row>
    <row r="663" spans="3:63" ht="15.75" hidden="1" customHeight="1">
      <c r="C663" s="11"/>
      <c r="D663" s="101"/>
      <c r="E663" s="11"/>
      <c r="F663" s="11"/>
      <c r="G663" s="11"/>
      <c r="H663" s="102"/>
      <c r="I663" s="11"/>
      <c r="J663" s="11"/>
      <c r="K663" s="11"/>
      <c r="L663" s="11"/>
      <c r="P663" s="11"/>
      <c r="Q663" s="11"/>
      <c r="R663" s="11"/>
      <c r="S663" s="101"/>
      <c r="T663" s="11"/>
      <c r="U663" s="11"/>
      <c r="V663" s="11"/>
      <c r="X663" s="11"/>
      <c r="Y663" s="11"/>
      <c r="Z663" s="11"/>
      <c r="AA663" s="11"/>
      <c r="AB663" s="101"/>
      <c r="AC663" s="11"/>
      <c r="AD663" s="11"/>
      <c r="AE663" s="11"/>
      <c r="AF663" s="11"/>
      <c r="AG663" s="11"/>
      <c r="AH663" s="11"/>
      <c r="AI663" s="11"/>
      <c r="AJ663" s="11"/>
      <c r="AK663" s="11"/>
      <c r="AL663" s="102"/>
      <c r="AM663" s="11"/>
      <c r="AN663" s="11"/>
      <c r="AO663" s="11"/>
      <c r="AP663" s="11"/>
      <c r="AQ663" s="11"/>
      <c r="AR663" s="11"/>
      <c r="AS663" s="11"/>
      <c r="AT663" s="11"/>
      <c r="AU663" s="11"/>
      <c r="AV663" s="11"/>
      <c r="AW663" s="11"/>
      <c r="AX663" s="11"/>
      <c r="AY663" s="11"/>
      <c r="AZ663" s="11"/>
      <c r="BA663" s="11"/>
      <c r="BB663" s="11"/>
      <c r="BC663" s="102"/>
      <c r="BD663" s="102"/>
      <c r="BE663" s="11"/>
      <c r="BF663" s="11"/>
      <c r="BG663" s="5"/>
      <c r="BH663" s="5"/>
      <c r="BJ663" s="5"/>
      <c r="BK663" s="5"/>
    </row>
    <row r="664" spans="3:63" ht="15.75" hidden="1" customHeight="1">
      <c r="C664" s="11"/>
      <c r="D664" s="101"/>
      <c r="E664" s="11"/>
      <c r="F664" s="11"/>
      <c r="G664" s="11"/>
      <c r="H664" s="102"/>
      <c r="I664" s="11"/>
      <c r="J664" s="11"/>
      <c r="K664" s="11"/>
      <c r="L664" s="11"/>
      <c r="P664" s="11"/>
      <c r="Q664" s="11"/>
      <c r="R664" s="11"/>
      <c r="S664" s="101"/>
      <c r="T664" s="11"/>
      <c r="U664" s="11"/>
      <c r="V664" s="11"/>
      <c r="X664" s="11"/>
      <c r="Y664" s="11"/>
      <c r="Z664" s="11"/>
      <c r="AA664" s="11"/>
      <c r="AB664" s="101"/>
      <c r="AC664" s="11"/>
      <c r="AD664" s="11"/>
      <c r="AE664" s="11"/>
      <c r="AF664" s="11"/>
      <c r="AG664" s="11"/>
      <c r="AH664" s="11"/>
      <c r="AI664" s="11"/>
      <c r="AJ664" s="11"/>
      <c r="AK664" s="11"/>
      <c r="AL664" s="102"/>
      <c r="AM664" s="11"/>
      <c r="AN664" s="11"/>
      <c r="AO664" s="11"/>
      <c r="AP664" s="11"/>
      <c r="AQ664" s="11"/>
      <c r="AR664" s="11"/>
      <c r="AS664" s="11"/>
      <c r="AT664" s="11"/>
      <c r="AU664" s="11"/>
      <c r="AV664" s="11"/>
      <c r="AW664" s="11"/>
      <c r="AX664" s="11"/>
      <c r="AY664" s="11"/>
      <c r="AZ664" s="11"/>
      <c r="BA664" s="11"/>
      <c r="BB664" s="11"/>
      <c r="BC664" s="102"/>
      <c r="BD664" s="102"/>
      <c r="BE664" s="11"/>
      <c r="BF664" s="11"/>
      <c r="BG664" s="5"/>
      <c r="BH664" s="5"/>
      <c r="BJ664" s="5"/>
      <c r="BK664" s="5"/>
    </row>
    <row r="665" spans="3:63" ht="15.75" hidden="1" customHeight="1">
      <c r="C665" s="11"/>
      <c r="D665" s="101"/>
      <c r="E665" s="11"/>
      <c r="F665" s="11"/>
      <c r="G665" s="11"/>
      <c r="H665" s="102"/>
      <c r="I665" s="11"/>
      <c r="J665" s="11"/>
      <c r="K665" s="11"/>
      <c r="L665" s="11"/>
      <c r="P665" s="11"/>
      <c r="Q665" s="11"/>
      <c r="R665" s="11"/>
      <c r="S665" s="101"/>
      <c r="T665" s="11"/>
      <c r="U665" s="11"/>
      <c r="V665" s="11"/>
      <c r="X665" s="11"/>
      <c r="Y665" s="11"/>
      <c r="Z665" s="11"/>
      <c r="AA665" s="11"/>
      <c r="AB665" s="101"/>
      <c r="AC665" s="11"/>
      <c r="AD665" s="11"/>
      <c r="AE665" s="11"/>
      <c r="AF665" s="11"/>
      <c r="AG665" s="11"/>
      <c r="AH665" s="11"/>
      <c r="AI665" s="11"/>
      <c r="AJ665" s="11"/>
      <c r="AK665" s="11"/>
      <c r="AL665" s="102"/>
      <c r="AM665" s="11"/>
      <c r="AN665" s="11"/>
      <c r="AO665" s="11"/>
      <c r="AP665" s="11"/>
      <c r="AQ665" s="11"/>
      <c r="AR665" s="11"/>
      <c r="AS665" s="11"/>
      <c r="AT665" s="11"/>
      <c r="AU665" s="11"/>
      <c r="AV665" s="11"/>
      <c r="AW665" s="11"/>
      <c r="AX665" s="11"/>
      <c r="AY665" s="11"/>
      <c r="AZ665" s="11"/>
      <c r="BA665" s="11"/>
      <c r="BB665" s="11"/>
      <c r="BC665" s="102"/>
      <c r="BD665" s="102"/>
      <c r="BE665" s="11"/>
      <c r="BF665" s="11"/>
      <c r="BG665" s="5"/>
      <c r="BH665" s="5"/>
      <c r="BJ665" s="5"/>
      <c r="BK665" s="5"/>
    </row>
    <row r="666" spans="3:63" ht="15.75" hidden="1" customHeight="1">
      <c r="C666" s="11"/>
      <c r="D666" s="101"/>
      <c r="E666" s="11"/>
      <c r="F666" s="11"/>
      <c r="G666" s="11"/>
      <c r="H666" s="102"/>
      <c r="I666" s="11"/>
      <c r="J666" s="11"/>
      <c r="K666" s="11"/>
      <c r="L666" s="11"/>
      <c r="P666" s="11"/>
      <c r="Q666" s="11"/>
      <c r="R666" s="11"/>
      <c r="S666" s="101"/>
      <c r="T666" s="11"/>
      <c r="U666" s="11"/>
      <c r="V666" s="11"/>
      <c r="X666" s="11"/>
      <c r="Y666" s="11"/>
      <c r="Z666" s="11"/>
      <c r="AA666" s="11"/>
      <c r="AB666" s="101"/>
      <c r="AC666" s="11"/>
      <c r="AD666" s="11"/>
      <c r="AE666" s="11"/>
      <c r="AF666" s="11"/>
      <c r="AG666" s="11"/>
      <c r="AH666" s="11"/>
      <c r="AI666" s="11"/>
      <c r="AJ666" s="11"/>
      <c r="AK666" s="11"/>
      <c r="AL666" s="102"/>
      <c r="AM666" s="11"/>
      <c r="AN666" s="11"/>
      <c r="AO666" s="11"/>
      <c r="AP666" s="11"/>
      <c r="AQ666" s="11"/>
      <c r="AR666" s="11"/>
      <c r="AS666" s="11"/>
      <c r="AT666" s="11"/>
      <c r="AU666" s="11"/>
      <c r="AV666" s="11"/>
      <c r="AW666" s="11"/>
      <c r="AX666" s="11"/>
      <c r="AY666" s="11"/>
      <c r="AZ666" s="11"/>
      <c r="BA666" s="11"/>
      <c r="BB666" s="11"/>
      <c r="BC666" s="102"/>
      <c r="BD666" s="102"/>
      <c r="BE666" s="11"/>
      <c r="BF666" s="11"/>
      <c r="BG666" s="5"/>
      <c r="BH666" s="5"/>
      <c r="BJ666" s="5"/>
      <c r="BK666" s="5"/>
    </row>
    <row r="667" spans="3:63" ht="15.75" hidden="1" customHeight="1">
      <c r="C667" s="11"/>
      <c r="D667" s="101"/>
      <c r="E667" s="11"/>
      <c r="F667" s="11"/>
      <c r="G667" s="11"/>
      <c r="H667" s="102"/>
      <c r="I667" s="11"/>
      <c r="J667" s="11"/>
      <c r="K667" s="11"/>
      <c r="L667" s="11"/>
      <c r="P667" s="11"/>
      <c r="Q667" s="11"/>
      <c r="R667" s="11"/>
      <c r="S667" s="101"/>
      <c r="T667" s="11"/>
      <c r="U667" s="11"/>
      <c r="V667" s="11"/>
      <c r="X667" s="11"/>
      <c r="Y667" s="11"/>
      <c r="Z667" s="11"/>
      <c r="AA667" s="11"/>
      <c r="AB667" s="101"/>
      <c r="AC667" s="11"/>
      <c r="AD667" s="11"/>
      <c r="AE667" s="11"/>
      <c r="AF667" s="11"/>
      <c r="AG667" s="11"/>
      <c r="AH667" s="11"/>
      <c r="AI667" s="11"/>
      <c r="AJ667" s="11"/>
      <c r="AK667" s="11"/>
      <c r="AL667" s="102"/>
      <c r="AM667" s="11"/>
      <c r="AN667" s="11"/>
      <c r="AO667" s="11"/>
      <c r="AP667" s="11"/>
      <c r="AQ667" s="11"/>
      <c r="AR667" s="11"/>
      <c r="AS667" s="11"/>
      <c r="AT667" s="11"/>
      <c r="AU667" s="11"/>
      <c r="AV667" s="11"/>
      <c r="AW667" s="11"/>
      <c r="AX667" s="11"/>
      <c r="AY667" s="11"/>
      <c r="AZ667" s="11"/>
      <c r="BA667" s="11"/>
      <c r="BB667" s="11"/>
      <c r="BC667" s="102"/>
      <c r="BD667" s="102"/>
      <c r="BE667" s="11"/>
      <c r="BF667" s="11"/>
      <c r="BG667" s="5"/>
      <c r="BH667" s="5"/>
      <c r="BJ667" s="5"/>
      <c r="BK667" s="5"/>
    </row>
    <row r="668" spans="3:63" ht="15.75" hidden="1" customHeight="1">
      <c r="C668" s="11"/>
      <c r="D668" s="101"/>
      <c r="E668" s="11"/>
      <c r="F668" s="11"/>
      <c r="G668" s="11"/>
      <c r="H668" s="102"/>
      <c r="I668" s="11"/>
      <c r="J668" s="11"/>
      <c r="K668" s="11"/>
      <c r="L668" s="11"/>
      <c r="P668" s="11"/>
      <c r="Q668" s="11"/>
      <c r="R668" s="11"/>
      <c r="S668" s="101"/>
      <c r="T668" s="11"/>
      <c r="U668" s="11"/>
      <c r="V668" s="11"/>
      <c r="X668" s="11"/>
      <c r="Y668" s="11"/>
      <c r="Z668" s="11"/>
      <c r="AA668" s="11"/>
      <c r="AB668" s="101"/>
      <c r="AC668" s="11"/>
      <c r="AD668" s="11"/>
      <c r="AE668" s="11"/>
      <c r="AF668" s="11"/>
      <c r="AG668" s="11"/>
      <c r="AH668" s="11"/>
      <c r="AI668" s="11"/>
      <c r="AJ668" s="11"/>
      <c r="AK668" s="11"/>
      <c r="AL668" s="102"/>
      <c r="AM668" s="11"/>
      <c r="AN668" s="11"/>
      <c r="AO668" s="11"/>
      <c r="AP668" s="11"/>
      <c r="AQ668" s="11"/>
      <c r="AR668" s="11"/>
      <c r="AS668" s="11"/>
      <c r="AT668" s="11"/>
      <c r="AU668" s="11"/>
      <c r="AV668" s="11"/>
      <c r="AW668" s="11"/>
      <c r="AX668" s="11"/>
      <c r="AY668" s="11"/>
      <c r="AZ668" s="11"/>
      <c r="BA668" s="11"/>
      <c r="BB668" s="11"/>
      <c r="BC668" s="102"/>
      <c r="BD668" s="102"/>
      <c r="BE668" s="11"/>
      <c r="BF668" s="11"/>
      <c r="BG668" s="5"/>
      <c r="BH668" s="5"/>
      <c r="BJ668" s="5"/>
      <c r="BK668" s="5"/>
    </row>
    <row r="669" spans="3:63" ht="15.75" hidden="1" customHeight="1">
      <c r="C669" s="11"/>
      <c r="D669" s="101"/>
      <c r="E669" s="11"/>
      <c r="F669" s="11"/>
      <c r="G669" s="11"/>
      <c r="H669" s="102"/>
      <c r="I669" s="11"/>
      <c r="J669" s="11"/>
      <c r="K669" s="11"/>
      <c r="L669" s="11"/>
      <c r="P669" s="11"/>
      <c r="Q669" s="11"/>
      <c r="R669" s="11"/>
      <c r="S669" s="101"/>
      <c r="T669" s="11"/>
      <c r="U669" s="11"/>
      <c r="V669" s="11"/>
      <c r="X669" s="11"/>
      <c r="Y669" s="11"/>
      <c r="Z669" s="11"/>
      <c r="AA669" s="11"/>
      <c r="AB669" s="101"/>
      <c r="AC669" s="11"/>
      <c r="AD669" s="11"/>
      <c r="AE669" s="11"/>
      <c r="AF669" s="11"/>
      <c r="AG669" s="11"/>
      <c r="AH669" s="11"/>
      <c r="AI669" s="11"/>
      <c r="AJ669" s="11"/>
      <c r="AK669" s="11"/>
      <c r="AL669" s="102"/>
      <c r="AM669" s="11"/>
      <c r="AN669" s="11"/>
      <c r="AO669" s="11"/>
      <c r="AP669" s="11"/>
      <c r="AQ669" s="11"/>
      <c r="AR669" s="11"/>
      <c r="AS669" s="11"/>
      <c r="AT669" s="11"/>
      <c r="AU669" s="11"/>
      <c r="AV669" s="11"/>
      <c r="AW669" s="11"/>
      <c r="AX669" s="11"/>
      <c r="AY669" s="11"/>
      <c r="AZ669" s="11"/>
      <c r="BA669" s="11"/>
      <c r="BB669" s="11"/>
      <c r="BC669" s="102"/>
      <c r="BD669" s="102"/>
      <c r="BE669" s="11"/>
      <c r="BF669" s="11"/>
      <c r="BG669" s="5"/>
      <c r="BH669" s="5"/>
      <c r="BJ669" s="5"/>
      <c r="BK669" s="5"/>
    </row>
    <row r="670" spans="3:63" ht="15.75" hidden="1" customHeight="1">
      <c r="C670" s="11"/>
      <c r="D670" s="101"/>
      <c r="E670" s="11"/>
      <c r="F670" s="11"/>
      <c r="G670" s="11"/>
      <c r="H670" s="102"/>
      <c r="I670" s="11"/>
      <c r="J670" s="11"/>
      <c r="K670" s="11"/>
      <c r="L670" s="11"/>
      <c r="P670" s="11"/>
      <c r="Q670" s="11"/>
      <c r="R670" s="11"/>
      <c r="S670" s="101"/>
      <c r="T670" s="11"/>
      <c r="U670" s="11"/>
      <c r="V670" s="11"/>
      <c r="X670" s="11"/>
      <c r="Y670" s="11"/>
      <c r="Z670" s="11"/>
      <c r="AA670" s="11"/>
      <c r="AB670" s="101"/>
      <c r="AC670" s="11"/>
      <c r="AD670" s="11"/>
      <c r="AE670" s="11"/>
      <c r="AF670" s="11"/>
      <c r="AG670" s="11"/>
      <c r="AH670" s="11"/>
      <c r="AI670" s="11"/>
      <c r="AJ670" s="11"/>
      <c r="AK670" s="11"/>
      <c r="AL670" s="102"/>
      <c r="AM670" s="11"/>
      <c r="AN670" s="11"/>
      <c r="AO670" s="11"/>
      <c r="AP670" s="11"/>
      <c r="AQ670" s="11"/>
      <c r="AR670" s="11"/>
      <c r="AS670" s="11"/>
      <c r="AT670" s="11"/>
      <c r="AU670" s="11"/>
      <c r="AV670" s="11"/>
      <c r="AW670" s="11"/>
      <c r="AX670" s="11"/>
      <c r="AY670" s="11"/>
      <c r="AZ670" s="11"/>
      <c r="BA670" s="11"/>
      <c r="BB670" s="11"/>
      <c r="BC670" s="102"/>
      <c r="BD670" s="102"/>
      <c r="BE670" s="11"/>
      <c r="BF670" s="11"/>
      <c r="BG670" s="5"/>
      <c r="BH670" s="5"/>
      <c r="BJ670" s="5"/>
      <c r="BK670" s="5"/>
    </row>
    <row r="671" spans="3:63" ht="15.75" hidden="1" customHeight="1">
      <c r="C671" s="11"/>
      <c r="D671" s="101"/>
      <c r="E671" s="11"/>
      <c r="F671" s="11"/>
      <c r="G671" s="11"/>
      <c r="H671" s="102"/>
      <c r="I671" s="11"/>
      <c r="J671" s="11"/>
      <c r="K671" s="11"/>
      <c r="L671" s="11"/>
      <c r="P671" s="11"/>
      <c r="Q671" s="11"/>
      <c r="R671" s="11"/>
      <c r="S671" s="101"/>
      <c r="T671" s="11"/>
      <c r="U671" s="11"/>
      <c r="V671" s="11"/>
      <c r="X671" s="11"/>
      <c r="Y671" s="11"/>
      <c r="Z671" s="11"/>
      <c r="AA671" s="11"/>
      <c r="AB671" s="101"/>
      <c r="AC671" s="11"/>
      <c r="AD671" s="11"/>
      <c r="AE671" s="11"/>
      <c r="AF671" s="11"/>
      <c r="AG671" s="11"/>
      <c r="AH671" s="11"/>
      <c r="AI671" s="11"/>
      <c r="AJ671" s="11"/>
      <c r="AK671" s="11"/>
      <c r="AL671" s="102"/>
      <c r="AM671" s="11"/>
      <c r="AN671" s="11"/>
      <c r="AO671" s="11"/>
      <c r="AP671" s="11"/>
      <c r="AQ671" s="11"/>
      <c r="AR671" s="11"/>
      <c r="AS671" s="11"/>
      <c r="AT671" s="11"/>
      <c r="AU671" s="11"/>
      <c r="AV671" s="11"/>
      <c r="AW671" s="11"/>
      <c r="AX671" s="11"/>
      <c r="AY671" s="11"/>
      <c r="AZ671" s="11"/>
      <c r="BA671" s="11"/>
      <c r="BB671" s="11"/>
      <c r="BC671" s="102"/>
      <c r="BD671" s="102"/>
      <c r="BE671" s="11"/>
      <c r="BF671" s="11"/>
      <c r="BG671" s="5"/>
      <c r="BH671" s="5"/>
      <c r="BJ671" s="5"/>
      <c r="BK671" s="5"/>
    </row>
    <row r="672" spans="3:63" ht="15.75" hidden="1" customHeight="1">
      <c r="C672" s="11"/>
      <c r="D672" s="101"/>
      <c r="E672" s="11"/>
      <c r="F672" s="11"/>
      <c r="G672" s="11"/>
      <c r="H672" s="102"/>
      <c r="I672" s="11"/>
      <c r="J672" s="11"/>
      <c r="K672" s="11"/>
      <c r="L672" s="11"/>
      <c r="P672" s="11"/>
      <c r="Q672" s="11"/>
      <c r="R672" s="11"/>
      <c r="S672" s="101"/>
      <c r="T672" s="11"/>
      <c r="U672" s="11"/>
      <c r="V672" s="11"/>
      <c r="X672" s="11"/>
      <c r="Y672" s="11"/>
      <c r="Z672" s="11"/>
      <c r="AA672" s="11"/>
      <c r="AB672" s="101"/>
      <c r="AC672" s="11"/>
      <c r="AD672" s="11"/>
      <c r="AE672" s="11"/>
      <c r="AF672" s="11"/>
      <c r="AG672" s="11"/>
      <c r="AH672" s="11"/>
      <c r="AI672" s="11"/>
      <c r="AJ672" s="11"/>
      <c r="AK672" s="11"/>
      <c r="AL672" s="102"/>
      <c r="AM672" s="11"/>
      <c r="AN672" s="11"/>
      <c r="AO672" s="11"/>
      <c r="AP672" s="11"/>
      <c r="AQ672" s="11"/>
      <c r="AR672" s="11"/>
      <c r="AS672" s="11"/>
      <c r="AT672" s="11"/>
      <c r="AU672" s="11"/>
      <c r="AV672" s="11"/>
      <c r="AW672" s="11"/>
      <c r="AX672" s="11"/>
      <c r="AY672" s="11"/>
      <c r="AZ672" s="11"/>
      <c r="BA672" s="11"/>
      <c r="BB672" s="11"/>
      <c r="BC672" s="102"/>
      <c r="BD672" s="102"/>
      <c r="BE672" s="11"/>
      <c r="BF672" s="11"/>
      <c r="BG672" s="5"/>
      <c r="BH672" s="5"/>
      <c r="BJ672" s="5"/>
      <c r="BK672" s="5"/>
    </row>
    <row r="673" spans="3:63" ht="15.75" hidden="1" customHeight="1">
      <c r="C673" s="11"/>
      <c r="D673" s="101"/>
      <c r="E673" s="11"/>
      <c r="F673" s="11"/>
      <c r="G673" s="11"/>
      <c r="H673" s="102"/>
      <c r="I673" s="11"/>
      <c r="J673" s="11"/>
      <c r="K673" s="11"/>
      <c r="L673" s="11"/>
      <c r="P673" s="11"/>
      <c r="Q673" s="11"/>
      <c r="R673" s="11"/>
      <c r="S673" s="101"/>
      <c r="T673" s="11"/>
      <c r="U673" s="11"/>
      <c r="V673" s="11"/>
      <c r="X673" s="11"/>
      <c r="Y673" s="11"/>
      <c r="Z673" s="11"/>
      <c r="AA673" s="11"/>
      <c r="AB673" s="101"/>
      <c r="AC673" s="11"/>
      <c r="AD673" s="11"/>
      <c r="AE673" s="11"/>
      <c r="AF673" s="11"/>
      <c r="AG673" s="11"/>
      <c r="AH673" s="11"/>
      <c r="AI673" s="11"/>
      <c r="AJ673" s="11"/>
      <c r="AK673" s="11"/>
      <c r="AL673" s="102"/>
      <c r="AM673" s="11"/>
      <c r="AN673" s="11"/>
      <c r="AO673" s="11"/>
      <c r="AP673" s="11"/>
      <c r="AQ673" s="11"/>
      <c r="AR673" s="11"/>
      <c r="AS673" s="11"/>
      <c r="AT673" s="11"/>
      <c r="AU673" s="11"/>
      <c r="AV673" s="11"/>
      <c r="AW673" s="11"/>
      <c r="AX673" s="11"/>
      <c r="AY673" s="11"/>
      <c r="AZ673" s="11"/>
      <c r="BA673" s="11"/>
      <c r="BB673" s="11"/>
      <c r="BC673" s="102"/>
      <c r="BD673" s="102"/>
      <c r="BE673" s="11"/>
      <c r="BF673" s="11"/>
      <c r="BG673" s="5"/>
      <c r="BH673" s="5"/>
      <c r="BJ673" s="5"/>
      <c r="BK673" s="5"/>
    </row>
    <row r="674" spans="3:63" ht="15.75" hidden="1" customHeight="1">
      <c r="C674" s="11"/>
      <c r="D674" s="101"/>
      <c r="E674" s="11"/>
      <c r="F674" s="11"/>
      <c r="G674" s="11"/>
      <c r="H674" s="102"/>
      <c r="I674" s="11"/>
      <c r="J674" s="11"/>
      <c r="K674" s="11"/>
      <c r="L674" s="11"/>
      <c r="P674" s="11"/>
      <c r="Q674" s="11"/>
      <c r="R674" s="11"/>
      <c r="S674" s="101"/>
      <c r="T674" s="11"/>
      <c r="U674" s="11"/>
      <c r="V674" s="11"/>
      <c r="X674" s="11"/>
      <c r="Y674" s="11"/>
      <c r="Z674" s="11"/>
      <c r="AA674" s="11"/>
      <c r="AB674" s="101"/>
      <c r="AC674" s="11"/>
      <c r="AD674" s="11"/>
      <c r="AE674" s="11"/>
      <c r="AF674" s="11"/>
      <c r="AG674" s="11"/>
      <c r="AH674" s="11"/>
      <c r="AI674" s="11"/>
      <c r="AJ674" s="11"/>
      <c r="AK674" s="11"/>
      <c r="AL674" s="102"/>
      <c r="AM674" s="11"/>
      <c r="AN674" s="11"/>
      <c r="AO674" s="11"/>
      <c r="AP674" s="11"/>
      <c r="AQ674" s="11"/>
      <c r="AR674" s="11"/>
      <c r="AS674" s="11"/>
      <c r="AT674" s="11"/>
      <c r="AU674" s="11"/>
      <c r="AV674" s="11"/>
      <c r="AW674" s="11"/>
      <c r="AX674" s="11"/>
      <c r="AY674" s="11"/>
      <c r="AZ674" s="11"/>
      <c r="BA674" s="11"/>
      <c r="BB674" s="11"/>
      <c r="BC674" s="102"/>
      <c r="BD674" s="102"/>
      <c r="BE674" s="11"/>
      <c r="BF674" s="11"/>
      <c r="BG674" s="5"/>
      <c r="BH674" s="5"/>
      <c r="BJ674" s="5"/>
      <c r="BK674" s="5"/>
    </row>
    <row r="675" spans="3:63" ht="15.75" hidden="1" customHeight="1">
      <c r="C675" s="11"/>
      <c r="D675" s="101"/>
      <c r="E675" s="11"/>
      <c r="F675" s="11"/>
      <c r="G675" s="11"/>
      <c r="H675" s="102"/>
      <c r="I675" s="11"/>
      <c r="J675" s="11"/>
      <c r="K675" s="11"/>
      <c r="L675" s="11"/>
      <c r="P675" s="11"/>
      <c r="Q675" s="11"/>
      <c r="R675" s="11"/>
      <c r="S675" s="101"/>
      <c r="T675" s="11"/>
      <c r="U675" s="11"/>
      <c r="V675" s="11"/>
      <c r="X675" s="11"/>
      <c r="Y675" s="11"/>
      <c r="Z675" s="11"/>
      <c r="AA675" s="11"/>
      <c r="AB675" s="101"/>
      <c r="AC675" s="11"/>
      <c r="AD675" s="11"/>
      <c r="AE675" s="11"/>
      <c r="AF675" s="11"/>
      <c r="AG675" s="11"/>
      <c r="AH675" s="11"/>
      <c r="AI675" s="11"/>
      <c r="AJ675" s="11"/>
      <c r="AK675" s="11"/>
      <c r="AL675" s="102"/>
      <c r="AM675" s="11"/>
      <c r="AN675" s="11"/>
      <c r="AO675" s="11"/>
      <c r="AP675" s="11"/>
      <c r="AQ675" s="11"/>
      <c r="AR675" s="11"/>
      <c r="AS675" s="11"/>
      <c r="AT675" s="11"/>
      <c r="AU675" s="11"/>
      <c r="AV675" s="11"/>
      <c r="AW675" s="11"/>
      <c r="AX675" s="11"/>
      <c r="AY675" s="11"/>
      <c r="AZ675" s="11"/>
      <c r="BA675" s="11"/>
      <c r="BB675" s="11"/>
      <c r="BC675" s="102"/>
      <c r="BD675" s="102"/>
      <c r="BE675" s="11"/>
      <c r="BF675" s="11"/>
      <c r="BG675" s="5"/>
      <c r="BH675" s="5"/>
      <c r="BJ675" s="5"/>
      <c r="BK675" s="5"/>
    </row>
    <row r="676" spans="3:63" ht="15.75" hidden="1" customHeight="1">
      <c r="C676" s="11"/>
      <c r="D676" s="101"/>
      <c r="E676" s="11"/>
      <c r="F676" s="11"/>
      <c r="G676" s="11"/>
      <c r="H676" s="102"/>
      <c r="I676" s="11"/>
      <c r="J676" s="11"/>
      <c r="K676" s="11"/>
      <c r="L676" s="11"/>
      <c r="P676" s="11"/>
      <c r="Q676" s="11"/>
      <c r="R676" s="11"/>
      <c r="S676" s="101"/>
      <c r="T676" s="11"/>
      <c r="U676" s="11"/>
      <c r="V676" s="11"/>
      <c r="X676" s="11"/>
      <c r="Y676" s="11"/>
      <c r="Z676" s="11"/>
      <c r="AA676" s="11"/>
      <c r="AB676" s="101"/>
      <c r="AC676" s="11"/>
      <c r="AD676" s="11"/>
      <c r="AE676" s="11"/>
      <c r="AF676" s="11"/>
      <c r="AG676" s="11"/>
      <c r="AH676" s="11"/>
      <c r="AI676" s="11"/>
      <c r="AJ676" s="11"/>
      <c r="AK676" s="11"/>
      <c r="AL676" s="102"/>
      <c r="AM676" s="11"/>
      <c r="AN676" s="11"/>
      <c r="AO676" s="11"/>
      <c r="AP676" s="11"/>
      <c r="AQ676" s="11"/>
      <c r="AR676" s="11"/>
      <c r="AS676" s="11"/>
      <c r="AT676" s="11"/>
      <c r="AU676" s="11"/>
      <c r="AV676" s="11"/>
      <c r="AW676" s="11"/>
      <c r="AX676" s="11"/>
      <c r="AY676" s="11"/>
      <c r="AZ676" s="11"/>
      <c r="BA676" s="11"/>
      <c r="BB676" s="11"/>
      <c r="BC676" s="102"/>
      <c r="BD676" s="102"/>
      <c r="BE676" s="11"/>
      <c r="BF676" s="11"/>
      <c r="BG676" s="5"/>
      <c r="BH676" s="5"/>
      <c r="BJ676" s="5"/>
      <c r="BK676" s="5"/>
    </row>
    <row r="677" spans="3:63" ht="15.75" hidden="1" customHeight="1">
      <c r="C677" s="11"/>
      <c r="D677" s="101"/>
      <c r="E677" s="11"/>
      <c r="F677" s="11"/>
      <c r="G677" s="11"/>
      <c r="H677" s="102"/>
      <c r="I677" s="11"/>
      <c r="J677" s="11"/>
      <c r="K677" s="11"/>
      <c r="L677" s="11"/>
      <c r="P677" s="11"/>
      <c r="Q677" s="11"/>
      <c r="R677" s="11"/>
      <c r="S677" s="101"/>
      <c r="T677" s="11"/>
      <c r="U677" s="11"/>
      <c r="V677" s="11"/>
      <c r="X677" s="11"/>
      <c r="Y677" s="11"/>
      <c r="Z677" s="11"/>
      <c r="AA677" s="11"/>
      <c r="AB677" s="101"/>
      <c r="AC677" s="11"/>
      <c r="AD677" s="11"/>
      <c r="AE677" s="11"/>
      <c r="AF677" s="11"/>
      <c r="AG677" s="11"/>
      <c r="AH677" s="11"/>
      <c r="AI677" s="11"/>
      <c r="AJ677" s="11"/>
      <c r="AK677" s="11"/>
      <c r="AL677" s="102"/>
      <c r="AM677" s="11"/>
      <c r="AN677" s="11"/>
      <c r="AO677" s="11"/>
      <c r="AP677" s="11"/>
      <c r="AQ677" s="11"/>
      <c r="AR677" s="11"/>
      <c r="AS677" s="11"/>
      <c r="AT677" s="11"/>
      <c r="AU677" s="11"/>
      <c r="AV677" s="11"/>
      <c r="AW677" s="11"/>
      <c r="AX677" s="11"/>
      <c r="AY677" s="11"/>
      <c r="AZ677" s="11"/>
      <c r="BA677" s="11"/>
      <c r="BB677" s="11"/>
      <c r="BC677" s="102"/>
      <c r="BD677" s="102"/>
      <c r="BE677" s="11"/>
      <c r="BF677" s="11"/>
      <c r="BG677" s="5"/>
      <c r="BH677" s="5"/>
      <c r="BJ677" s="5"/>
      <c r="BK677" s="5"/>
    </row>
    <row r="678" spans="3:63" ht="15.75" hidden="1" customHeight="1">
      <c r="C678" s="11"/>
      <c r="D678" s="101"/>
      <c r="E678" s="11"/>
      <c r="F678" s="11"/>
      <c r="G678" s="11"/>
      <c r="H678" s="102"/>
      <c r="I678" s="11"/>
      <c r="J678" s="11"/>
      <c r="K678" s="11"/>
      <c r="L678" s="11"/>
      <c r="P678" s="11"/>
      <c r="Q678" s="11"/>
      <c r="R678" s="11"/>
      <c r="S678" s="101"/>
      <c r="T678" s="11"/>
      <c r="U678" s="11"/>
      <c r="V678" s="11"/>
      <c r="X678" s="11"/>
      <c r="Y678" s="11"/>
      <c r="Z678" s="11"/>
      <c r="AA678" s="11"/>
      <c r="AB678" s="101"/>
      <c r="AC678" s="11"/>
      <c r="AD678" s="11"/>
      <c r="AE678" s="11"/>
      <c r="AF678" s="11"/>
      <c r="AG678" s="11"/>
      <c r="AH678" s="11"/>
      <c r="AI678" s="11"/>
      <c r="AJ678" s="11"/>
      <c r="AK678" s="11"/>
      <c r="AL678" s="102"/>
      <c r="AM678" s="11"/>
      <c r="AN678" s="11"/>
      <c r="AO678" s="11"/>
      <c r="AP678" s="11"/>
      <c r="AQ678" s="11"/>
      <c r="AR678" s="11"/>
      <c r="AS678" s="11"/>
      <c r="AT678" s="11"/>
      <c r="AU678" s="11"/>
      <c r="AV678" s="11"/>
      <c r="AW678" s="11"/>
      <c r="AX678" s="11"/>
      <c r="AY678" s="11"/>
      <c r="AZ678" s="11"/>
      <c r="BA678" s="11"/>
      <c r="BB678" s="11"/>
      <c r="BC678" s="102"/>
      <c r="BD678" s="102"/>
      <c r="BE678" s="11"/>
      <c r="BF678" s="11"/>
      <c r="BG678" s="5"/>
      <c r="BH678" s="5"/>
      <c r="BJ678" s="5"/>
      <c r="BK678" s="5"/>
    </row>
    <row r="679" spans="3:63" ht="15.75" hidden="1" customHeight="1">
      <c r="C679" s="11"/>
      <c r="D679" s="101"/>
      <c r="E679" s="11"/>
      <c r="F679" s="11"/>
      <c r="G679" s="11"/>
      <c r="H679" s="102"/>
      <c r="I679" s="11"/>
      <c r="J679" s="11"/>
      <c r="K679" s="11"/>
      <c r="L679" s="11"/>
      <c r="P679" s="11"/>
      <c r="Q679" s="11"/>
      <c r="R679" s="11"/>
      <c r="S679" s="101"/>
      <c r="T679" s="11"/>
      <c r="U679" s="11"/>
      <c r="V679" s="11"/>
      <c r="X679" s="11"/>
      <c r="Y679" s="11"/>
      <c r="Z679" s="11"/>
      <c r="AA679" s="11"/>
      <c r="AB679" s="101"/>
      <c r="AC679" s="11"/>
      <c r="AD679" s="11"/>
      <c r="AE679" s="11"/>
      <c r="AF679" s="11"/>
      <c r="AG679" s="11"/>
      <c r="AH679" s="11"/>
      <c r="AI679" s="11"/>
      <c r="AJ679" s="11"/>
      <c r="AK679" s="11"/>
      <c r="AL679" s="102"/>
      <c r="AM679" s="11"/>
      <c r="AN679" s="11"/>
      <c r="AO679" s="11"/>
      <c r="AP679" s="11"/>
      <c r="AQ679" s="11"/>
      <c r="AR679" s="11"/>
      <c r="AS679" s="11"/>
      <c r="AT679" s="11"/>
      <c r="AU679" s="11"/>
      <c r="AV679" s="11"/>
      <c r="AW679" s="11"/>
      <c r="AX679" s="11"/>
      <c r="AY679" s="11"/>
      <c r="AZ679" s="11"/>
      <c r="BA679" s="11"/>
      <c r="BB679" s="11"/>
      <c r="BC679" s="102"/>
      <c r="BD679" s="102"/>
      <c r="BE679" s="11"/>
      <c r="BF679" s="11"/>
      <c r="BG679" s="5"/>
      <c r="BH679" s="5"/>
      <c r="BJ679" s="5"/>
      <c r="BK679" s="5"/>
    </row>
    <row r="680" spans="3:63" ht="15.75" hidden="1" customHeight="1">
      <c r="C680" s="11"/>
      <c r="D680" s="101"/>
      <c r="E680" s="11"/>
      <c r="F680" s="11"/>
      <c r="G680" s="11"/>
      <c r="H680" s="102"/>
      <c r="I680" s="11"/>
      <c r="J680" s="11"/>
      <c r="K680" s="11"/>
      <c r="L680" s="11"/>
      <c r="P680" s="11"/>
      <c r="Q680" s="11"/>
      <c r="R680" s="11"/>
      <c r="S680" s="101"/>
      <c r="T680" s="11"/>
      <c r="U680" s="11"/>
      <c r="V680" s="11"/>
      <c r="X680" s="11"/>
      <c r="Y680" s="11"/>
      <c r="Z680" s="11"/>
      <c r="AA680" s="11"/>
      <c r="AB680" s="101"/>
      <c r="AC680" s="11"/>
      <c r="AD680" s="11"/>
      <c r="AE680" s="11"/>
      <c r="AF680" s="11"/>
      <c r="AG680" s="11"/>
      <c r="AH680" s="11"/>
      <c r="AI680" s="11"/>
      <c r="AJ680" s="11"/>
      <c r="AK680" s="11"/>
      <c r="AL680" s="102"/>
      <c r="AM680" s="11"/>
      <c r="AN680" s="11"/>
      <c r="AO680" s="11"/>
      <c r="AP680" s="11"/>
      <c r="AQ680" s="11"/>
      <c r="AR680" s="11"/>
      <c r="AS680" s="11"/>
      <c r="AT680" s="11"/>
      <c r="AU680" s="11"/>
      <c r="AV680" s="11"/>
      <c r="AW680" s="11"/>
      <c r="AX680" s="11"/>
      <c r="AY680" s="11"/>
      <c r="AZ680" s="11"/>
      <c r="BA680" s="11"/>
      <c r="BB680" s="11"/>
      <c r="BC680" s="102"/>
      <c r="BD680" s="102"/>
      <c r="BE680" s="11"/>
      <c r="BF680" s="11"/>
      <c r="BG680" s="5"/>
      <c r="BH680" s="5"/>
      <c r="BJ680" s="5"/>
      <c r="BK680" s="5"/>
    </row>
    <row r="681" spans="3:63" ht="15.75" hidden="1" customHeight="1">
      <c r="C681" s="11"/>
      <c r="D681" s="101"/>
      <c r="E681" s="11"/>
      <c r="F681" s="11"/>
      <c r="G681" s="11"/>
      <c r="H681" s="102"/>
      <c r="I681" s="11"/>
      <c r="J681" s="11"/>
      <c r="K681" s="11"/>
      <c r="L681" s="11"/>
      <c r="P681" s="11"/>
      <c r="Q681" s="11"/>
      <c r="R681" s="11"/>
      <c r="S681" s="101"/>
      <c r="T681" s="11"/>
      <c r="U681" s="11"/>
      <c r="V681" s="11"/>
      <c r="X681" s="11"/>
      <c r="Y681" s="11"/>
      <c r="Z681" s="11"/>
      <c r="AA681" s="11"/>
      <c r="AB681" s="101"/>
      <c r="AC681" s="11"/>
      <c r="AD681" s="11"/>
      <c r="AE681" s="11"/>
      <c r="AF681" s="11"/>
      <c r="AG681" s="11"/>
      <c r="AH681" s="11"/>
      <c r="AI681" s="11"/>
      <c r="AJ681" s="11"/>
      <c r="AK681" s="11"/>
      <c r="AL681" s="102"/>
      <c r="AM681" s="11"/>
      <c r="AN681" s="11"/>
      <c r="AO681" s="11"/>
      <c r="AP681" s="11"/>
      <c r="AQ681" s="11"/>
      <c r="AR681" s="11"/>
      <c r="AS681" s="11"/>
      <c r="AT681" s="11"/>
      <c r="AU681" s="11"/>
      <c r="AV681" s="11"/>
      <c r="AW681" s="11"/>
      <c r="AX681" s="11"/>
      <c r="AY681" s="11"/>
      <c r="AZ681" s="11"/>
      <c r="BA681" s="11"/>
      <c r="BB681" s="11"/>
      <c r="BC681" s="102"/>
      <c r="BD681" s="102"/>
      <c r="BE681" s="11"/>
      <c r="BF681" s="11"/>
      <c r="BG681" s="5"/>
      <c r="BH681" s="5"/>
      <c r="BJ681" s="5"/>
      <c r="BK681" s="5"/>
    </row>
    <row r="682" spans="3:63" ht="15.75" hidden="1" customHeight="1">
      <c r="C682" s="11"/>
      <c r="D682" s="101"/>
      <c r="E682" s="11"/>
      <c r="F682" s="11"/>
      <c r="G682" s="11"/>
      <c r="H682" s="102"/>
      <c r="I682" s="11"/>
      <c r="J682" s="11"/>
      <c r="K682" s="11"/>
      <c r="L682" s="11"/>
      <c r="P682" s="11"/>
      <c r="Q682" s="11"/>
      <c r="R682" s="11"/>
      <c r="S682" s="101"/>
      <c r="T682" s="11"/>
      <c r="U682" s="11"/>
      <c r="V682" s="11"/>
      <c r="X682" s="11"/>
      <c r="Y682" s="11"/>
      <c r="Z682" s="11"/>
      <c r="AA682" s="11"/>
      <c r="AB682" s="101"/>
      <c r="AC682" s="11"/>
      <c r="AD682" s="11"/>
      <c r="AE682" s="11"/>
      <c r="AF682" s="11"/>
      <c r="AG682" s="11"/>
      <c r="AH682" s="11"/>
      <c r="AI682" s="11"/>
      <c r="AJ682" s="11"/>
      <c r="AK682" s="11"/>
      <c r="AL682" s="102"/>
      <c r="AM682" s="11"/>
      <c r="AN682" s="11"/>
      <c r="AO682" s="11"/>
      <c r="AP682" s="11"/>
      <c r="AQ682" s="11"/>
      <c r="AR682" s="11"/>
      <c r="AS682" s="11"/>
      <c r="AT682" s="11"/>
      <c r="AU682" s="11"/>
      <c r="AV682" s="11"/>
      <c r="AW682" s="11"/>
      <c r="AX682" s="11"/>
      <c r="AY682" s="11"/>
      <c r="AZ682" s="11"/>
      <c r="BA682" s="11"/>
      <c r="BB682" s="11"/>
      <c r="BC682" s="102"/>
      <c r="BD682" s="102"/>
      <c r="BE682" s="11"/>
      <c r="BF682" s="11"/>
      <c r="BG682" s="5"/>
      <c r="BH682" s="5"/>
      <c r="BJ682" s="5"/>
      <c r="BK682" s="5"/>
    </row>
    <row r="683" spans="3:63" ht="15.75" hidden="1" customHeight="1">
      <c r="C683" s="11"/>
      <c r="D683" s="101"/>
      <c r="E683" s="11"/>
      <c r="F683" s="11"/>
      <c r="G683" s="11"/>
      <c r="H683" s="102"/>
      <c r="I683" s="11"/>
      <c r="J683" s="11"/>
      <c r="K683" s="11"/>
      <c r="L683" s="11"/>
      <c r="P683" s="11"/>
      <c r="Q683" s="11"/>
      <c r="R683" s="11"/>
      <c r="S683" s="101"/>
      <c r="T683" s="11"/>
      <c r="U683" s="11"/>
      <c r="V683" s="11"/>
      <c r="X683" s="11"/>
      <c r="Y683" s="11"/>
      <c r="Z683" s="11"/>
      <c r="AA683" s="11"/>
      <c r="AB683" s="101"/>
      <c r="AC683" s="11"/>
      <c r="AD683" s="11"/>
      <c r="AE683" s="11"/>
      <c r="AF683" s="11"/>
      <c r="AG683" s="11"/>
      <c r="AH683" s="11"/>
      <c r="AI683" s="11"/>
      <c r="AJ683" s="11"/>
      <c r="AK683" s="11"/>
      <c r="AL683" s="102"/>
      <c r="AM683" s="11"/>
      <c r="AN683" s="11"/>
      <c r="AO683" s="11"/>
      <c r="AP683" s="11"/>
      <c r="AQ683" s="11"/>
      <c r="AR683" s="11"/>
      <c r="AS683" s="11"/>
      <c r="AT683" s="11"/>
      <c r="AU683" s="11"/>
      <c r="AV683" s="11"/>
      <c r="AW683" s="11"/>
      <c r="AX683" s="11"/>
      <c r="AY683" s="11"/>
      <c r="AZ683" s="11"/>
      <c r="BA683" s="11"/>
      <c r="BB683" s="11"/>
      <c r="BC683" s="102"/>
      <c r="BD683" s="102"/>
      <c r="BE683" s="11"/>
      <c r="BF683" s="11"/>
      <c r="BG683" s="5"/>
      <c r="BH683" s="5"/>
      <c r="BJ683" s="5"/>
      <c r="BK683" s="5"/>
    </row>
    <row r="684" spans="3:63" ht="15.75" hidden="1" customHeight="1">
      <c r="C684" s="11"/>
      <c r="D684" s="101"/>
      <c r="E684" s="11"/>
      <c r="F684" s="11"/>
      <c r="G684" s="11"/>
      <c r="H684" s="102"/>
      <c r="I684" s="11"/>
      <c r="J684" s="11"/>
      <c r="K684" s="11"/>
      <c r="L684" s="11"/>
      <c r="P684" s="11"/>
      <c r="Q684" s="11"/>
      <c r="R684" s="11"/>
      <c r="S684" s="101"/>
      <c r="T684" s="11"/>
      <c r="U684" s="11"/>
      <c r="V684" s="11"/>
      <c r="X684" s="11"/>
      <c r="Y684" s="11"/>
      <c r="Z684" s="11"/>
      <c r="AA684" s="11"/>
      <c r="AB684" s="101"/>
      <c r="AC684" s="11"/>
      <c r="AD684" s="11"/>
      <c r="AE684" s="11"/>
      <c r="AF684" s="11"/>
      <c r="AG684" s="11"/>
      <c r="AH684" s="11"/>
      <c r="AI684" s="11"/>
      <c r="AJ684" s="11"/>
      <c r="AK684" s="11"/>
      <c r="AL684" s="102"/>
      <c r="AM684" s="11"/>
      <c r="AN684" s="11"/>
      <c r="AO684" s="11"/>
      <c r="AP684" s="11"/>
      <c r="AQ684" s="11"/>
      <c r="AR684" s="11"/>
      <c r="AS684" s="11"/>
      <c r="AT684" s="11"/>
      <c r="AU684" s="11"/>
      <c r="AV684" s="11"/>
      <c r="AW684" s="11"/>
      <c r="AX684" s="11"/>
      <c r="AY684" s="11"/>
      <c r="AZ684" s="11"/>
      <c r="BA684" s="11"/>
      <c r="BB684" s="11"/>
      <c r="BC684" s="102"/>
      <c r="BD684" s="102"/>
      <c r="BE684" s="11"/>
      <c r="BF684" s="11"/>
      <c r="BG684" s="5"/>
      <c r="BH684" s="5"/>
      <c r="BJ684" s="5"/>
      <c r="BK684" s="5"/>
    </row>
    <row r="685" spans="3:63" ht="15.75" hidden="1" customHeight="1">
      <c r="C685" s="11"/>
      <c r="D685" s="101"/>
      <c r="E685" s="11"/>
      <c r="F685" s="11"/>
      <c r="G685" s="11"/>
      <c r="H685" s="102"/>
      <c r="I685" s="11"/>
      <c r="J685" s="11"/>
      <c r="K685" s="11"/>
      <c r="L685" s="11"/>
      <c r="P685" s="11"/>
      <c r="Q685" s="11"/>
      <c r="R685" s="11"/>
      <c r="S685" s="101"/>
      <c r="T685" s="11"/>
      <c r="U685" s="11"/>
      <c r="V685" s="11"/>
      <c r="X685" s="11"/>
      <c r="Y685" s="11"/>
      <c r="Z685" s="11"/>
      <c r="AA685" s="11"/>
      <c r="AB685" s="101"/>
      <c r="AC685" s="11"/>
      <c r="AD685" s="11"/>
      <c r="AE685" s="11"/>
      <c r="AF685" s="11"/>
      <c r="AG685" s="11"/>
      <c r="AH685" s="11"/>
      <c r="AI685" s="11"/>
      <c r="AJ685" s="11"/>
      <c r="AK685" s="11"/>
      <c r="AL685" s="102"/>
      <c r="AM685" s="11"/>
      <c r="AN685" s="11"/>
      <c r="AO685" s="11"/>
      <c r="AP685" s="11"/>
      <c r="AQ685" s="11"/>
      <c r="AR685" s="11"/>
      <c r="AS685" s="11"/>
      <c r="AT685" s="11"/>
      <c r="AU685" s="11"/>
      <c r="AV685" s="11"/>
      <c r="AW685" s="11"/>
      <c r="AX685" s="11"/>
      <c r="AY685" s="11"/>
      <c r="AZ685" s="11"/>
      <c r="BA685" s="11"/>
      <c r="BB685" s="11"/>
      <c r="BC685" s="102"/>
      <c r="BD685" s="102"/>
      <c r="BE685" s="11"/>
      <c r="BF685" s="11"/>
      <c r="BG685" s="5"/>
      <c r="BH685" s="5"/>
      <c r="BJ685" s="5"/>
      <c r="BK685" s="5"/>
    </row>
    <row r="686" spans="3:63" ht="15.75" hidden="1" customHeight="1">
      <c r="C686" s="11"/>
      <c r="D686" s="101"/>
      <c r="E686" s="11"/>
      <c r="F686" s="11"/>
      <c r="G686" s="11"/>
      <c r="H686" s="102"/>
      <c r="I686" s="11"/>
      <c r="J686" s="11"/>
      <c r="K686" s="11"/>
      <c r="L686" s="11"/>
      <c r="P686" s="11"/>
      <c r="Q686" s="11"/>
      <c r="R686" s="11"/>
      <c r="S686" s="101"/>
      <c r="T686" s="11"/>
      <c r="U686" s="11"/>
      <c r="V686" s="11"/>
      <c r="X686" s="11"/>
      <c r="Y686" s="11"/>
      <c r="Z686" s="11"/>
      <c r="AA686" s="11"/>
      <c r="AB686" s="101"/>
      <c r="AC686" s="11"/>
      <c r="AD686" s="11"/>
      <c r="AE686" s="11"/>
      <c r="AF686" s="11"/>
      <c r="AG686" s="11"/>
      <c r="AH686" s="11"/>
      <c r="AI686" s="11"/>
      <c r="AJ686" s="11"/>
      <c r="AK686" s="11"/>
      <c r="AL686" s="102"/>
      <c r="AM686" s="11"/>
      <c r="AN686" s="11"/>
      <c r="AO686" s="11"/>
      <c r="AP686" s="11"/>
      <c r="AQ686" s="11"/>
      <c r="AR686" s="11"/>
      <c r="AS686" s="11"/>
      <c r="AT686" s="11"/>
      <c r="AU686" s="11"/>
      <c r="AV686" s="11"/>
      <c r="AW686" s="11"/>
      <c r="AX686" s="11"/>
      <c r="AY686" s="11"/>
      <c r="AZ686" s="11"/>
      <c r="BA686" s="11"/>
      <c r="BB686" s="11"/>
      <c r="BC686" s="102"/>
      <c r="BD686" s="102"/>
      <c r="BE686" s="11"/>
      <c r="BF686" s="11"/>
      <c r="BG686" s="5"/>
      <c r="BH686" s="5"/>
      <c r="BJ686" s="5"/>
      <c r="BK686" s="5"/>
    </row>
    <row r="687" spans="3:63" ht="15.75" hidden="1" customHeight="1">
      <c r="C687" s="11"/>
      <c r="D687" s="101"/>
      <c r="E687" s="11"/>
      <c r="F687" s="11"/>
      <c r="G687" s="11"/>
      <c r="H687" s="102"/>
      <c r="I687" s="11"/>
      <c r="J687" s="11"/>
      <c r="K687" s="11"/>
      <c r="L687" s="11"/>
      <c r="P687" s="11"/>
      <c r="Q687" s="11"/>
      <c r="R687" s="11"/>
      <c r="S687" s="101"/>
      <c r="T687" s="11"/>
      <c r="U687" s="11"/>
      <c r="V687" s="11"/>
      <c r="X687" s="11"/>
      <c r="Y687" s="11"/>
      <c r="Z687" s="11"/>
      <c r="AA687" s="11"/>
      <c r="AB687" s="101"/>
      <c r="AC687" s="11"/>
      <c r="AD687" s="11"/>
      <c r="AE687" s="11"/>
      <c r="AF687" s="11"/>
      <c r="AG687" s="11"/>
      <c r="AH687" s="11"/>
      <c r="AI687" s="11"/>
      <c r="AJ687" s="11"/>
      <c r="AK687" s="11"/>
      <c r="AL687" s="102"/>
      <c r="AM687" s="11"/>
      <c r="AN687" s="11"/>
      <c r="AO687" s="11"/>
      <c r="AP687" s="11"/>
      <c r="AQ687" s="11"/>
      <c r="AR687" s="11"/>
      <c r="AS687" s="11"/>
      <c r="AT687" s="11"/>
      <c r="AU687" s="11"/>
      <c r="AV687" s="11"/>
      <c r="AW687" s="11"/>
      <c r="AX687" s="11"/>
      <c r="AY687" s="11"/>
      <c r="AZ687" s="11"/>
      <c r="BA687" s="11"/>
      <c r="BB687" s="11"/>
      <c r="BC687" s="102"/>
      <c r="BD687" s="102"/>
      <c r="BE687" s="11"/>
      <c r="BF687" s="11"/>
      <c r="BG687" s="5"/>
      <c r="BH687" s="5"/>
      <c r="BJ687" s="5"/>
      <c r="BK687" s="5"/>
    </row>
    <row r="688" spans="3:63" ht="15.75" hidden="1" customHeight="1">
      <c r="C688" s="11"/>
      <c r="D688" s="101"/>
      <c r="E688" s="11"/>
      <c r="F688" s="11"/>
      <c r="G688" s="11"/>
      <c r="H688" s="102"/>
      <c r="I688" s="11"/>
      <c r="J688" s="11"/>
      <c r="K688" s="11"/>
      <c r="L688" s="11"/>
      <c r="P688" s="11"/>
      <c r="Q688" s="11"/>
      <c r="R688" s="11"/>
      <c r="S688" s="101"/>
      <c r="T688" s="11"/>
      <c r="U688" s="11"/>
      <c r="V688" s="11"/>
      <c r="X688" s="11"/>
      <c r="Y688" s="11"/>
      <c r="Z688" s="11"/>
      <c r="AA688" s="11"/>
      <c r="AB688" s="101"/>
      <c r="AC688" s="11"/>
      <c r="AD688" s="11"/>
      <c r="AE688" s="11"/>
      <c r="AF688" s="11"/>
      <c r="AG688" s="11"/>
      <c r="AH688" s="11"/>
      <c r="AI688" s="11"/>
      <c r="AJ688" s="11"/>
      <c r="AK688" s="11"/>
      <c r="AL688" s="102"/>
      <c r="AM688" s="11"/>
      <c r="AN688" s="11"/>
      <c r="AO688" s="11"/>
      <c r="AP688" s="11"/>
      <c r="AQ688" s="11"/>
      <c r="AR688" s="11"/>
      <c r="AS688" s="11"/>
      <c r="AT688" s="11"/>
      <c r="AU688" s="11"/>
      <c r="AV688" s="11"/>
      <c r="AW688" s="11"/>
      <c r="AX688" s="11"/>
      <c r="AY688" s="11"/>
      <c r="AZ688" s="11"/>
      <c r="BA688" s="11"/>
      <c r="BB688" s="11"/>
      <c r="BC688" s="102"/>
      <c r="BD688" s="102"/>
      <c r="BE688" s="11"/>
      <c r="BF688" s="11"/>
      <c r="BG688" s="5"/>
      <c r="BH688" s="5"/>
      <c r="BJ688" s="5"/>
      <c r="BK688" s="5"/>
    </row>
    <row r="689" spans="3:63" ht="15.75" hidden="1" customHeight="1">
      <c r="C689" s="11"/>
      <c r="D689" s="101"/>
      <c r="E689" s="11"/>
      <c r="F689" s="11"/>
      <c r="G689" s="11"/>
      <c r="H689" s="102"/>
      <c r="I689" s="11"/>
      <c r="J689" s="11"/>
      <c r="K689" s="11"/>
      <c r="L689" s="11"/>
      <c r="P689" s="11"/>
      <c r="Q689" s="11"/>
      <c r="R689" s="11"/>
      <c r="S689" s="101"/>
      <c r="T689" s="11"/>
      <c r="U689" s="11"/>
      <c r="V689" s="11"/>
      <c r="X689" s="11"/>
      <c r="Y689" s="11"/>
      <c r="Z689" s="11"/>
      <c r="AA689" s="11"/>
      <c r="AB689" s="101"/>
      <c r="AC689" s="11"/>
      <c r="AD689" s="11"/>
      <c r="AE689" s="11"/>
      <c r="AF689" s="11"/>
      <c r="AG689" s="11"/>
      <c r="AH689" s="11"/>
      <c r="AI689" s="11"/>
      <c r="AJ689" s="11"/>
      <c r="AK689" s="11"/>
      <c r="AL689" s="102"/>
      <c r="AM689" s="11"/>
      <c r="AN689" s="11"/>
      <c r="AO689" s="11"/>
      <c r="AP689" s="11"/>
      <c r="AQ689" s="11"/>
      <c r="AR689" s="11"/>
      <c r="AS689" s="11"/>
      <c r="AT689" s="11"/>
      <c r="AU689" s="11"/>
      <c r="AV689" s="11"/>
      <c r="AW689" s="11"/>
      <c r="AX689" s="11"/>
      <c r="AY689" s="11"/>
      <c r="AZ689" s="11"/>
      <c r="BA689" s="11"/>
      <c r="BB689" s="11"/>
      <c r="BC689" s="102"/>
      <c r="BD689" s="102"/>
      <c r="BE689" s="11"/>
      <c r="BF689" s="11"/>
      <c r="BG689" s="5"/>
      <c r="BH689" s="5"/>
      <c r="BJ689" s="5"/>
      <c r="BK689" s="5"/>
    </row>
    <row r="690" spans="3:63" ht="15.75" hidden="1" customHeight="1">
      <c r="C690" s="11"/>
      <c r="D690" s="101"/>
      <c r="E690" s="11"/>
      <c r="F690" s="11"/>
      <c r="G690" s="11"/>
      <c r="H690" s="102"/>
      <c r="I690" s="11"/>
      <c r="J690" s="11"/>
      <c r="K690" s="11"/>
      <c r="L690" s="11"/>
      <c r="P690" s="11"/>
      <c r="Q690" s="11"/>
      <c r="R690" s="11"/>
      <c r="S690" s="101"/>
      <c r="T690" s="11"/>
      <c r="U690" s="11"/>
      <c r="V690" s="11"/>
      <c r="X690" s="11"/>
      <c r="Y690" s="11"/>
      <c r="Z690" s="11"/>
      <c r="AA690" s="11"/>
      <c r="AB690" s="101"/>
      <c r="AC690" s="11"/>
      <c r="AD690" s="11"/>
      <c r="AE690" s="11"/>
      <c r="AF690" s="11"/>
      <c r="AG690" s="11"/>
      <c r="AH690" s="11"/>
      <c r="AI690" s="11"/>
      <c r="AJ690" s="11"/>
      <c r="AK690" s="11"/>
      <c r="AL690" s="102"/>
      <c r="AM690" s="11"/>
      <c r="AN690" s="11"/>
      <c r="AO690" s="11"/>
      <c r="AP690" s="11"/>
      <c r="AQ690" s="11"/>
      <c r="AR690" s="11"/>
      <c r="AS690" s="11"/>
      <c r="AT690" s="11"/>
      <c r="AU690" s="11"/>
      <c r="AV690" s="11"/>
      <c r="AW690" s="11"/>
      <c r="AX690" s="11"/>
      <c r="AY690" s="11"/>
      <c r="AZ690" s="11"/>
      <c r="BA690" s="11"/>
      <c r="BB690" s="11"/>
      <c r="BC690" s="102"/>
      <c r="BD690" s="102"/>
      <c r="BE690" s="11"/>
      <c r="BF690" s="11"/>
      <c r="BG690" s="5"/>
      <c r="BH690" s="5"/>
      <c r="BJ690" s="5"/>
      <c r="BK690" s="5"/>
    </row>
    <row r="691" spans="3:63" ht="15.75" hidden="1" customHeight="1">
      <c r="C691" s="11"/>
      <c r="D691" s="101"/>
      <c r="E691" s="11"/>
      <c r="F691" s="11"/>
      <c r="G691" s="11"/>
      <c r="H691" s="102"/>
      <c r="I691" s="11"/>
      <c r="J691" s="11"/>
      <c r="K691" s="11"/>
      <c r="L691" s="11"/>
      <c r="P691" s="11"/>
      <c r="Q691" s="11"/>
      <c r="R691" s="11"/>
      <c r="S691" s="101"/>
      <c r="T691" s="11"/>
      <c r="U691" s="11"/>
      <c r="V691" s="11"/>
      <c r="X691" s="11"/>
      <c r="Y691" s="11"/>
      <c r="Z691" s="11"/>
      <c r="AA691" s="11"/>
      <c r="AB691" s="101"/>
      <c r="AC691" s="11"/>
      <c r="AD691" s="11"/>
      <c r="AE691" s="11"/>
      <c r="AF691" s="11"/>
      <c r="AG691" s="11"/>
      <c r="AH691" s="11"/>
      <c r="AI691" s="11"/>
      <c r="AJ691" s="11"/>
      <c r="AK691" s="11"/>
      <c r="AL691" s="102"/>
      <c r="AM691" s="11"/>
      <c r="AN691" s="11"/>
      <c r="AO691" s="11"/>
      <c r="AP691" s="11"/>
      <c r="AQ691" s="11"/>
      <c r="AR691" s="11"/>
      <c r="AS691" s="11"/>
      <c r="AT691" s="11"/>
      <c r="AU691" s="11"/>
      <c r="AV691" s="11"/>
      <c r="AW691" s="11"/>
      <c r="AX691" s="11"/>
      <c r="AY691" s="11"/>
      <c r="AZ691" s="11"/>
      <c r="BA691" s="11"/>
      <c r="BB691" s="11"/>
      <c r="BC691" s="102"/>
      <c r="BD691" s="102"/>
      <c r="BE691" s="11"/>
      <c r="BF691" s="11"/>
      <c r="BG691" s="5"/>
      <c r="BH691" s="5"/>
      <c r="BJ691" s="5"/>
      <c r="BK691" s="5"/>
    </row>
    <row r="692" spans="3:63" ht="15.75" hidden="1" customHeight="1">
      <c r="C692" s="11"/>
      <c r="D692" s="101"/>
      <c r="E692" s="11"/>
      <c r="F692" s="11"/>
      <c r="G692" s="11"/>
      <c r="H692" s="102"/>
      <c r="I692" s="11"/>
      <c r="J692" s="11"/>
      <c r="K692" s="11"/>
      <c r="L692" s="11"/>
      <c r="P692" s="11"/>
      <c r="Q692" s="11"/>
      <c r="R692" s="11"/>
      <c r="S692" s="101"/>
      <c r="T692" s="11"/>
      <c r="U692" s="11"/>
      <c r="V692" s="11"/>
      <c r="X692" s="11"/>
      <c r="Y692" s="11"/>
      <c r="Z692" s="11"/>
      <c r="AA692" s="11"/>
      <c r="AB692" s="101"/>
      <c r="AC692" s="11"/>
      <c r="AD692" s="11"/>
      <c r="AE692" s="11"/>
      <c r="AF692" s="11"/>
      <c r="AG692" s="11"/>
      <c r="AH692" s="11"/>
      <c r="AI692" s="11"/>
      <c r="AJ692" s="11"/>
      <c r="AK692" s="11"/>
      <c r="AL692" s="102"/>
      <c r="AM692" s="11"/>
      <c r="AN692" s="11"/>
      <c r="AO692" s="11"/>
      <c r="AP692" s="11"/>
      <c r="AQ692" s="11"/>
      <c r="AR692" s="11"/>
      <c r="AS692" s="11"/>
      <c r="AT692" s="11"/>
      <c r="AU692" s="11"/>
      <c r="AV692" s="11"/>
      <c r="AW692" s="11"/>
      <c r="AX692" s="11"/>
      <c r="AY692" s="11"/>
      <c r="AZ692" s="11"/>
      <c r="BA692" s="11"/>
      <c r="BB692" s="11"/>
      <c r="BC692" s="102"/>
      <c r="BD692" s="102"/>
      <c r="BE692" s="11"/>
      <c r="BF692" s="11"/>
      <c r="BG692" s="5"/>
      <c r="BH692" s="5"/>
      <c r="BJ692" s="5"/>
      <c r="BK692" s="5"/>
    </row>
    <row r="693" spans="3:63" ht="15.75" hidden="1" customHeight="1">
      <c r="C693" s="11"/>
      <c r="D693" s="101"/>
      <c r="E693" s="11"/>
      <c r="F693" s="11"/>
      <c r="G693" s="11"/>
      <c r="H693" s="102"/>
      <c r="I693" s="11"/>
      <c r="J693" s="11"/>
      <c r="K693" s="11"/>
      <c r="L693" s="11"/>
      <c r="P693" s="11"/>
      <c r="Q693" s="11"/>
      <c r="R693" s="11"/>
      <c r="S693" s="101"/>
      <c r="T693" s="11"/>
      <c r="U693" s="11"/>
      <c r="V693" s="11"/>
      <c r="X693" s="11"/>
      <c r="Y693" s="11"/>
      <c r="Z693" s="11"/>
      <c r="AA693" s="11"/>
      <c r="AB693" s="101"/>
      <c r="AC693" s="11"/>
      <c r="AD693" s="11"/>
      <c r="AE693" s="11"/>
      <c r="AF693" s="11"/>
      <c r="AG693" s="11"/>
      <c r="AH693" s="11"/>
      <c r="AI693" s="11"/>
      <c r="AJ693" s="11"/>
      <c r="AK693" s="11"/>
      <c r="AL693" s="102"/>
      <c r="AM693" s="11"/>
      <c r="AN693" s="11"/>
      <c r="AO693" s="11"/>
      <c r="AP693" s="11"/>
      <c r="AQ693" s="11"/>
      <c r="AR693" s="11"/>
      <c r="AS693" s="11"/>
      <c r="AT693" s="11"/>
      <c r="AU693" s="11"/>
      <c r="AV693" s="11"/>
      <c r="AW693" s="11"/>
      <c r="AX693" s="11"/>
      <c r="AY693" s="11"/>
      <c r="AZ693" s="11"/>
      <c r="BA693" s="11"/>
      <c r="BB693" s="11"/>
      <c r="BC693" s="102"/>
      <c r="BD693" s="102"/>
      <c r="BE693" s="11"/>
      <c r="BF693" s="11"/>
      <c r="BG693" s="5"/>
      <c r="BH693" s="5"/>
      <c r="BJ693" s="5"/>
      <c r="BK693" s="5"/>
    </row>
    <row r="694" spans="3:63" ht="15.75" hidden="1" customHeight="1">
      <c r="C694" s="11"/>
      <c r="D694" s="101"/>
      <c r="E694" s="11"/>
      <c r="F694" s="11"/>
      <c r="G694" s="11"/>
      <c r="H694" s="102"/>
      <c r="I694" s="11"/>
      <c r="J694" s="11"/>
      <c r="K694" s="11"/>
      <c r="L694" s="11"/>
      <c r="P694" s="11"/>
      <c r="Q694" s="11"/>
      <c r="R694" s="11"/>
      <c r="S694" s="101"/>
      <c r="T694" s="11"/>
      <c r="U694" s="11"/>
      <c r="V694" s="11"/>
      <c r="X694" s="11"/>
      <c r="Y694" s="11"/>
      <c r="Z694" s="11"/>
      <c r="AA694" s="11"/>
      <c r="AB694" s="101"/>
      <c r="AC694" s="11"/>
      <c r="AD694" s="11"/>
      <c r="AE694" s="11"/>
      <c r="AF694" s="11"/>
      <c r="AG694" s="11"/>
      <c r="AH694" s="11"/>
      <c r="AI694" s="11"/>
      <c r="AJ694" s="11"/>
      <c r="AK694" s="11"/>
      <c r="AL694" s="102"/>
      <c r="AM694" s="11"/>
      <c r="AN694" s="11"/>
      <c r="AO694" s="11"/>
      <c r="AP694" s="11"/>
      <c r="AQ694" s="11"/>
      <c r="AR694" s="11"/>
      <c r="AS694" s="11"/>
      <c r="AT694" s="11"/>
      <c r="AU694" s="11"/>
      <c r="AV694" s="11"/>
      <c r="AW694" s="11"/>
      <c r="AX694" s="11"/>
      <c r="AY694" s="11"/>
      <c r="AZ694" s="11"/>
      <c r="BA694" s="11"/>
      <c r="BB694" s="11"/>
      <c r="BC694" s="102"/>
      <c r="BD694" s="102"/>
      <c r="BE694" s="11"/>
      <c r="BF694" s="11"/>
      <c r="BG694" s="5"/>
      <c r="BH694" s="5"/>
      <c r="BJ694" s="5"/>
      <c r="BK694" s="5"/>
    </row>
    <row r="695" spans="3:63" ht="15.75" hidden="1" customHeight="1">
      <c r="C695" s="11"/>
      <c r="D695" s="101"/>
      <c r="E695" s="11"/>
      <c r="F695" s="11"/>
      <c r="G695" s="11"/>
      <c r="H695" s="102"/>
      <c r="I695" s="11"/>
      <c r="J695" s="11"/>
      <c r="K695" s="11"/>
      <c r="L695" s="11"/>
      <c r="P695" s="11"/>
      <c r="Q695" s="11"/>
      <c r="R695" s="11"/>
      <c r="S695" s="101"/>
      <c r="T695" s="11"/>
      <c r="U695" s="11"/>
      <c r="V695" s="11"/>
      <c r="X695" s="11"/>
      <c r="Y695" s="11"/>
      <c r="Z695" s="11"/>
      <c r="AA695" s="11"/>
      <c r="AB695" s="101"/>
      <c r="AC695" s="11"/>
      <c r="AD695" s="11"/>
      <c r="AE695" s="11"/>
      <c r="AF695" s="11"/>
      <c r="AG695" s="11"/>
      <c r="AH695" s="11"/>
      <c r="AI695" s="11"/>
      <c r="AJ695" s="11"/>
      <c r="AK695" s="11"/>
      <c r="AL695" s="102"/>
      <c r="AM695" s="11"/>
      <c r="AN695" s="11"/>
      <c r="AO695" s="11"/>
      <c r="AP695" s="11"/>
      <c r="AQ695" s="11"/>
      <c r="AR695" s="11"/>
      <c r="AS695" s="11"/>
      <c r="AT695" s="11"/>
      <c r="AU695" s="11"/>
      <c r="AV695" s="11"/>
      <c r="AW695" s="11"/>
      <c r="AX695" s="11"/>
      <c r="AY695" s="11"/>
      <c r="AZ695" s="11"/>
      <c r="BA695" s="11"/>
      <c r="BB695" s="11"/>
      <c r="BC695" s="102"/>
      <c r="BD695" s="102"/>
      <c r="BE695" s="11"/>
      <c r="BF695" s="11"/>
      <c r="BG695" s="5"/>
      <c r="BH695" s="5"/>
      <c r="BJ695" s="5"/>
      <c r="BK695" s="5"/>
    </row>
    <row r="696" spans="3:63" ht="15.75" hidden="1" customHeight="1">
      <c r="C696" s="11"/>
      <c r="D696" s="101"/>
      <c r="E696" s="11"/>
      <c r="F696" s="11"/>
      <c r="G696" s="11"/>
      <c r="H696" s="102"/>
      <c r="I696" s="11"/>
      <c r="J696" s="11"/>
      <c r="K696" s="11"/>
      <c r="L696" s="11"/>
      <c r="P696" s="11"/>
      <c r="Q696" s="11"/>
      <c r="R696" s="11"/>
      <c r="S696" s="101"/>
      <c r="T696" s="11"/>
      <c r="U696" s="11"/>
      <c r="V696" s="11"/>
      <c r="X696" s="11"/>
      <c r="Y696" s="11"/>
      <c r="Z696" s="11"/>
      <c r="AA696" s="11"/>
      <c r="AB696" s="101"/>
      <c r="AC696" s="11"/>
      <c r="AD696" s="11"/>
      <c r="AE696" s="11"/>
      <c r="AF696" s="11"/>
      <c r="AG696" s="11"/>
      <c r="AH696" s="11"/>
      <c r="AI696" s="11"/>
      <c r="AJ696" s="11"/>
      <c r="AK696" s="11"/>
      <c r="AL696" s="102"/>
      <c r="AM696" s="11"/>
      <c r="AN696" s="11"/>
      <c r="AO696" s="11"/>
      <c r="AP696" s="11"/>
      <c r="AQ696" s="11"/>
      <c r="AR696" s="11"/>
      <c r="AS696" s="11"/>
      <c r="AT696" s="11"/>
      <c r="AU696" s="11"/>
      <c r="AV696" s="11"/>
      <c r="AW696" s="11"/>
      <c r="AX696" s="11"/>
      <c r="AY696" s="11"/>
      <c r="AZ696" s="11"/>
      <c r="BA696" s="11"/>
      <c r="BB696" s="11"/>
      <c r="BC696" s="102"/>
      <c r="BD696" s="102"/>
      <c r="BE696" s="11"/>
      <c r="BF696" s="11"/>
      <c r="BG696" s="5"/>
      <c r="BH696" s="5"/>
      <c r="BJ696" s="5"/>
      <c r="BK696" s="5"/>
    </row>
    <row r="697" spans="3:63" ht="15.75" hidden="1" customHeight="1">
      <c r="C697" s="11"/>
      <c r="D697" s="101"/>
      <c r="E697" s="11"/>
      <c r="F697" s="11"/>
      <c r="G697" s="11"/>
      <c r="H697" s="102"/>
      <c r="I697" s="11"/>
      <c r="J697" s="11"/>
      <c r="K697" s="11"/>
      <c r="L697" s="11"/>
      <c r="P697" s="11"/>
      <c r="Q697" s="11"/>
      <c r="R697" s="11"/>
      <c r="S697" s="101"/>
      <c r="T697" s="11"/>
      <c r="U697" s="11"/>
      <c r="V697" s="11"/>
      <c r="X697" s="11"/>
      <c r="Y697" s="11"/>
      <c r="Z697" s="11"/>
      <c r="AA697" s="11"/>
      <c r="AB697" s="101"/>
      <c r="AC697" s="11"/>
      <c r="AD697" s="11"/>
      <c r="AE697" s="11"/>
      <c r="AF697" s="11"/>
      <c r="AG697" s="11"/>
      <c r="AH697" s="11"/>
      <c r="AI697" s="11"/>
      <c r="AJ697" s="11"/>
      <c r="AK697" s="11"/>
      <c r="AL697" s="102"/>
      <c r="AM697" s="11"/>
      <c r="AN697" s="11"/>
      <c r="AO697" s="11"/>
      <c r="AP697" s="11"/>
      <c r="AQ697" s="11"/>
      <c r="AR697" s="11"/>
      <c r="AS697" s="11"/>
      <c r="AT697" s="11"/>
      <c r="AU697" s="11"/>
      <c r="AV697" s="11"/>
      <c r="AW697" s="11"/>
      <c r="AX697" s="11"/>
      <c r="AY697" s="11"/>
      <c r="AZ697" s="11"/>
      <c r="BA697" s="11"/>
      <c r="BB697" s="11"/>
      <c r="BC697" s="102"/>
      <c r="BD697" s="102"/>
      <c r="BE697" s="11"/>
      <c r="BF697" s="11"/>
      <c r="BG697" s="5"/>
      <c r="BH697" s="5"/>
      <c r="BJ697" s="5"/>
      <c r="BK697" s="5"/>
    </row>
    <row r="698" spans="3:63" ht="15.75" hidden="1" customHeight="1">
      <c r="C698" s="11"/>
      <c r="D698" s="101"/>
      <c r="E698" s="11"/>
      <c r="F698" s="11"/>
      <c r="G698" s="11"/>
      <c r="H698" s="102"/>
      <c r="I698" s="11"/>
      <c r="J698" s="11"/>
      <c r="K698" s="11"/>
      <c r="L698" s="11"/>
      <c r="P698" s="11"/>
      <c r="Q698" s="11"/>
      <c r="R698" s="11"/>
      <c r="S698" s="101"/>
      <c r="T698" s="11"/>
      <c r="U698" s="11"/>
      <c r="V698" s="11"/>
      <c r="X698" s="11"/>
      <c r="Y698" s="11"/>
      <c r="Z698" s="11"/>
      <c r="AA698" s="11"/>
      <c r="AB698" s="101"/>
      <c r="AC698" s="11"/>
      <c r="AD698" s="11"/>
      <c r="AE698" s="11"/>
      <c r="AF698" s="11"/>
      <c r="AG698" s="11"/>
      <c r="AH698" s="11"/>
      <c r="AI698" s="11"/>
      <c r="AJ698" s="11"/>
      <c r="AK698" s="11"/>
      <c r="AL698" s="102"/>
      <c r="AM698" s="11"/>
      <c r="AN698" s="11"/>
      <c r="AO698" s="11"/>
      <c r="AP698" s="11"/>
      <c r="AQ698" s="11"/>
      <c r="AR698" s="11"/>
      <c r="AS698" s="11"/>
      <c r="AT698" s="11"/>
      <c r="AU698" s="11"/>
      <c r="AV698" s="11"/>
      <c r="AW698" s="11"/>
      <c r="AX698" s="11"/>
      <c r="AY698" s="11"/>
      <c r="AZ698" s="11"/>
      <c r="BA698" s="11"/>
      <c r="BB698" s="11"/>
      <c r="BC698" s="102"/>
      <c r="BD698" s="102"/>
      <c r="BE698" s="11"/>
      <c r="BF698" s="11"/>
      <c r="BG698" s="5"/>
      <c r="BH698" s="5"/>
      <c r="BJ698" s="5"/>
      <c r="BK698" s="5"/>
    </row>
    <row r="699" spans="3:63" ht="15.75" hidden="1" customHeight="1">
      <c r="C699" s="11"/>
      <c r="D699" s="101"/>
      <c r="E699" s="11"/>
      <c r="F699" s="11"/>
      <c r="G699" s="11"/>
      <c r="H699" s="102"/>
      <c r="I699" s="11"/>
      <c r="J699" s="11"/>
      <c r="K699" s="11"/>
      <c r="L699" s="11"/>
      <c r="P699" s="11"/>
      <c r="Q699" s="11"/>
      <c r="R699" s="11"/>
      <c r="S699" s="101"/>
      <c r="T699" s="11"/>
      <c r="U699" s="11"/>
      <c r="V699" s="11"/>
      <c r="X699" s="11"/>
      <c r="Y699" s="11"/>
      <c r="Z699" s="11"/>
      <c r="AA699" s="11"/>
      <c r="AB699" s="101"/>
      <c r="AC699" s="11"/>
      <c r="AD699" s="11"/>
      <c r="AE699" s="11"/>
      <c r="AF699" s="11"/>
      <c r="AG699" s="11"/>
      <c r="AH699" s="11"/>
      <c r="AI699" s="11"/>
      <c r="AJ699" s="11"/>
      <c r="AK699" s="11"/>
      <c r="AL699" s="102"/>
      <c r="AM699" s="11"/>
      <c r="AN699" s="11"/>
      <c r="AO699" s="11"/>
      <c r="AP699" s="11"/>
      <c r="AQ699" s="11"/>
      <c r="AR699" s="11"/>
      <c r="AS699" s="11"/>
      <c r="AT699" s="11"/>
      <c r="AU699" s="11"/>
      <c r="AV699" s="11"/>
      <c r="AW699" s="11"/>
      <c r="AX699" s="11"/>
      <c r="AY699" s="11"/>
      <c r="AZ699" s="11"/>
      <c r="BA699" s="11"/>
      <c r="BB699" s="11"/>
      <c r="BC699" s="102"/>
      <c r="BD699" s="102"/>
      <c r="BE699" s="11"/>
      <c r="BF699" s="11"/>
      <c r="BG699" s="5"/>
      <c r="BH699" s="5"/>
      <c r="BJ699" s="5"/>
      <c r="BK699" s="5"/>
    </row>
    <row r="700" spans="3:63" ht="15.75" hidden="1" customHeight="1">
      <c r="C700" s="11"/>
      <c r="D700" s="101"/>
      <c r="E700" s="11"/>
      <c r="F700" s="11"/>
      <c r="G700" s="11"/>
      <c r="H700" s="102"/>
      <c r="I700" s="11"/>
      <c r="J700" s="11"/>
      <c r="K700" s="11"/>
      <c r="L700" s="11"/>
      <c r="P700" s="11"/>
      <c r="Q700" s="11"/>
      <c r="R700" s="11"/>
      <c r="S700" s="101"/>
      <c r="T700" s="11"/>
      <c r="U700" s="11"/>
      <c r="V700" s="11"/>
      <c r="X700" s="11"/>
      <c r="Y700" s="11"/>
      <c r="Z700" s="11"/>
      <c r="AA700" s="11"/>
      <c r="AB700" s="101"/>
      <c r="AC700" s="11"/>
      <c r="AD700" s="11"/>
      <c r="AE700" s="11"/>
      <c r="AF700" s="11"/>
      <c r="AG700" s="11"/>
      <c r="AH700" s="11"/>
      <c r="AI700" s="11"/>
      <c r="AJ700" s="11"/>
      <c r="AK700" s="11"/>
      <c r="AL700" s="102"/>
      <c r="AM700" s="11"/>
      <c r="AN700" s="11"/>
      <c r="AO700" s="11"/>
      <c r="AP700" s="11"/>
      <c r="AQ700" s="11"/>
      <c r="AR700" s="11"/>
      <c r="AS700" s="11"/>
      <c r="AT700" s="11"/>
      <c r="AU700" s="11"/>
      <c r="AV700" s="11"/>
      <c r="AW700" s="11"/>
      <c r="AX700" s="11"/>
      <c r="AY700" s="11"/>
      <c r="AZ700" s="11"/>
      <c r="BA700" s="11"/>
      <c r="BB700" s="11"/>
      <c r="BC700" s="102"/>
      <c r="BD700" s="102"/>
      <c r="BE700" s="11"/>
      <c r="BF700" s="11"/>
      <c r="BG700" s="5"/>
      <c r="BH700" s="5"/>
      <c r="BJ700" s="5"/>
      <c r="BK700" s="5"/>
    </row>
    <row r="701" spans="3:63" ht="15.75" hidden="1" customHeight="1">
      <c r="C701" s="11"/>
      <c r="D701" s="101"/>
      <c r="E701" s="11"/>
      <c r="F701" s="11"/>
      <c r="G701" s="11"/>
      <c r="H701" s="102"/>
      <c r="I701" s="11"/>
      <c r="J701" s="11"/>
      <c r="K701" s="11"/>
      <c r="L701" s="11"/>
      <c r="P701" s="11"/>
      <c r="Q701" s="11"/>
      <c r="R701" s="11"/>
      <c r="S701" s="101"/>
      <c r="T701" s="11"/>
      <c r="U701" s="11"/>
      <c r="V701" s="11"/>
      <c r="X701" s="11"/>
      <c r="Y701" s="11"/>
      <c r="Z701" s="11"/>
      <c r="AA701" s="11"/>
      <c r="AB701" s="101"/>
      <c r="AC701" s="11"/>
      <c r="AD701" s="11"/>
      <c r="AE701" s="11"/>
      <c r="AF701" s="11"/>
      <c r="AG701" s="11"/>
      <c r="AH701" s="11"/>
      <c r="AI701" s="11"/>
      <c r="AJ701" s="11"/>
      <c r="AK701" s="11"/>
      <c r="AL701" s="102"/>
      <c r="AM701" s="11"/>
      <c r="AN701" s="11"/>
      <c r="AO701" s="11"/>
      <c r="AP701" s="11"/>
      <c r="AQ701" s="11"/>
      <c r="AR701" s="11"/>
      <c r="AS701" s="11"/>
      <c r="AT701" s="11"/>
      <c r="AU701" s="11"/>
      <c r="AV701" s="11"/>
      <c r="AW701" s="11"/>
      <c r="AX701" s="11"/>
      <c r="AY701" s="11"/>
      <c r="AZ701" s="11"/>
      <c r="BA701" s="11"/>
      <c r="BB701" s="11"/>
      <c r="BC701" s="102"/>
      <c r="BD701" s="102"/>
      <c r="BE701" s="11"/>
      <c r="BF701" s="11"/>
      <c r="BG701" s="5"/>
      <c r="BH701" s="5"/>
      <c r="BJ701" s="5"/>
      <c r="BK701" s="5"/>
    </row>
    <row r="702" spans="3:63" ht="15.75" hidden="1" customHeight="1">
      <c r="C702" s="11"/>
      <c r="D702" s="101"/>
      <c r="E702" s="11"/>
      <c r="F702" s="11"/>
      <c r="G702" s="11"/>
      <c r="H702" s="102"/>
      <c r="I702" s="11"/>
      <c r="J702" s="11"/>
      <c r="K702" s="11"/>
      <c r="L702" s="11"/>
      <c r="P702" s="11"/>
      <c r="Q702" s="11"/>
      <c r="R702" s="11"/>
      <c r="S702" s="101"/>
      <c r="T702" s="11"/>
      <c r="U702" s="11"/>
      <c r="V702" s="11"/>
      <c r="X702" s="11"/>
      <c r="Y702" s="11"/>
      <c r="Z702" s="11"/>
      <c r="AA702" s="11"/>
      <c r="AB702" s="101"/>
      <c r="AC702" s="11"/>
      <c r="AD702" s="11"/>
      <c r="AE702" s="11"/>
      <c r="AF702" s="11"/>
      <c r="AG702" s="11"/>
      <c r="AH702" s="11"/>
      <c r="AI702" s="11"/>
      <c r="AJ702" s="11"/>
      <c r="AK702" s="11"/>
      <c r="AL702" s="102"/>
      <c r="AM702" s="11"/>
      <c r="AN702" s="11"/>
      <c r="AO702" s="11"/>
      <c r="AP702" s="11"/>
      <c r="AQ702" s="11"/>
      <c r="AR702" s="11"/>
      <c r="AS702" s="11"/>
      <c r="AT702" s="11"/>
      <c r="AU702" s="11"/>
      <c r="AV702" s="11"/>
      <c r="AW702" s="11"/>
      <c r="AX702" s="11"/>
      <c r="AY702" s="11"/>
      <c r="AZ702" s="11"/>
      <c r="BA702" s="11"/>
      <c r="BB702" s="11"/>
      <c r="BC702" s="102"/>
      <c r="BD702" s="102"/>
      <c r="BE702" s="11"/>
      <c r="BF702" s="11"/>
      <c r="BG702" s="5"/>
      <c r="BH702" s="5"/>
      <c r="BJ702" s="5"/>
      <c r="BK702" s="5"/>
    </row>
    <row r="703" spans="3:63" ht="15.75" hidden="1" customHeight="1">
      <c r="C703" s="11"/>
      <c r="D703" s="101"/>
      <c r="E703" s="11"/>
      <c r="F703" s="11"/>
      <c r="G703" s="11"/>
      <c r="H703" s="102"/>
      <c r="I703" s="11"/>
      <c r="J703" s="11"/>
      <c r="K703" s="11"/>
      <c r="L703" s="11"/>
      <c r="P703" s="11"/>
      <c r="Q703" s="11"/>
      <c r="R703" s="11"/>
      <c r="S703" s="101"/>
      <c r="T703" s="11"/>
      <c r="U703" s="11"/>
      <c r="V703" s="11"/>
      <c r="X703" s="11"/>
      <c r="Y703" s="11"/>
      <c r="Z703" s="11"/>
      <c r="AA703" s="11"/>
      <c r="AB703" s="101"/>
      <c r="AC703" s="11"/>
      <c r="AD703" s="11"/>
      <c r="AE703" s="11"/>
      <c r="AF703" s="11"/>
      <c r="AG703" s="11"/>
      <c r="AH703" s="11"/>
      <c r="AI703" s="11"/>
      <c r="AJ703" s="11"/>
      <c r="AK703" s="11"/>
      <c r="AL703" s="102"/>
      <c r="AM703" s="11"/>
      <c r="AN703" s="11"/>
      <c r="AO703" s="11"/>
      <c r="AP703" s="11"/>
      <c r="AQ703" s="11"/>
      <c r="AR703" s="11"/>
      <c r="AS703" s="11"/>
      <c r="AT703" s="11"/>
      <c r="AU703" s="11"/>
      <c r="AV703" s="11"/>
      <c r="AW703" s="11"/>
      <c r="AX703" s="11"/>
      <c r="AY703" s="11"/>
      <c r="AZ703" s="11"/>
      <c r="BA703" s="11"/>
      <c r="BB703" s="11"/>
      <c r="BC703" s="102"/>
      <c r="BD703" s="102"/>
      <c r="BE703" s="11"/>
      <c r="BF703" s="11"/>
      <c r="BG703" s="5"/>
      <c r="BH703" s="5"/>
      <c r="BJ703" s="5"/>
      <c r="BK703" s="5"/>
    </row>
    <row r="704" spans="3:63" ht="15.75" hidden="1" customHeight="1">
      <c r="C704" s="11"/>
      <c r="D704" s="101"/>
      <c r="E704" s="11"/>
      <c r="F704" s="11"/>
      <c r="G704" s="11"/>
      <c r="H704" s="102"/>
      <c r="I704" s="11"/>
      <c r="J704" s="11"/>
      <c r="K704" s="11"/>
      <c r="L704" s="11"/>
      <c r="P704" s="11"/>
      <c r="Q704" s="11"/>
      <c r="R704" s="11"/>
      <c r="S704" s="101"/>
      <c r="T704" s="11"/>
      <c r="U704" s="11"/>
      <c r="V704" s="11"/>
      <c r="X704" s="11"/>
      <c r="Y704" s="11"/>
      <c r="Z704" s="11"/>
      <c r="AA704" s="11"/>
      <c r="AB704" s="101"/>
      <c r="AC704" s="11"/>
      <c r="AD704" s="11"/>
      <c r="AE704" s="11"/>
      <c r="AF704" s="11"/>
      <c r="AG704" s="11"/>
      <c r="AH704" s="11"/>
      <c r="AI704" s="11"/>
      <c r="AJ704" s="11"/>
      <c r="AK704" s="11"/>
      <c r="AL704" s="102"/>
      <c r="AM704" s="11"/>
      <c r="AN704" s="11"/>
      <c r="AO704" s="11"/>
      <c r="AP704" s="11"/>
      <c r="AQ704" s="11"/>
      <c r="AR704" s="11"/>
      <c r="AS704" s="11"/>
      <c r="AT704" s="11"/>
      <c r="AU704" s="11"/>
      <c r="AV704" s="11"/>
      <c r="AW704" s="11"/>
      <c r="AX704" s="11"/>
      <c r="AY704" s="11"/>
      <c r="AZ704" s="11"/>
      <c r="BA704" s="11"/>
      <c r="BB704" s="11"/>
      <c r="BC704" s="102"/>
      <c r="BD704" s="102"/>
      <c r="BE704" s="11"/>
      <c r="BF704" s="11"/>
      <c r="BG704" s="5"/>
      <c r="BH704" s="5"/>
      <c r="BJ704" s="5"/>
      <c r="BK704" s="5"/>
    </row>
    <row r="705" spans="3:63" ht="15.75" hidden="1" customHeight="1">
      <c r="C705" s="11"/>
      <c r="D705" s="101"/>
      <c r="E705" s="11"/>
      <c r="F705" s="11"/>
      <c r="G705" s="11"/>
      <c r="H705" s="102"/>
      <c r="I705" s="11"/>
      <c r="J705" s="11"/>
      <c r="K705" s="11"/>
      <c r="L705" s="11"/>
      <c r="P705" s="11"/>
      <c r="Q705" s="11"/>
      <c r="R705" s="11"/>
      <c r="S705" s="101"/>
      <c r="T705" s="11"/>
      <c r="U705" s="11"/>
      <c r="V705" s="11"/>
      <c r="X705" s="11"/>
      <c r="Y705" s="11"/>
      <c r="Z705" s="11"/>
      <c r="AA705" s="11"/>
      <c r="AB705" s="101"/>
      <c r="AC705" s="11"/>
      <c r="AD705" s="11"/>
      <c r="AE705" s="11"/>
      <c r="AF705" s="11"/>
      <c r="AG705" s="11"/>
      <c r="AH705" s="11"/>
      <c r="AI705" s="11"/>
      <c r="AJ705" s="11"/>
      <c r="AK705" s="11"/>
      <c r="AL705" s="102"/>
      <c r="AM705" s="11"/>
      <c r="AN705" s="11"/>
      <c r="AO705" s="11"/>
      <c r="AP705" s="11"/>
      <c r="AQ705" s="11"/>
      <c r="AR705" s="11"/>
      <c r="AS705" s="11"/>
      <c r="AT705" s="11"/>
      <c r="AU705" s="11"/>
      <c r="AV705" s="11"/>
      <c r="AW705" s="11"/>
      <c r="AX705" s="11"/>
      <c r="AY705" s="11"/>
      <c r="AZ705" s="11"/>
      <c r="BA705" s="11"/>
      <c r="BB705" s="11"/>
      <c r="BC705" s="102"/>
      <c r="BD705" s="102"/>
      <c r="BE705" s="11"/>
      <c r="BF705" s="11"/>
      <c r="BG705" s="5"/>
      <c r="BH705" s="5"/>
      <c r="BJ705" s="5"/>
      <c r="BK705" s="5"/>
    </row>
    <row r="706" spans="3:63" ht="15.75" hidden="1" customHeight="1">
      <c r="C706" s="11"/>
      <c r="D706" s="101"/>
      <c r="E706" s="11"/>
      <c r="F706" s="11"/>
      <c r="G706" s="11"/>
      <c r="H706" s="102"/>
      <c r="I706" s="11"/>
      <c r="J706" s="11"/>
      <c r="K706" s="11"/>
      <c r="L706" s="11"/>
      <c r="P706" s="11"/>
      <c r="Q706" s="11"/>
      <c r="R706" s="11"/>
      <c r="S706" s="101"/>
      <c r="T706" s="11"/>
      <c r="U706" s="11"/>
      <c r="V706" s="11"/>
      <c r="X706" s="11"/>
      <c r="Y706" s="11"/>
      <c r="Z706" s="11"/>
      <c r="AA706" s="11"/>
      <c r="AB706" s="101"/>
      <c r="AC706" s="11"/>
      <c r="AD706" s="11"/>
      <c r="AE706" s="11"/>
      <c r="AF706" s="11"/>
      <c r="AG706" s="11"/>
      <c r="AH706" s="11"/>
      <c r="AI706" s="11"/>
      <c r="AJ706" s="11"/>
      <c r="AK706" s="11"/>
      <c r="AL706" s="102"/>
      <c r="AM706" s="11"/>
      <c r="AN706" s="11"/>
      <c r="AO706" s="11"/>
      <c r="AP706" s="11"/>
      <c r="AQ706" s="11"/>
      <c r="AR706" s="11"/>
      <c r="AS706" s="11"/>
      <c r="AT706" s="11"/>
      <c r="AU706" s="11"/>
      <c r="AV706" s="11"/>
      <c r="AW706" s="11"/>
      <c r="AX706" s="11"/>
      <c r="AY706" s="11"/>
      <c r="AZ706" s="11"/>
      <c r="BA706" s="11"/>
      <c r="BB706" s="11"/>
      <c r="BC706" s="102"/>
      <c r="BD706" s="102"/>
      <c r="BE706" s="11"/>
      <c r="BF706" s="11"/>
      <c r="BG706" s="5"/>
      <c r="BH706" s="5"/>
      <c r="BJ706" s="5"/>
      <c r="BK706" s="5"/>
    </row>
    <row r="707" spans="3:63" ht="15.75" hidden="1" customHeight="1">
      <c r="C707" s="11"/>
      <c r="D707" s="101"/>
      <c r="E707" s="11"/>
      <c r="F707" s="11"/>
      <c r="G707" s="11"/>
      <c r="H707" s="102"/>
      <c r="I707" s="11"/>
      <c r="J707" s="11"/>
      <c r="K707" s="11"/>
      <c r="L707" s="11"/>
      <c r="P707" s="11"/>
      <c r="Q707" s="11"/>
      <c r="R707" s="11"/>
      <c r="S707" s="101"/>
      <c r="T707" s="11"/>
      <c r="U707" s="11"/>
      <c r="V707" s="11"/>
      <c r="X707" s="11"/>
      <c r="Y707" s="11"/>
      <c r="Z707" s="11"/>
      <c r="AA707" s="11"/>
      <c r="AB707" s="101"/>
      <c r="AC707" s="11"/>
      <c r="AD707" s="11"/>
      <c r="AE707" s="11"/>
      <c r="AF707" s="11"/>
      <c r="AG707" s="11"/>
      <c r="AH707" s="11"/>
      <c r="AI707" s="11"/>
      <c r="AJ707" s="11"/>
      <c r="AK707" s="11"/>
      <c r="AL707" s="102"/>
      <c r="AM707" s="11"/>
      <c r="AN707" s="11"/>
      <c r="AO707" s="11"/>
      <c r="AP707" s="11"/>
      <c r="AQ707" s="11"/>
      <c r="AR707" s="11"/>
      <c r="AS707" s="11"/>
      <c r="AT707" s="11"/>
      <c r="AU707" s="11"/>
      <c r="AV707" s="11"/>
      <c r="AW707" s="11"/>
      <c r="AX707" s="11"/>
      <c r="AY707" s="11"/>
      <c r="AZ707" s="11"/>
      <c r="BA707" s="11"/>
      <c r="BB707" s="11"/>
      <c r="BC707" s="102"/>
      <c r="BD707" s="102"/>
      <c r="BE707" s="11"/>
      <c r="BF707" s="11"/>
      <c r="BG707" s="5"/>
      <c r="BH707" s="5"/>
      <c r="BJ707" s="5"/>
      <c r="BK707" s="5"/>
    </row>
    <row r="708" spans="3:63" ht="15.75" hidden="1" customHeight="1">
      <c r="C708" s="11"/>
      <c r="D708" s="101"/>
      <c r="E708" s="11"/>
      <c r="F708" s="11"/>
      <c r="G708" s="11"/>
      <c r="H708" s="102"/>
      <c r="I708" s="11"/>
      <c r="J708" s="11"/>
      <c r="K708" s="11"/>
      <c r="L708" s="11"/>
      <c r="P708" s="11"/>
      <c r="Q708" s="11"/>
      <c r="R708" s="11"/>
      <c r="S708" s="101"/>
      <c r="T708" s="11"/>
      <c r="U708" s="11"/>
      <c r="V708" s="11"/>
      <c r="X708" s="11"/>
      <c r="Y708" s="11"/>
      <c r="Z708" s="11"/>
      <c r="AA708" s="11"/>
      <c r="AB708" s="101"/>
      <c r="AC708" s="11"/>
      <c r="AD708" s="11"/>
      <c r="AE708" s="11"/>
      <c r="AF708" s="11"/>
      <c r="AG708" s="11"/>
      <c r="AH708" s="11"/>
      <c r="AI708" s="11"/>
      <c r="AJ708" s="11"/>
      <c r="AK708" s="11"/>
      <c r="AL708" s="102"/>
      <c r="AM708" s="11"/>
      <c r="AN708" s="11"/>
      <c r="AO708" s="11"/>
      <c r="AP708" s="11"/>
      <c r="AQ708" s="11"/>
      <c r="AR708" s="11"/>
      <c r="AS708" s="11"/>
      <c r="AT708" s="11"/>
      <c r="AU708" s="11"/>
      <c r="AV708" s="11"/>
      <c r="AW708" s="11"/>
      <c r="AX708" s="11"/>
      <c r="AY708" s="11"/>
      <c r="AZ708" s="11"/>
      <c r="BA708" s="11"/>
      <c r="BB708" s="11"/>
      <c r="BC708" s="102"/>
      <c r="BD708" s="102"/>
      <c r="BE708" s="11"/>
      <c r="BF708" s="11"/>
      <c r="BG708" s="5"/>
      <c r="BH708" s="5"/>
      <c r="BJ708" s="5"/>
      <c r="BK708" s="5"/>
    </row>
    <row r="709" spans="3:63" ht="15.75" hidden="1" customHeight="1">
      <c r="C709" s="11"/>
      <c r="D709" s="101"/>
      <c r="E709" s="11"/>
      <c r="F709" s="11"/>
      <c r="G709" s="11"/>
      <c r="H709" s="102"/>
      <c r="I709" s="11"/>
      <c r="J709" s="11"/>
      <c r="K709" s="11"/>
      <c r="L709" s="11"/>
      <c r="P709" s="11"/>
      <c r="Q709" s="11"/>
      <c r="R709" s="11"/>
      <c r="S709" s="101"/>
      <c r="T709" s="11"/>
      <c r="U709" s="11"/>
      <c r="V709" s="11"/>
      <c r="X709" s="11"/>
      <c r="Y709" s="11"/>
      <c r="Z709" s="11"/>
      <c r="AA709" s="11"/>
      <c r="AB709" s="101"/>
      <c r="AC709" s="11"/>
      <c r="AD709" s="11"/>
      <c r="AE709" s="11"/>
      <c r="AF709" s="11"/>
      <c r="AG709" s="11"/>
      <c r="AH709" s="11"/>
      <c r="AI709" s="11"/>
      <c r="AJ709" s="11"/>
      <c r="AK709" s="11"/>
      <c r="AL709" s="102"/>
      <c r="AM709" s="11"/>
      <c r="AN709" s="11"/>
      <c r="AO709" s="11"/>
      <c r="AP709" s="11"/>
      <c r="AQ709" s="11"/>
      <c r="AR709" s="11"/>
      <c r="AS709" s="11"/>
      <c r="AT709" s="11"/>
      <c r="AU709" s="11"/>
      <c r="AV709" s="11"/>
      <c r="AW709" s="11"/>
      <c r="AX709" s="11"/>
      <c r="AY709" s="11"/>
      <c r="AZ709" s="11"/>
      <c r="BA709" s="11"/>
      <c r="BB709" s="11"/>
      <c r="BC709" s="102"/>
      <c r="BD709" s="102"/>
      <c r="BE709" s="11"/>
      <c r="BF709" s="11"/>
      <c r="BG709" s="5"/>
      <c r="BH709" s="5"/>
      <c r="BJ709" s="5"/>
      <c r="BK709" s="5"/>
    </row>
    <row r="710" spans="3:63" ht="15.75" hidden="1" customHeight="1">
      <c r="C710" s="11"/>
      <c r="D710" s="101"/>
      <c r="E710" s="11"/>
      <c r="F710" s="11"/>
      <c r="G710" s="11"/>
      <c r="H710" s="102"/>
      <c r="I710" s="11"/>
      <c r="J710" s="11"/>
      <c r="K710" s="11"/>
      <c r="L710" s="11"/>
      <c r="P710" s="11"/>
      <c r="Q710" s="11"/>
      <c r="R710" s="11"/>
      <c r="S710" s="101"/>
      <c r="T710" s="11"/>
      <c r="U710" s="11"/>
      <c r="V710" s="11"/>
      <c r="X710" s="11"/>
      <c r="Y710" s="11"/>
      <c r="Z710" s="11"/>
      <c r="AA710" s="11"/>
      <c r="AB710" s="101"/>
      <c r="AC710" s="11"/>
      <c r="AD710" s="11"/>
      <c r="AE710" s="11"/>
      <c r="AF710" s="11"/>
      <c r="AG710" s="11"/>
      <c r="AH710" s="11"/>
      <c r="AI710" s="11"/>
      <c r="AJ710" s="11"/>
      <c r="AK710" s="11"/>
      <c r="AL710" s="102"/>
      <c r="AM710" s="11"/>
      <c r="AN710" s="11"/>
      <c r="AO710" s="11"/>
      <c r="AP710" s="11"/>
      <c r="AQ710" s="11"/>
      <c r="AR710" s="11"/>
      <c r="AS710" s="11"/>
      <c r="AT710" s="11"/>
      <c r="AU710" s="11"/>
      <c r="AV710" s="11"/>
      <c r="AW710" s="11"/>
      <c r="AX710" s="11"/>
      <c r="AY710" s="11"/>
      <c r="AZ710" s="11"/>
      <c r="BA710" s="11"/>
      <c r="BB710" s="11"/>
      <c r="BC710" s="102"/>
      <c r="BD710" s="102"/>
      <c r="BE710" s="11"/>
      <c r="BF710" s="11"/>
      <c r="BG710" s="5"/>
      <c r="BH710" s="5"/>
      <c r="BJ710" s="5"/>
      <c r="BK710" s="5"/>
    </row>
    <row r="711" spans="3:63" ht="15.75" hidden="1" customHeight="1">
      <c r="C711" s="11"/>
      <c r="D711" s="101"/>
      <c r="E711" s="11"/>
      <c r="F711" s="11"/>
      <c r="G711" s="11"/>
      <c r="H711" s="102"/>
      <c r="I711" s="11"/>
      <c r="J711" s="11"/>
      <c r="K711" s="11"/>
      <c r="L711" s="11"/>
      <c r="P711" s="11"/>
      <c r="Q711" s="11"/>
      <c r="R711" s="11"/>
      <c r="S711" s="101"/>
      <c r="T711" s="11"/>
      <c r="U711" s="11"/>
      <c r="V711" s="11"/>
      <c r="X711" s="11"/>
      <c r="Y711" s="11"/>
      <c r="Z711" s="11"/>
      <c r="AA711" s="11"/>
      <c r="AB711" s="101"/>
      <c r="AC711" s="11"/>
      <c r="AD711" s="11"/>
      <c r="AE711" s="11"/>
      <c r="AF711" s="11"/>
      <c r="AG711" s="11"/>
      <c r="AH711" s="11"/>
      <c r="AI711" s="11"/>
      <c r="AJ711" s="11"/>
      <c r="AK711" s="11"/>
      <c r="AL711" s="102"/>
      <c r="AM711" s="11"/>
      <c r="AN711" s="11"/>
      <c r="AO711" s="11"/>
      <c r="AP711" s="11"/>
      <c r="AQ711" s="11"/>
      <c r="AR711" s="11"/>
      <c r="AS711" s="11"/>
      <c r="AT711" s="11"/>
      <c r="AU711" s="11"/>
      <c r="AV711" s="11"/>
      <c r="AW711" s="11"/>
      <c r="AX711" s="11"/>
      <c r="AY711" s="11"/>
      <c r="AZ711" s="11"/>
      <c r="BA711" s="11"/>
      <c r="BB711" s="11"/>
      <c r="BC711" s="102"/>
      <c r="BD711" s="102"/>
      <c r="BE711" s="11"/>
      <c r="BF711" s="11"/>
      <c r="BG711" s="5"/>
      <c r="BH711" s="5"/>
      <c r="BJ711" s="5"/>
      <c r="BK711" s="5"/>
    </row>
    <row r="712" spans="3:63" ht="15.75" hidden="1" customHeight="1">
      <c r="C712" s="11"/>
      <c r="D712" s="101"/>
      <c r="E712" s="11"/>
      <c r="F712" s="11"/>
      <c r="G712" s="11"/>
      <c r="H712" s="102"/>
      <c r="I712" s="11"/>
      <c r="J712" s="11"/>
      <c r="K712" s="11"/>
      <c r="L712" s="11"/>
      <c r="P712" s="11"/>
      <c r="Q712" s="11"/>
      <c r="R712" s="11"/>
      <c r="S712" s="101"/>
      <c r="T712" s="11"/>
      <c r="U712" s="11"/>
      <c r="V712" s="11"/>
      <c r="X712" s="11"/>
      <c r="Y712" s="11"/>
      <c r="Z712" s="11"/>
      <c r="AA712" s="11"/>
      <c r="AB712" s="101"/>
      <c r="AC712" s="11"/>
      <c r="AD712" s="11"/>
      <c r="AE712" s="11"/>
      <c r="AF712" s="11"/>
      <c r="AG712" s="11"/>
      <c r="AH712" s="11"/>
      <c r="AI712" s="11"/>
      <c r="AJ712" s="11"/>
      <c r="AK712" s="11"/>
      <c r="AL712" s="102"/>
      <c r="AM712" s="11"/>
      <c r="AN712" s="11"/>
      <c r="AO712" s="11"/>
      <c r="AP712" s="11"/>
      <c r="AQ712" s="11"/>
      <c r="AR712" s="11"/>
      <c r="AS712" s="11"/>
      <c r="AT712" s="11"/>
      <c r="AU712" s="11"/>
      <c r="AV712" s="11"/>
      <c r="AW712" s="11"/>
      <c r="AX712" s="11"/>
      <c r="AY712" s="11"/>
      <c r="AZ712" s="11"/>
      <c r="BA712" s="11"/>
      <c r="BB712" s="11"/>
      <c r="BC712" s="102"/>
      <c r="BD712" s="102"/>
      <c r="BE712" s="11"/>
      <c r="BF712" s="11"/>
      <c r="BG712" s="5"/>
      <c r="BH712" s="5"/>
      <c r="BJ712" s="5"/>
      <c r="BK712" s="5"/>
    </row>
    <row r="713" spans="3:63" ht="15.75" hidden="1" customHeight="1">
      <c r="C713" s="11"/>
      <c r="D713" s="101"/>
      <c r="E713" s="11"/>
      <c r="F713" s="11"/>
      <c r="G713" s="11"/>
      <c r="H713" s="102"/>
      <c r="I713" s="11"/>
      <c r="J713" s="11"/>
      <c r="K713" s="11"/>
      <c r="L713" s="11"/>
      <c r="P713" s="11"/>
      <c r="Q713" s="11"/>
      <c r="R713" s="11"/>
      <c r="S713" s="101"/>
      <c r="T713" s="11"/>
      <c r="U713" s="11"/>
      <c r="V713" s="11"/>
      <c r="X713" s="11"/>
      <c r="Y713" s="11"/>
      <c r="Z713" s="11"/>
      <c r="AA713" s="11"/>
      <c r="AB713" s="101"/>
      <c r="AC713" s="11"/>
      <c r="AD713" s="11"/>
      <c r="AE713" s="11"/>
      <c r="AF713" s="11"/>
      <c r="AG713" s="11"/>
      <c r="AH713" s="11"/>
      <c r="AI713" s="11"/>
      <c r="AJ713" s="11"/>
      <c r="AK713" s="11"/>
      <c r="AL713" s="102"/>
      <c r="AM713" s="11"/>
      <c r="AN713" s="11"/>
      <c r="AO713" s="11"/>
      <c r="AP713" s="11"/>
      <c r="AQ713" s="11"/>
      <c r="AR713" s="11"/>
      <c r="AS713" s="11"/>
      <c r="AT713" s="11"/>
      <c r="AU713" s="11"/>
      <c r="AV713" s="11"/>
      <c r="AW713" s="11"/>
      <c r="AX713" s="11"/>
      <c r="AY713" s="11"/>
      <c r="AZ713" s="11"/>
      <c r="BA713" s="11"/>
      <c r="BB713" s="11"/>
      <c r="BC713" s="102"/>
      <c r="BD713" s="102"/>
      <c r="BE713" s="11"/>
      <c r="BF713" s="11"/>
      <c r="BG713" s="5"/>
      <c r="BH713" s="5"/>
      <c r="BJ713" s="5"/>
      <c r="BK713" s="5"/>
    </row>
    <row r="714" spans="3:63" ht="15.75" hidden="1" customHeight="1">
      <c r="C714" s="11"/>
      <c r="D714" s="101"/>
      <c r="E714" s="11"/>
      <c r="F714" s="11"/>
      <c r="G714" s="11"/>
      <c r="H714" s="102"/>
      <c r="I714" s="11"/>
      <c r="J714" s="11"/>
      <c r="K714" s="11"/>
      <c r="L714" s="11"/>
      <c r="P714" s="11"/>
      <c r="Q714" s="11"/>
      <c r="R714" s="11"/>
      <c r="S714" s="101"/>
      <c r="T714" s="11"/>
      <c r="U714" s="11"/>
      <c r="V714" s="11"/>
      <c r="X714" s="11"/>
      <c r="Y714" s="11"/>
      <c r="Z714" s="11"/>
      <c r="AA714" s="11"/>
      <c r="AB714" s="101"/>
      <c r="AC714" s="11"/>
      <c r="AD714" s="11"/>
      <c r="AE714" s="11"/>
      <c r="AF714" s="11"/>
      <c r="AG714" s="11"/>
      <c r="AH714" s="11"/>
      <c r="AI714" s="11"/>
      <c r="AJ714" s="11"/>
      <c r="AK714" s="11"/>
      <c r="AL714" s="102"/>
      <c r="AM714" s="11"/>
      <c r="AN714" s="11"/>
      <c r="AO714" s="11"/>
      <c r="AP714" s="11"/>
      <c r="AQ714" s="11"/>
      <c r="AR714" s="11"/>
      <c r="AS714" s="11"/>
      <c r="AT714" s="11"/>
      <c r="AU714" s="11"/>
      <c r="AV714" s="11"/>
      <c r="AW714" s="11"/>
      <c r="AX714" s="11"/>
      <c r="AY714" s="11"/>
      <c r="AZ714" s="11"/>
      <c r="BA714" s="11"/>
      <c r="BB714" s="11"/>
      <c r="BC714" s="102"/>
      <c r="BD714" s="102"/>
      <c r="BE714" s="11"/>
      <c r="BF714" s="11"/>
      <c r="BG714" s="5"/>
      <c r="BH714" s="5"/>
      <c r="BJ714" s="5"/>
      <c r="BK714" s="5"/>
    </row>
    <row r="715" spans="3:63" ht="15.75" hidden="1" customHeight="1">
      <c r="C715" s="11"/>
      <c r="D715" s="101"/>
      <c r="E715" s="11"/>
      <c r="F715" s="11"/>
      <c r="G715" s="11"/>
      <c r="H715" s="102"/>
      <c r="I715" s="11"/>
      <c r="J715" s="11"/>
      <c r="K715" s="11"/>
      <c r="L715" s="11"/>
      <c r="P715" s="11"/>
      <c r="Q715" s="11"/>
      <c r="R715" s="11"/>
      <c r="S715" s="101"/>
      <c r="T715" s="11"/>
      <c r="U715" s="11"/>
      <c r="V715" s="11"/>
      <c r="X715" s="11"/>
      <c r="Y715" s="11"/>
      <c r="Z715" s="11"/>
      <c r="AA715" s="11"/>
      <c r="AB715" s="101"/>
      <c r="AC715" s="11"/>
      <c r="AD715" s="11"/>
      <c r="AE715" s="11"/>
      <c r="AF715" s="11"/>
      <c r="AG715" s="11"/>
      <c r="AH715" s="11"/>
      <c r="AI715" s="11"/>
      <c r="AJ715" s="11"/>
      <c r="AK715" s="11"/>
      <c r="AL715" s="102"/>
      <c r="AM715" s="11"/>
      <c r="AN715" s="11"/>
      <c r="AO715" s="11"/>
      <c r="AP715" s="11"/>
      <c r="AQ715" s="11"/>
      <c r="AR715" s="11"/>
      <c r="AS715" s="11"/>
      <c r="AT715" s="11"/>
      <c r="AU715" s="11"/>
      <c r="AV715" s="11"/>
      <c r="AW715" s="11"/>
      <c r="AX715" s="11"/>
      <c r="AY715" s="11"/>
      <c r="AZ715" s="11"/>
      <c r="BA715" s="11"/>
      <c r="BB715" s="11"/>
      <c r="BC715" s="102"/>
      <c r="BD715" s="102"/>
      <c r="BE715" s="11"/>
      <c r="BF715" s="11"/>
      <c r="BG715" s="5"/>
      <c r="BH715" s="5"/>
      <c r="BJ715" s="5"/>
      <c r="BK715" s="5"/>
    </row>
    <row r="716" spans="3:63" ht="15.75" hidden="1" customHeight="1">
      <c r="C716" s="11"/>
      <c r="D716" s="101"/>
      <c r="E716" s="11"/>
      <c r="F716" s="11"/>
      <c r="G716" s="11"/>
      <c r="H716" s="102"/>
      <c r="I716" s="11"/>
      <c r="J716" s="11"/>
      <c r="K716" s="11"/>
      <c r="L716" s="11"/>
      <c r="P716" s="11"/>
      <c r="Q716" s="11"/>
      <c r="R716" s="11"/>
      <c r="S716" s="101"/>
      <c r="T716" s="11"/>
      <c r="U716" s="11"/>
      <c r="V716" s="11"/>
      <c r="X716" s="11"/>
      <c r="Y716" s="11"/>
      <c r="Z716" s="11"/>
      <c r="AA716" s="11"/>
      <c r="AB716" s="101"/>
      <c r="AC716" s="11"/>
      <c r="AD716" s="11"/>
      <c r="AE716" s="11"/>
      <c r="AF716" s="11"/>
      <c r="AG716" s="11"/>
      <c r="AH716" s="11"/>
      <c r="AI716" s="11"/>
      <c r="AJ716" s="11"/>
      <c r="AK716" s="11"/>
      <c r="AL716" s="102"/>
      <c r="AM716" s="11"/>
      <c r="AN716" s="11"/>
      <c r="AO716" s="11"/>
      <c r="AP716" s="11"/>
      <c r="AQ716" s="11"/>
      <c r="AR716" s="11"/>
      <c r="AS716" s="11"/>
      <c r="AT716" s="11"/>
      <c r="AU716" s="11"/>
      <c r="AV716" s="11"/>
      <c r="AW716" s="11"/>
      <c r="AX716" s="11"/>
      <c r="AY716" s="11"/>
      <c r="AZ716" s="11"/>
      <c r="BA716" s="11"/>
      <c r="BB716" s="11"/>
      <c r="BC716" s="102"/>
      <c r="BD716" s="102"/>
      <c r="BE716" s="11"/>
      <c r="BF716" s="11"/>
      <c r="BG716" s="5"/>
      <c r="BH716" s="5"/>
      <c r="BJ716" s="5"/>
      <c r="BK716" s="5"/>
    </row>
    <row r="717" spans="3:63" ht="15.75" hidden="1" customHeight="1">
      <c r="C717" s="11"/>
      <c r="D717" s="101"/>
      <c r="E717" s="11"/>
      <c r="F717" s="11"/>
      <c r="G717" s="11"/>
      <c r="H717" s="102"/>
      <c r="I717" s="11"/>
      <c r="J717" s="11"/>
      <c r="K717" s="11"/>
      <c r="L717" s="11"/>
      <c r="P717" s="11"/>
      <c r="Q717" s="11"/>
      <c r="R717" s="11"/>
      <c r="S717" s="101"/>
      <c r="T717" s="11"/>
      <c r="U717" s="11"/>
      <c r="V717" s="11"/>
      <c r="X717" s="11"/>
      <c r="Y717" s="11"/>
      <c r="Z717" s="11"/>
      <c r="AA717" s="11"/>
      <c r="AB717" s="101"/>
      <c r="AC717" s="11"/>
      <c r="AD717" s="11"/>
      <c r="AE717" s="11"/>
      <c r="AF717" s="11"/>
      <c r="AG717" s="11"/>
      <c r="AH717" s="11"/>
      <c r="AI717" s="11"/>
      <c r="AJ717" s="11"/>
      <c r="AK717" s="11"/>
      <c r="AL717" s="102"/>
      <c r="AM717" s="11"/>
      <c r="AN717" s="11"/>
      <c r="AO717" s="11"/>
      <c r="AP717" s="11"/>
      <c r="AQ717" s="11"/>
      <c r="AR717" s="11"/>
      <c r="AS717" s="11"/>
      <c r="AT717" s="11"/>
      <c r="AU717" s="11"/>
      <c r="AV717" s="11"/>
      <c r="AW717" s="11"/>
      <c r="AX717" s="11"/>
      <c r="AY717" s="11"/>
      <c r="AZ717" s="11"/>
      <c r="BA717" s="11"/>
      <c r="BB717" s="11"/>
      <c r="BC717" s="102"/>
      <c r="BD717" s="102"/>
      <c r="BE717" s="11"/>
      <c r="BF717" s="11"/>
      <c r="BG717" s="5"/>
      <c r="BH717" s="5"/>
      <c r="BJ717" s="5"/>
      <c r="BK717" s="5"/>
    </row>
    <row r="718" spans="3:63" ht="15.75" hidden="1" customHeight="1">
      <c r="C718" s="11"/>
      <c r="D718" s="101"/>
      <c r="E718" s="11"/>
      <c r="F718" s="11"/>
      <c r="G718" s="11"/>
      <c r="H718" s="102"/>
      <c r="I718" s="11"/>
      <c r="J718" s="11"/>
      <c r="K718" s="11"/>
      <c r="L718" s="11"/>
      <c r="P718" s="11"/>
      <c r="Q718" s="11"/>
      <c r="R718" s="11"/>
      <c r="S718" s="101"/>
      <c r="T718" s="11"/>
      <c r="U718" s="11"/>
      <c r="V718" s="11"/>
      <c r="X718" s="11"/>
      <c r="Y718" s="11"/>
      <c r="Z718" s="11"/>
      <c r="AA718" s="11"/>
      <c r="AB718" s="101"/>
      <c r="AC718" s="11"/>
      <c r="AD718" s="11"/>
      <c r="AE718" s="11"/>
      <c r="AF718" s="11"/>
      <c r="AG718" s="11"/>
      <c r="AH718" s="11"/>
      <c r="AI718" s="11"/>
      <c r="AJ718" s="11"/>
      <c r="AK718" s="11"/>
      <c r="AL718" s="102"/>
      <c r="AM718" s="11"/>
      <c r="AN718" s="11"/>
      <c r="AO718" s="11"/>
      <c r="AP718" s="11"/>
      <c r="AQ718" s="11"/>
      <c r="AR718" s="11"/>
      <c r="AS718" s="11"/>
      <c r="AT718" s="11"/>
      <c r="AU718" s="11"/>
      <c r="AV718" s="11"/>
      <c r="AW718" s="11"/>
      <c r="AX718" s="11"/>
      <c r="AY718" s="11"/>
      <c r="AZ718" s="11"/>
      <c r="BA718" s="11"/>
      <c r="BB718" s="11"/>
      <c r="BC718" s="102"/>
      <c r="BD718" s="102"/>
      <c r="BE718" s="11"/>
      <c r="BF718" s="11"/>
      <c r="BG718" s="5"/>
      <c r="BH718" s="5"/>
      <c r="BJ718" s="5"/>
      <c r="BK718" s="5"/>
    </row>
    <row r="719" spans="3:63" ht="15.75" hidden="1" customHeight="1">
      <c r="C719" s="11"/>
      <c r="D719" s="101"/>
      <c r="E719" s="11"/>
      <c r="F719" s="11"/>
      <c r="G719" s="11"/>
      <c r="H719" s="102"/>
      <c r="I719" s="11"/>
      <c r="J719" s="11"/>
      <c r="K719" s="11"/>
      <c r="L719" s="11"/>
      <c r="P719" s="11"/>
      <c r="Q719" s="11"/>
      <c r="R719" s="11"/>
      <c r="S719" s="101"/>
      <c r="T719" s="11"/>
      <c r="U719" s="11"/>
      <c r="V719" s="11"/>
      <c r="X719" s="11"/>
      <c r="Y719" s="11"/>
      <c r="Z719" s="11"/>
      <c r="AA719" s="11"/>
      <c r="AB719" s="101"/>
      <c r="AC719" s="11"/>
      <c r="AD719" s="11"/>
      <c r="AE719" s="11"/>
      <c r="AF719" s="11"/>
      <c r="AG719" s="11"/>
      <c r="AH719" s="11"/>
      <c r="AI719" s="11"/>
      <c r="AJ719" s="11"/>
      <c r="AK719" s="11"/>
      <c r="AL719" s="102"/>
      <c r="AM719" s="11"/>
      <c r="AN719" s="11"/>
      <c r="AO719" s="11"/>
      <c r="AP719" s="11"/>
      <c r="AQ719" s="11"/>
      <c r="AR719" s="11"/>
      <c r="AS719" s="11"/>
      <c r="AT719" s="11"/>
      <c r="AU719" s="11"/>
      <c r="AV719" s="11"/>
      <c r="AW719" s="11"/>
      <c r="AX719" s="11"/>
      <c r="AY719" s="11"/>
      <c r="AZ719" s="11"/>
      <c r="BA719" s="11"/>
      <c r="BB719" s="11"/>
      <c r="BC719" s="102"/>
      <c r="BD719" s="102"/>
      <c r="BE719" s="11"/>
      <c r="BF719" s="11"/>
      <c r="BG719" s="5"/>
      <c r="BH719" s="5"/>
      <c r="BJ719" s="5"/>
      <c r="BK719" s="5"/>
    </row>
    <row r="720" spans="3:63" ht="15.75" hidden="1" customHeight="1">
      <c r="C720" s="11"/>
      <c r="D720" s="101"/>
      <c r="E720" s="11"/>
      <c r="F720" s="11"/>
      <c r="G720" s="11"/>
      <c r="H720" s="102"/>
      <c r="I720" s="11"/>
      <c r="J720" s="11"/>
      <c r="K720" s="11"/>
      <c r="L720" s="11"/>
      <c r="P720" s="11"/>
      <c r="Q720" s="11"/>
      <c r="R720" s="11"/>
      <c r="S720" s="101"/>
      <c r="T720" s="11"/>
      <c r="U720" s="11"/>
      <c r="V720" s="11"/>
      <c r="X720" s="11"/>
      <c r="Y720" s="11"/>
      <c r="Z720" s="11"/>
      <c r="AA720" s="11"/>
      <c r="AB720" s="101"/>
      <c r="AC720" s="11"/>
      <c r="AD720" s="11"/>
      <c r="AE720" s="11"/>
      <c r="AF720" s="11"/>
      <c r="AG720" s="11"/>
      <c r="AH720" s="11"/>
      <c r="AI720" s="11"/>
      <c r="AJ720" s="11"/>
      <c r="AK720" s="11"/>
      <c r="AL720" s="102"/>
      <c r="AM720" s="11"/>
      <c r="AN720" s="11"/>
      <c r="AO720" s="11"/>
      <c r="AP720" s="11"/>
      <c r="AQ720" s="11"/>
      <c r="AR720" s="11"/>
      <c r="AS720" s="11"/>
      <c r="AT720" s="11"/>
      <c r="AU720" s="11"/>
      <c r="AV720" s="11"/>
      <c r="AW720" s="11"/>
      <c r="AX720" s="11"/>
      <c r="AY720" s="11"/>
      <c r="AZ720" s="11"/>
      <c r="BA720" s="11"/>
      <c r="BB720" s="11"/>
      <c r="BC720" s="102"/>
      <c r="BD720" s="102"/>
      <c r="BE720" s="11"/>
      <c r="BF720" s="11"/>
      <c r="BG720" s="5"/>
      <c r="BH720" s="5"/>
      <c r="BJ720" s="5"/>
      <c r="BK720" s="5"/>
    </row>
    <row r="721" spans="3:63" ht="15.75" hidden="1" customHeight="1">
      <c r="C721" s="11"/>
      <c r="D721" s="101"/>
      <c r="E721" s="11"/>
      <c r="F721" s="11"/>
      <c r="G721" s="11"/>
      <c r="H721" s="102"/>
      <c r="I721" s="11"/>
      <c r="J721" s="11"/>
      <c r="K721" s="11"/>
      <c r="L721" s="11"/>
      <c r="P721" s="11"/>
      <c r="Q721" s="11"/>
      <c r="R721" s="11"/>
      <c r="S721" s="101"/>
      <c r="T721" s="11"/>
      <c r="U721" s="11"/>
      <c r="V721" s="11"/>
      <c r="X721" s="11"/>
      <c r="Y721" s="11"/>
      <c r="Z721" s="11"/>
      <c r="AA721" s="11"/>
      <c r="AB721" s="101"/>
      <c r="AC721" s="11"/>
      <c r="AD721" s="11"/>
      <c r="AE721" s="11"/>
      <c r="AF721" s="11"/>
      <c r="AG721" s="11"/>
      <c r="AH721" s="11"/>
      <c r="AI721" s="11"/>
      <c r="AJ721" s="11"/>
      <c r="AK721" s="11"/>
      <c r="AL721" s="102"/>
      <c r="AM721" s="11"/>
      <c r="AN721" s="11"/>
      <c r="AO721" s="11"/>
      <c r="AP721" s="11"/>
      <c r="AQ721" s="11"/>
      <c r="AR721" s="11"/>
      <c r="AS721" s="11"/>
      <c r="AT721" s="11"/>
      <c r="AU721" s="11"/>
      <c r="AV721" s="11"/>
      <c r="AW721" s="11"/>
      <c r="AX721" s="11"/>
      <c r="AY721" s="11"/>
      <c r="AZ721" s="11"/>
      <c r="BA721" s="11"/>
      <c r="BB721" s="11"/>
      <c r="BC721" s="102"/>
      <c r="BD721" s="102"/>
      <c r="BE721" s="11"/>
      <c r="BF721" s="11"/>
      <c r="BG721" s="5"/>
      <c r="BH721" s="5"/>
      <c r="BJ721" s="5"/>
      <c r="BK721" s="5"/>
    </row>
    <row r="722" spans="3:63" ht="15.75" hidden="1" customHeight="1">
      <c r="C722" s="11"/>
      <c r="D722" s="101"/>
      <c r="E722" s="11"/>
      <c r="F722" s="11"/>
      <c r="G722" s="11"/>
      <c r="H722" s="102"/>
      <c r="I722" s="11"/>
      <c r="J722" s="11"/>
      <c r="K722" s="11"/>
      <c r="L722" s="11"/>
      <c r="P722" s="11"/>
      <c r="Q722" s="11"/>
      <c r="R722" s="11"/>
      <c r="S722" s="101"/>
      <c r="T722" s="11"/>
      <c r="U722" s="11"/>
      <c r="V722" s="11"/>
      <c r="X722" s="11"/>
      <c r="Y722" s="11"/>
      <c r="Z722" s="11"/>
      <c r="AA722" s="11"/>
      <c r="AB722" s="101"/>
      <c r="AC722" s="11"/>
      <c r="AD722" s="11"/>
      <c r="AE722" s="11"/>
      <c r="AF722" s="11"/>
      <c r="AG722" s="11"/>
      <c r="AH722" s="11"/>
      <c r="AI722" s="11"/>
      <c r="AJ722" s="11"/>
      <c r="AK722" s="11"/>
      <c r="AL722" s="102"/>
      <c r="AM722" s="11"/>
      <c r="AN722" s="11"/>
      <c r="AO722" s="11"/>
      <c r="AP722" s="11"/>
      <c r="AQ722" s="11"/>
      <c r="AR722" s="11"/>
      <c r="AS722" s="11"/>
      <c r="AT722" s="11"/>
      <c r="AU722" s="11"/>
      <c r="AV722" s="11"/>
      <c r="AW722" s="11"/>
      <c r="AX722" s="11"/>
      <c r="AY722" s="11"/>
      <c r="AZ722" s="11"/>
      <c r="BA722" s="11"/>
      <c r="BB722" s="11"/>
      <c r="BC722" s="102"/>
      <c r="BD722" s="102"/>
      <c r="BE722" s="11"/>
      <c r="BF722" s="11"/>
      <c r="BG722" s="5"/>
      <c r="BH722" s="5"/>
      <c r="BJ722" s="5"/>
      <c r="BK722" s="5"/>
    </row>
    <row r="723" spans="3:63" ht="15.75" hidden="1" customHeight="1">
      <c r="C723" s="11"/>
      <c r="D723" s="101"/>
      <c r="E723" s="11"/>
      <c r="F723" s="11"/>
      <c r="G723" s="11"/>
      <c r="H723" s="102"/>
      <c r="I723" s="11"/>
      <c r="J723" s="11"/>
      <c r="K723" s="11"/>
      <c r="L723" s="11"/>
      <c r="P723" s="11"/>
      <c r="Q723" s="11"/>
      <c r="R723" s="11"/>
      <c r="S723" s="101"/>
      <c r="T723" s="11"/>
      <c r="U723" s="11"/>
      <c r="V723" s="11"/>
      <c r="X723" s="11"/>
      <c r="Y723" s="11"/>
      <c r="Z723" s="11"/>
      <c r="AA723" s="11"/>
      <c r="AB723" s="101"/>
      <c r="AC723" s="11"/>
      <c r="AD723" s="11"/>
      <c r="AE723" s="11"/>
      <c r="AF723" s="11"/>
      <c r="AG723" s="11"/>
      <c r="AH723" s="11"/>
      <c r="AI723" s="11"/>
      <c r="AJ723" s="11"/>
      <c r="AK723" s="11"/>
      <c r="AL723" s="102"/>
      <c r="AM723" s="11"/>
      <c r="AN723" s="11"/>
      <c r="AO723" s="11"/>
      <c r="AP723" s="11"/>
      <c r="AQ723" s="11"/>
      <c r="AR723" s="11"/>
      <c r="AS723" s="11"/>
      <c r="AT723" s="11"/>
      <c r="AU723" s="11"/>
      <c r="AV723" s="11"/>
      <c r="AW723" s="11"/>
      <c r="AX723" s="11"/>
      <c r="AY723" s="11"/>
      <c r="AZ723" s="11"/>
      <c r="BA723" s="11"/>
      <c r="BB723" s="11"/>
      <c r="BC723" s="102"/>
      <c r="BD723" s="102"/>
      <c r="BE723" s="11"/>
      <c r="BF723" s="11"/>
      <c r="BG723" s="5"/>
      <c r="BH723" s="5"/>
      <c r="BJ723" s="5"/>
      <c r="BK723" s="5"/>
    </row>
    <row r="724" spans="3:63" ht="15.75" hidden="1" customHeight="1">
      <c r="C724" s="11"/>
      <c r="D724" s="101"/>
      <c r="E724" s="11"/>
      <c r="F724" s="11"/>
      <c r="G724" s="11"/>
      <c r="H724" s="102"/>
      <c r="I724" s="11"/>
      <c r="J724" s="11"/>
      <c r="K724" s="11"/>
      <c r="L724" s="11"/>
      <c r="P724" s="11"/>
      <c r="Q724" s="11"/>
      <c r="R724" s="11"/>
      <c r="S724" s="101"/>
      <c r="T724" s="11"/>
      <c r="U724" s="11"/>
      <c r="V724" s="11"/>
      <c r="X724" s="11"/>
      <c r="Y724" s="11"/>
      <c r="Z724" s="11"/>
      <c r="AA724" s="11"/>
      <c r="AB724" s="101"/>
      <c r="AC724" s="11"/>
      <c r="AD724" s="11"/>
      <c r="AE724" s="11"/>
      <c r="AF724" s="11"/>
      <c r="AG724" s="11"/>
      <c r="AH724" s="11"/>
      <c r="AI724" s="11"/>
      <c r="AJ724" s="11"/>
      <c r="AK724" s="11"/>
      <c r="AL724" s="102"/>
      <c r="AM724" s="11"/>
      <c r="AN724" s="11"/>
      <c r="AO724" s="11"/>
      <c r="AP724" s="11"/>
      <c r="AQ724" s="11"/>
      <c r="AR724" s="11"/>
      <c r="AS724" s="11"/>
      <c r="AT724" s="11"/>
      <c r="AU724" s="11"/>
      <c r="AV724" s="11"/>
      <c r="AW724" s="11"/>
      <c r="AX724" s="11"/>
      <c r="AY724" s="11"/>
      <c r="AZ724" s="11"/>
      <c r="BA724" s="11"/>
      <c r="BB724" s="11"/>
      <c r="BC724" s="102"/>
      <c r="BD724" s="102"/>
      <c r="BE724" s="11"/>
      <c r="BF724" s="11"/>
      <c r="BG724" s="5"/>
      <c r="BH724" s="5"/>
      <c r="BJ724" s="5"/>
      <c r="BK724" s="5"/>
    </row>
    <row r="725" spans="3:63" ht="15.75" hidden="1" customHeight="1">
      <c r="C725" s="11"/>
      <c r="D725" s="101"/>
      <c r="E725" s="11"/>
      <c r="F725" s="11"/>
      <c r="G725" s="11"/>
      <c r="H725" s="102"/>
      <c r="I725" s="11"/>
      <c r="J725" s="11"/>
      <c r="K725" s="11"/>
      <c r="L725" s="11"/>
      <c r="P725" s="11"/>
      <c r="Q725" s="11"/>
      <c r="R725" s="11"/>
      <c r="S725" s="101"/>
      <c r="T725" s="11"/>
      <c r="U725" s="11"/>
      <c r="V725" s="11"/>
      <c r="X725" s="11"/>
      <c r="Y725" s="11"/>
      <c r="Z725" s="11"/>
      <c r="AA725" s="11"/>
      <c r="AB725" s="101"/>
      <c r="AC725" s="11"/>
      <c r="AD725" s="11"/>
      <c r="AE725" s="11"/>
      <c r="AF725" s="11"/>
      <c r="AG725" s="11"/>
      <c r="AH725" s="11"/>
      <c r="AI725" s="11"/>
      <c r="AJ725" s="11"/>
      <c r="AK725" s="11"/>
      <c r="AL725" s="102"/>
      <c r="AM725" s="11"/>
      <c r="AN725" s="11"/>
      <c r="AO725" s="11"/>
      <c r="AP725" s="11"/>
      <c r="AQ725" s="11"/>
      <c r="AR725" s="11"/>
      <c r="AS725" s="11"/>
      <c r="AT725" s="11"/>
      <c r="AU725" s="11"/>
      <c r="AV725" s="11"/>
      <c r="AW725" s="11"/>
      <c r="AX725" s="11"/>
      <c r="AY725" s="11"/>
      <c r="AZ725" s="11"/>
      <c r="BA725" s="11"/>
      <c r="BB725" s="11"/>
      <c r="BC725" s="102"/>
      <c r="BD725" s="102"/>
      <c r="BE725" s="11"/>
      <c r="BF725" s="11"/>
      <c r="BG725" s="5"/>
      <c r="BH725" s="5"/>
      <c r="BJ725" s="5"/>
      <c r="BK725" s="5"/>
    </row>
    <row r="726" spans="3:63" ht="15.75" hidden="1" customHeight="1">
      <c r="C726" s="11"/>
      <c r="D726" s="101"/>
      <c r="E726" s="11"/>
      <c r="F726" s="11"/>
      <c r="G726" s="11"/>
      <c r="H726" s="102"/>
      <c r="I726" s="11"/>
      <c r="J726" s="11"/>
      <c r="K726" s="11"/>
      <c r="L726" s="11"/>
      <c r="P726" s="11"/>
      <c r="Q726" s="11"/>
      <c r="R726" s="11"/>
      <c r="S726" s="101"/>
      <c r="T726" s="11"/>
      <c r="U726" s="11"/>
      <c r="V726" s="11"/>
      <c r="X726" s="11"/>
      <c r="Y726" s="11"/>
      <c r="Z726" s="11"/>
      <c r="AA726" s="11"/>
      <c r="AB726" s="101"/>
      <c r="AC726" s="11"/>
      <c r="AD726" s="11"/>
      <c r="AE726" s="11"/>
      <c r="AF726" s="11"/>
      <c r="AG726" s="11"/>
      <c r="AH726" s="11"/>
      <c r="AI726" s="11"/>
      <c r="AJ726" s="11"/>
      <c r="AK726" s="11"/>
      <c r="AL726" s="102"/>
      <c r="AM726" s="11"/>
      <c r="AN726" s="11"/>
      <c r="AO726" s="11"/>
      <c r="AP726" s="11"/>
      <c r="AQ726" s="11"/>
      <c r="AR726" s="11"/>
      <c r="AS726" s="11"/>
      <c r="AT726" s="11"/>
      <c r="AU726" s="11"/>
      <c r="AV726" s="11"/>
      <c r="AW726" s="11"/>
      <c r="AX726" s="11"/>
      <c r="AY726" s="11"/>
      <c r="AZ726" s="11"/>
      <c r="BA726" s="11"/>
      <c r="BB726" s="11"/>
      <c r="BC726" s="102"/>
      <c r="BD726" s="102"/>
      <c r="BE726" s="11"/>
      <c r="BF726" s="11"/>
      <c r="BG726" s="5"/>
      <c r="BH726" s="5"/>
      <c r="BJ726" s="5"/>
      <c r="BK726" s="5"/>
    </row>
    <row r="727" spans="3:63" ht="15.75" hidden="1" customHeight="1">
      <c r="C727" s="11"/>
      <c r="D727" s="101"/>
      <c r="E727" s="11"/>
      <c r="F727" s="11"/>
      <c r="G727" s="11"/>
      <c r="H727" s="102"/>
      <c r="I727" s="11"/>
      <c r="J727" s="11"/>
      <c r="K727" s="11"/>
      <c r="L727" s="11"/>
      <c r="P727" s="11"/>
      <c r="Q727" s="11"/>
      <c r="R727" s="11"/>
      <c r="S727" s="101"/>
      <c r="T727" s="11"/>
      <c r="U727" s="11"/>
      <c r="V727" s="11"/>
      <c r="X727" s="11"/>
      <c r="Y727" s="11"/>
      <c r="Z727" s="11"/>
      <c r="AA727" s="11"/>
      <c r="AB727" s="101"/>
      <c r="AC727" s="11"/>
      <c r="AD727" s="11"/>
      <c r="AE727" s="11"/>
      <c r="AF727" s="11"/>
      <c r="AG727" s="11"/>
      <c r="AH727" s="11"/>
      <c r="AI727" s="11"/>
      <c r="AJ727" s="11"/>
      <c r="AK727" s="11"/>
      <c r="AL727" s="102"/>
      <c r="AM727" s="11"/>
      <c r="AN727" s="11"/>
      <c r="AO727" s="11"/>
      <c r="AP727" s="11"/>
      <c r="AQ727" s="11"/>
      <c r="AR727" s="11"/>
      <c r="AS727" s="11"/>
      <c r="AT727" s="11"/>
      <c r="AU727" s="11"/>
      <c r="AV727" s="11"/>
      <c r="AW727" s="11"/>
      <c r="AX727" s="11"/>
      <c r="AY727" s="11"/>
      <c r="AZ727" s="11"/>
      <c r="BA727" s="11"/>
      <c r="BB727" s="11"/>
      <c r="BC727" s="102"/>
      <c r="BD727" s="102"/>
      <c r="BE727" s="11"/>
      <c r="BF727" s="11"/>
      <c r="BG727" s="5"/>
      <c r="BH727" s="5"/>
      <c r="BJ727" s="5"/>
      <c r="BK727" s="5"/>
    </row>
    <row r="728" spans="3:63" ht="15.75" hidden="1" customHeight="1">
      <c r="C728" s="11"/>
      <c r="D728" s="101"/>
      <c r="E728" s="11"/>
      <c r="F728" s="11"/>
      <c r="G728" s="11"/>
      <c r="H728" s="102"/>
      <c r="I728" s="11"/>
      <c r="J728" s="11"/>
      <c r="K728" s="11"/>
      <c r="L728" s="11"/>
      <c r="P728" s="11"/>
      <c r="Q728" s="11"/>
      <c r="R728" s="11"/>
      <c r="S728" s="101"/>
      <c r="T728" s="11"/>
      <c r="U728" s="11"/>
      <c r="V728" s="11"/>
      <c r="X728" s="11"/>
      <c r="Y728" s="11"/>
      <c r="Z728" s="11"/>
      <c r="AA728" s="11"/>
      <c r="AB728" s="101"/>
      <c r="AC728" s="11"/>
      <c r="AD728" s="11"/>
      <c r="AE728" s="11"/>
      <c r="AF728" s="11"/>
      <c r="AG728" s="11"/>
      <c r="AH728" s="11"/>
      <c r="AI728" s="11"/>
      <c r="AJ728" s="11"/>
      <c r="AK728" s="11"/>
      <c r="AL728" s="102"/>
      <c r="AM728" s="11"/>
      <c r="AN728" s="11"/>
      <c r="AO728" s="11"/>
      <c r="AP728" s="11"/>
      <c r="AQ728" s="11"/>
      <c r="AR728" s="11"/>
      <c r="AS728" s="11"/>
      <c r="AT728" s="11"/>
      <c r="AU728" s="11"/>
      <c r="AV728" s="11"/>
      <c r="AW728" s="11"/>
      <c r="AX728" s="11"/>
      <c r="AY728" s="11"/>
      <c r="AZ728" s="11"/>
      <c r="BA728" s="11"/>
      <c r="BB728" s="11"/>
      <c r="BC728" s="102"/>
      <c r="BD728" s="102"/>
      <c r="BE728" s="11"/>
      <c r="BF728" s="11"/>
      <c r="BG728" s="5"/>
      <c r="BH728" s="5"/>
      <c r="BJ728" s="5"/>
      <c r="BK728" s="5"/>
    </row>
    <row r="729" spans="3:63" ht="15.75" hidden="1" customHeight="1">
      <c r="C729" s="11"/>
      <c r="D729" s="101"/>
      <c r="E729" s="11"/>
      <c r="F729" s="11"/>
      <c r="G729" s="11"/>
      <c r="H729" s="102"/>
      <c r="I729" s="11"/>
      <c r="J729" s="11"/>
      <c r="K729" s="11"/>
      <c r="L729" s="11"/>
      <c r="P729" s="11"/>
      <c r="Q729" s="11"/>
      <c r="R729" s="11"/>
      <c r="S729" s="101"/>
      <c r="T729" s="11"/>
      <c r="U729" s="11"/>
      <c r="V729" s="11"/>
      <c r="X729" s="11"/>
      <c r="Y729" s="11"/>
      <c r="Z729" s="11"/>
      <c r="AA729" s="11"/>
      <c r="AB729" s="101"/>
      <c r="AC729" s="11"/>
      <c r="AD729" s="11"/>
      <c r="AE729" s="11"/>
      <c r="AF729" s="11"/>
      <c r="AG729" s="11"/>
      <c r="AH729" s="11"/>
      <c r="AI729" s="11"/>
      <c r="AJ729" s="11"/>
      <c r="AK729" s="11"/>
      <c r="AL729" s="102"/>
      <c r="AM729" s="11"/>
      <c r="AN729" s="11"/>
      <c r="AO729" s="11"/>
      <c r="AP729" s="11"/>
      <c r="AQ729" s="11"/>
      <c r="AR729" s="11"/>
      <c r="AS729" s="11"/>
      <c r="AT729" s="11"/>
      <c r="AU729" s="11"/>
      <c r="AV729" s="11"/>
      <c r="AW729" s="11"/>
      <c r="AX729" s="11"/>
      <c r="AY729" s="11"/>
      <c r="AZ729" s="11"/>
      <c r="BA729" s="11"/>
      <c r="BB729" s="11"/>
      <c r="BC729" s="102"/>
      <c r="BD729" s="102"/>
      <c r="BE729" s="11"/>
      <c r="BF729" s="11"/>
      <c r="BG729" s="5"/>
      <c r="BH729" s="5"/>
      <c r="BJ729" s="5"/>
      <c r="BK729" s="5"/>
    </row>
    <row r="730" spans="3:63" ht="15.75" hidden="1" customHeight="1">
      <c r="C730" s="11"/>
      <c r="D730" s="101"/>
      <c r="E730" s="11"/>
      <c r="F730" s="11"/>
      <c r="G730" s="11"/>
      <c r="H730" s="102"/>
      <c r="I730" s="11"/>
      <c r="J730" s="11"/>
      <c r="K730" s="11"/>
      <c r="L730" s="11"/>
      <c r="P730" s="11"/>
      <c r="Q730" s="11"/>
      <c r="R730" s="11"/>
      <c r="S730" s="101"/>
      <c r="T730" s="11"/>
      <c r="U730" s="11"/>
      <c r="V730" s="11"/>
      <c r="X730" s="11"/>
      <c r="Y730" s="11"/>
      <c r="Z730" s="11"/>
      <c r="AA730" s="11"/>
      <c r="AB730" s="101"/>
      <c r="AC730" s="11"/>
      <c r="AD730" s="11"/>
      <c r="AE730" s="11"/>
      <c r="AF730" s="11"/>
      <c r="AG730" s="11"/>
      <c r="AH730" s="11"/>
      <c r="AI730" s="11"/>
      <c r="AJ730" s="11"/>
      <c r="AK730" s="11"/>
      <c r="AL730" s="102"/>
      <c r="AM730" s="11"/>
      <c r="AN730" s="11"/>
      <c r="AO730" s="11"/>
      <c r="AP730" s="11"/>
      <c r="AQ730" s="11"/>
      <c r="AR730" s="11"/>
      <c r="AS730" s="11"/>
      <c r="AT730" s="11"/>
      <c r="AU730" s="11"/>
      <c r="AV730" s="11"/>
      <c r="AW730" s="11"/>
      <c r="AX730" s="11"/>
      <c r="AY730" s="11"/>
      <c r="AZ730" s="11"/>
      <c r="BA730" s="11"/>
      <c r="BB730" s="11"/>
      <c r="BC730" s="102"/>
      <c r="BD730" s="102"/>
      <c r="BE730" s="11"/>
      <c r="BF730" s="11"/>
      <c r="BG730" s="5"/>
      <c r="BH730" s="5"/>
      <c r="BJ730" s="5"/>
      <c r="BK730" s="5"/>
    </row>
    <row r="731" spans="3:63" ht="15.75" hidden="1" customHeight="1">
      <c r="C731" s="11"/>
      <c r="D731" s="101"/>
      <c r="E731" s="11"/>
      <c r="F731" s="11"/>
      <c r="G731" s="11"/>
      <c r="H731" s="102"/>
      <c r="I731" s="11"/>
      <c r="J731" s="11"/>
      <c r="K731" s="11"/>
      <c r="L731" s="11"/>
      <c r="P731" s="11"/>
      <c r="Q731" s="11"/>
      <c r="R731" s="11"/>
      <c r="S731" s="101"/>
      <c r="T731" s="11"/>
      <c r="U731" s="11"/>
      <c r="V731" s="11"/>
      <c r="X731" s="11"/>
      <c r="Y731" s="11"/>
      <c r="Z731" s="11"/>
      <c r="AA731" s="11"/>
      <c r="AB731" s="101"/>
      <c r="AC731" s="11"/>
      <c r="AD731" s="11"/>
      <c r="AE731" s="11"/>
      <c r="AF731" s="11"/>
      <c r="AG731" s="11"/>
      <c r="AH731" s="11"/>
      <c r="AI731" s="11"/>
      <c r="AJ731" s="11"/>
      <c r="AK731" s="11"/>
      <c r="AL731" s="102"/>
      <c r="AM731" s="11"/>
      <c r="AN731" s="11"/>
      <c r="AO731" s="11"/>
      <c r="AP731" s="11"/>
      <c r="AQ731" s="11"/>
      <c r="AR731" s="11"/>
      <c r="AS731" s="11"/>
      <c r="AT731" s="11"/>
      <c r="AU731" s="11"/>
      <c r="AV731" s="11"/>
      <c r="AW731" s="11"/>
      <c r="AX731" s="11"/>
      <c r="AY731" s="11"/>
      <c r="AZ731" s="11"/>
      <c r="BA731" s="11"/>
      <c r="BB731" s="11"/>
      <c r="BC731" s="102"/>
      <c r="BD731" s="102"/>
      <c r="BE731" s="11"/>
      <c r="BF731" s="11"/>
      <c r="BG731" s="5"/>
      <c r="BH731" s="5"/>
      <c r="BJ731" s="5"/>
      <c r="BK731" s="5"/>
    </row>
    <row r="732" spans="3:63" ht="15.75" hidden="1" customHeight="1">
      <c r="C732" s="11"/>
      <c r="D732" s="101"/>
      <c r="E732" s="11"/>
      <c r="F732" s="11"/>
      <c r="G732" s="11"/>
      <c r="H732" s="102"/>
      <c r="I732" s="11"/>
      <c r="J732" s="11"/>
      <c r="K732" s="11"/>
      <c r="L732" s="11"/>
      <c r="P732" s="11"/>
      <c r="Q732" s="11"/>
      <c r="R732" s="11"/>
      <c r="S732" s="101"/>
      <c r="T732" s="11"/>
      <c r="U732" s="11"/>
      <c r="V732" s="11"/>
      <c r="X732" s="11"/>
      <c r="Y732" s="11"/>
      <c r="Z732" s="11"/>
      <c r="AA732" s="11"/>
      <c r="AB732" s="101"/>
      <c r="AC732" s="11"/>
      <c r="AD732" s="11"/>
      <c r="AE732" s="11"/>
      <c r="AF732" s="11"/>
      <c r="AG732" s="11"/>
      <c r="AH732" s="11"/>
      <c r="AI732" s="11"/>
      <c r="AJ732" s="11"/>
      <c r="AK732" s="11"/>
      <c r="AL732" s="102"/>
      <c r="AM732" s="11"/>
      <c r="AN732" s="11"/>
      <c r="AO732" s="11"/>
      <c r="AP732" s="11"/>
      <c r="AQ732" s="11"/>
      <c r="AR732" s="11"/>
      <c r="AS732" s="11"/>
      <c r="AT732" s="11"/>
      <c r="AU732" s="11"/>
      <c r="AV732" s="11"/>
      <c r="AW732" s="11"/>
      <c r="AX732" s="11"/>
      <c r="AY732" s="11"/>
      <c r="AZ732" s="11"/>
      <c r="BA732" s="11"/>
      <c r="BB732" s="11"/>
      <c r="BC732" s="102"/>
      <c r="BD732" s="102"/>
      <c r="BE732" s="11"/>
      <c r="BF732" s="11"/>
      <c r="BG732" s="5"/>
      <c r="BH732" s="5"/>
      <c r="BJ732" s="5"/>
      <c r="BK732" s="5"/>
    </row>
    <row r="733" spans="3:63" ht="15.75" hidden="1" customHeight="1">
      <c r="C733" s="11"/>
      <c r="D733" s="101"/>
      <c r="E733" s="11"/>
      <c r="F733" s="11"/>
      <c r="G733" s="11"/>
      <c r="H733" s="102"/>
      <c r="I733" s="11"/>
      <c r="J733" s="11"/>
      <c r="K733" s="11"/>
      <c r="L733" s="11"/>
      <c r="P733" s="11"/>
      <c r="Q733" s="11"/>
      <c r="R733" s="11"/>
      <c r="S733" s="101"/>
      <c r="T733" s="11"/>
      <c r="U733" s="11"/>
      <c r="V733" s="11"/>
      <c r="X733" s="11"/>
      <c r="Y733" s="11"/>
      <c r="Z733" s="11"/>
      <c r="AA733" s="11"/>
      <c r="AB733" s="101"/>
      <c r="AC733" s="11"/>
      <c r="AD733" s="11"/>
      <c r="AE733" s="11"/>
      <c r="AF733" s="11"/>
      <c r="AG733" s="11"/>
      <c r="AH733" s="11"/>
      <c r="AI733" s="11"/>
      <c r="AJ733" s="11"/>
      <c r="AK733" s="11"/>
      <c r="AL733" s="102"/>
      <c r="AM733" s="11"/>
      <c r="AN733" s="11"/>
      <c r="AO733" s="11"/>
      <c r="AP733" s="11"/>
      <c r="AQ733" s="11"/>
      <c r="AR733" s="11"/>
      <c r="AS733" s="11"/>
      <c r="AT733" s="11"/>
      <c r="AU733" s="11"/>
      <c r="AV733" s="11"/>
      <c r="AW733" s="11"/>
      <c r="AX733" s="11"/>
      <c r="AY733" s="11"/>
      <c r="AZ733" s="11"/>
      <c r="BA733" s="11"/>
      <c r="BB733" s="11"/>
      <c r="BC733" s="102"/>
      <c r="BD733" s="102"/>
      <c r="BE733" s="11"/>
      <c r="BF733" s="11"/>
      <c r="BG733" s="5"/>
      <c r="BH733" s="5"/>
      <c r="BJ733" s="5"/>
      <c r="BK733" s="5"/>
    </row>
    <row r="734" spans="3:63" ht="15.75" hidden="1" customHeight="1">
      <c r="C734" s="11"/>
      <c r="D734" s="101"/>
      <c r="E734" s="11"/>
      <c r="F734" s="11"/>
      <c r="G734" s="11"/>
      <c r="H734" s="102"/>
      <c r="I734" s="11"/>
      <c r="J734" s="11"/>
      <c r="K734" s="11"/>
      <c r="L734" s="11"/>
      <c r="P734" s="11"/>
      <c r="Q734" s="11"/>
      <c r="R734" s="11"/>
      <c r="S734" s="101"/>
      <c r="T734" s="11"/>
      <c r="U734" s="11"/>
      <c r="V734" s="11"/>
      <c r="X734" s="11"/>
      <c r="Y734" s="11"/>
      <c r="Z734" s="11"/>
      <c r="AA734" s="11"/>
      <c r="AB734" s="101"/>
      <c r="AC734" s="11"/>
      <c r="AD734" s="11"/>
      <c r="AE734" s="11"/>
      <c r="AF734" s="11"/>
      <c r="AG734" s="11"/>
      <c r="AH734" s="11"/>
      <c r="AI734" s="11"/>
      <c r="AJ734" s="11"/>
      <c r="AK734" s="11"/>
      <c r="AL734" s="102"/>
      <c r="AM734" s="11"/>
      <c r="AN734" s="11"/>
      <c r="AO734" s="11"/>
      <c r="AP734" s="11"/>
      <c r="AQ734" s="11"/>
      <c r="AR734" s="11"/>
      <c r="AS734" s="11"/>
      <c r="AT734" s="11"/>
      <c r="AU734" s="11"/>
      <c r="AV734" s="11"/>
      <c r="AW734" s="11"/>
      <c r="AX734" s="11"/>
      <c r="AY734" s="11"/>
      <c r="AZ734" s="11"/>
      <c r="BA734" s="11"/>
      <c r="BB734" s="11"/>
      <c r="BC734" s="102"/>
      <c r="BD734" s="102"/>
      <c r="BE734" s="11"/>
      <c r="BF734" s="11"/>
      <c r="BG734" s="5"/>
      <c r="BH734" s="5"/>
      <c r="BJ734" s="5"/>
      <c r="BK734" s="5"/>
    </row>
    <row r="735" spans="3:63" ht="15.75" hidden="1" customHeight="1">
      <c r="C735" s="11"/>
      <c r="D735" s="101"/>
      <c r="E735" s="11"/>
      <c r="F735" s="11"/>
      <c r="G735" s="11"/>
      <c r="H735" s="102"/>
      <c r="I735" s="11"/>
      <c r="J735" s="11"/>
      <c r="K735" s="11"/>
      <c r="L735" s="11"/>
      <c r="P735" s="11"/>
      <c r="Q735" s="11"/>
      <c r="R735" s="11"/>
      <c r="S735" s="101"/>
      <c r="T735" s="11"/>
      <c r="U735" s="11"/>
      <c r="V735" s="11"/>
      <c r="X735" s="11"/>
      <c r="Y735" s="11"/>
      <c r="Z735" s="11"/>
      <c r="AA735" s="11"/>
      <c r="AB735" s="101"/>
      <c r="AC735" s="11"/>
      <c r="AD735" s="11"/>
      <c r="AE735" s="11"/>
      <c r="AF735" s="11"/>
      <c r="AG735" s="11"/>
      <c r="AH735" s="11"/>
      <c r="AI735" s="11"/>
      <c r="AJ735" s="11"/>
      <c r="AK735" s="11"/>
      <c r="AL735" s="102"/>
      <c r="AM735" s="11"/>
      <c r="AN735" s="11"/>
      <c r="AO735" s="11"/>
      <c r="AP735" s="11"/>
      <c r="AQ735" s="11"/>
      <c r="AR735" s="11"/>
      <c r="AS735" s="11"/>
      <c r="AT735" s="11"/>
      <c r="AU735" s="11"/>
      <c r="AV735" s="11"/>
      <c r="AW735" s="11"/>
      <c r="AX735" s="11"/>
      <c r="AY735" s="11"/>
      <c r="AZ735" s="11"/>
      <c r="BA735" s="11"/>
      <c r="BB735" s="11"/>
      <c r="BC735" s="102"/>
      <c r="BD735" s="102"/>
      <c r="BE735" s="11"/>
      <c r="BF735" s="11"/>
      <c r="BG735" s="5"/>
      <c r="BH735" s="5"/>
      <c r="BJ735" s="5"/>
      <c r="BK735" s="5"/>
    </row>
    <row r="736" spans="3:63" ht="15.75" hidden="1" customHeight="1">
      <c r="C736" s="11"/>
      <c r="D736" s="101"/>
      <c r="E736" s="11"/>
      <c r="F736" s="11"/>
      <c r="G736" s="11"/>
      <c r="H736" s="102"/>
      <c r="I736" s="11"/>
      <c r="J736" s="11"/>
      <c r="K736" s="11"/>
      <c r="L736" s="11"/>
      <c r="P736" s="11"/>
      <c r="Q736" s="11"/>
      <c r="R736" s="11"/>
      <c r="S736" s="101"/>
      <c r="T736" s="11"/>
      <c r="U736" s="11"/>
      <c r="V736" s="11"/>
      <c r="X736" s="11"/>
      <c r="Y736" s="11"/>
      <c r="Z736" s="11"/>
      <c r="AA736" s="11"/>
      <c r="AB736" s="101"/>
      <c r="AC736" s="11"/>
      <c r="AD736" s="11"/>
      <c r="AE736" s="11"/>
      <c r="AF736" s="11"/>
      <c r="AG736" s="11"/>
      <c r="AH736" s="11"/>
      <c r="AI736" s="11"/>
      <c r="AJ736" s="11"/>
      <c r="AK736" s="11"/>
      <c r="AL736" s="102"/>
      <c r="AM736" s="11"/>
      <c r="AN736" s="11"/>
      <c r="AO736" s="11"/>
      <c r="AP736" s="11"/>
      <c r="AQ736" s="11"/>
      <c r="AR736" s="11"/>
      <c r="AS736" s="11"/>
      <c r="AT736" s="11"/>
      <c r="AU736" s="11"/>
      <c r="AV736" s="11"/>
      <c r="AW736" s="11"/>
      <c r="AX736" s="11"/>
      <c r="AY736" s="11"/>
      <c r="AZ736" s="11"/>
      <c r="BA736" s="11"/>
      <c r="BB736" s="11"/>
      <c r="BC736" s="102"/>
      <c r="BD736" s="102"/>
      <c r="BE736" s="11"/>
      <c r="BF736" s="11"/>
      <c r="BG736" s="5"/>
      <c r="BH736" s="5"/>
      <c r="BJ736" s="5"/>
      <c r="BK736" s="5"/>
    </row>
    <row r="737" spans="3:63" ht="15.75" hidden="1" customHeight="1">
      <c r="C737" s="11"/>
      <c r="D737" s="101"/>
      <c r="E737" s="11"/>
      <c r="F737" s="11"/>
      <c r="G737" s="11"/>
      <c r="H737" s="102"/>
      <c r="I737" s="11"/>
      <c r="J737" s="11"/>
      <c r="K737" s="11"/>
      <c r="L737" s="11"/>
      <c r="P737" s="11"/>
      <c r="Q737" s="11"/>
      <c r="R737" s="11"/>
      <c r="S737" s="101"/>
      <c r="T737" s="11"/>
      <c r="U737" s="11"/>
      <c r="V737" s="11"/>
      <c r="X737" s="11"/>
      <c r="Y737" s="11"/>
      <c r="Z737" s="11"/>
      <c r="AA737" s="11"/>
      <c r="AB737" s="101"/>
      <c r="AC737" s="11"/>
      <c r="AD737" s="11"/>
      <c r="AE737" s="11"/>
      <c r="AF737" s="11"/>
      <c r="AG737" s="11"/>
      <c r="AH737" s="11"/>
      <c r="AI737" s="11"/>
      <c r="AJ737" s="11"/>
      <c r="AK737" s="11"/>
      <c r="AL737" s="102"/>
      <c r="AM737" s="11"/>
      <c r="AN737" s="11"/>
      <c r="AO737" s="11"/>
      <c r="AP737" s="11"/>
      <c r="AQ737" s="11"/>
      <c r="AR737" s="11"/>
      <c r="AS737" s="11"/>
      <c r="AT737" s="11"/>
      <c r="AU737" s="11"/>
      <c r="AV737" s="11"/>
      <c r="AW737" s="11"/>
      <c r="AX737" s="11"/>
      <c r="AY737" s="11"/>
      <c r="AZ737" s="11"/>
      <c r="BA737" s="11"/>
      <c r="BB737" s="11"/>
      <c r="BC737" s="102"/>
      <c r="BD737" s="102"/>
      <c r="BE737" s="11"/>
      <c r="BF737" s="11"/>
      <c r="BG737" s="5"/>
      <c r="BH737" s="5"/>
      <c r="BJ737" s="5"/>
      <c r="BK737" s="5"/>
    </row>
    <row r="738" spans="3:63" ht="15.75" hidden="1" customHeight="1">
      <c r="C738" s="11"/>
      <c r="D738" s="101"/>
      <c r="E738" s="11"/>
      <c r="F738" s="11"/>
      <c r="G738" s="11"/>
      <c r="H738" s="102"/>
      <c r="I738" s="11"/>
      <c r="J738" s="11"/>
      <c r="K738" s="11"/>
      <c r="L738" s="11"/>
      <c r="P738" s="11"/>
      <c r="Q738" s="11"/>
      <c r="R738" s="11"/>
      <c r="S738" s="101"/>
      <c r="T738" s="11"/>
      <c r="U738" s="11"/>
      <c r="V738" s="11"/>
      <c r="X738" s="11"/>
      <c r="Y738" s="11"/>
      <c r="Z738" s="11"/>
      <c r="AA738" s="11"/>
      <c r="AB738" s="101"/>
      <c r="AC738" s="11"/>
      <c r="AD738" s="11"/>
      <c r="AE738" s="11"/>
      <c r="AF738" s="11"/>
      <c r="AG738" s="11"/>
      <c r="AH738" s="11"/>
      <c r="AI738" s="11"/>
      <c r="AJ738" s="11"/>
      <c r="AK738" s="11"/>
      <c r="AL738" s="102"/>
      <c r="AM738" s="11"/>
      <c r="AN738" s="11"/>
      <c r="AO738" s="11"/>
      <c r="AP738" s="11"/>
      <c r="AQ738" s="11"/>
      <c r="AR738" s="11"/>
      <c r="AS738" s="11"/>
      <c r="AT738" s="11"/>
      <c r="AU738" s="11"/>
      <c r="AV738" s="11"/>
      <c r="AW738" s="11"/>
      <c r="AX738" s="11"/>
      <c r="AY738" s="11"/>
      <c r="AZ738" s="11"/>
      <c r="BA738" s="11"/>
      <c r="BB738" s="11"/>
      <c r="BC738" s="102"/>
      <c r="BD738" s="102"/>
      <c r="BE738" s="11"/>
      <c r="BF738" s="11"/>
      <c r="BG738" s="5"/>
      <c r="BH738" s="5"/>
      <c r="BJ738" s="5"/>
      <c r="BK738" s="5"/>
    </row>
    <row r="739" spans="3:63" ht="15.75" hidden="1" customHeight="1">
      <c r="C739" s="11"/>
      <c r="D739" s="101"/>
      <c r="E739" s="11"/>
      <c r="F739" s="11"/>
      <c r="G739" s="11"/>
      <c r="H739" s="102"/>
      <c r="I739" s="11"/>
      <c r="J739" s="11"/>
      <c r="K739" s="11"/>
      <c r="L739" s="11"/>
      <c r="P739" s="11"/>
      <c r="Q739" s="11"/>
      <c r="R739" s="11"/>
      <c r="S739" s="101"/>
      <c r="T739" s="11"/>
      <c r="U739" s="11"/>
      <c r="V739" s="11"/>
      <c r="X739" s="11"/>
      <c r="Y739" s="11"/>
      <c r="Z739" s="11"/>
      <c r="AA739" s="11"/>
      <c r="AB739" s="101"/>
      <c r="AC739" s="11"/>
      <c r="AD739" s="11"/>
      <c r="AE739" s="11"/>
      <c r="AF739" s="11"/>
      <c r="AG739" s="11"/>
      <c r="AH739" s="11"/>
      <c r="AI739" s="11"/>
      <c r="AJ739" s="11"/>
      <c r="AK739" s="11"/>
      <c r="AL739" s="102"/>
      <c r="AM739" s="11"/>
      <c r="AN739" s="11"/>
      <c r="AO739" s="11"/>
      <c r="AP739" s="11"/>
      <c r="AQ739" s="11"/>
      <c r="AR739" s="11"/>
      <c r="AS739" s="11"/>
      <c r="AT739" s="11"/>
      <c r="AU739" s="11"/>
      <c r="AV739" s="11"/>
      <c r="AW739" s="11"/>
      <c r="AX739" s="11"/>
      <c r="AY739" s="11"/>
      <c r="AZ739" s="11"/>
      <c r="BA739" s="11"/>
      <c r="BB739" s="11"/>
      <c r="BC739" s="102"/>
      <c r="BD739" s="102"/>
      <c r="BE739" s="11"/>
      <c r="BF739" s="11"/>
      <c r="BG739" s="5"/>
      <c r="BH739" s="5"/>
      <c r="BJ739" s="5"/>
      <c r="BK739" s="5"/>
    </row>
    <row r="740" spans="3:63" ht="15.75" hidden="1" customHeight="1">
      <c r="C740" s="11"/>
      <c r="D740" s="101"/>
      <c r="E740" s="11"/>
      <c r="F740" s="11"/>
      <c r="G740" s="11"/>
      <c r="H740" s="102"/>
      <c r="I740" s="11"/>
      <c r="J740" s="11"/>
      <c r="K740" s="11"/>
      <c r="L740" s="11"/>
      <c r="P740" s="11"/>
      <c r="Q740" s="11"/>
      <c r="R740" s="11"/>
      <c r="S740" s="101"/>
      <c r="T740" s="11"/>
      <c r="U740" s="11"/>
      <c r="V740" s="11"/>
      <c r="X740" s="11"/>
      <c r="Y740" s="11"/>
      <c r="Z740" s="11"/>
      <c r="AA740" s="11"/>
      <c r="AB740" s="101"/>
      <c r="AC740" s="11"/>
      <c r="AD740" s="11"/>
      <c r="AE740" s="11"/>
      <c r="AF740" s="11"/>
      <c r="AG740" s="11"/>
      <c r="AH740" s="11"/>
      <c r="AI740" s="11"/>
      <c r="AJ740" s="11"/>
      <c r="AK740" s="11"/>
      <c r="AL740" s="102"/>
      <c r="AM740" s="11"/>
      <c r="AN740" s="11"/>
      <c r="AO740" s="11"/>
      <c r="AP740" s="11"/>
      <c r="AQ740" s="11"/>
      <c r="AR740" s="11"/>
      <c r="AS740" s="11"/>
      <c r="AT740" s="11"/>
      <c r="AU740" s="11"/>
      <c r="AV740" s="11"/>
      <c r="AW740" s="11"/>
      <c r="AX740" s="11"/>
      <c r="AY740" s="11"/>
      <c r="AZ740" s="11"/>
      <c r="BA740" s="11"/>
      <c r="BB740" s="11"/>
      <c r="BC740" s="102"/>
      <c r="BD740" s="102"/>
      <c r="BE740" s="11"/>
      <c r="BF740" s="11"/>
      <c r="BG740" s="5"/>
      <c r="BH740" s="5"/>
      <c r="BJ740" s="5"/>
      <c r="BK740" s="5"/>
    </row>
    <row r="741" spans="3:63" ht="15.75" hidden="1" customHeight="1">
      <c r="C741" s="11"/>
      <c r="D741" s="101"/>
      <c r="E741" s="11"/>
      <c r="F741" s="11"/>
      <c r="G741" s="11"/>
      <c r="H741" s="102"/>
      <c r="I741" s="11"/>
      <c r="J741" s="11"/>
      <c r="K741" s="11"/>
      <c r="L741" s="11"/>
      <c r="P741" s="11"/>
      <c r="Q741" s="11"/>
      <c r="R741" s="11"/>
      <c r="S741" s="101"/>
      <c r="T741" s="11"/>
      <c r="U741" s="11"/>
      <c r="V741" s="11"/>
      <c r="X741" s="11"/>
      <c r="Y741" s="11"/>
      <c r="Z741" s="11"/>
      <c r="AA741" s="11"/>
      <c r="AB741" s="101"/>
      <c r="AC741" s="11"/>
      <c r="AD741" s="11"/>
      <c r="AE741" s="11"/>
      <c r="AF741" s="11"/>
      <c r="AG741" s="11"/>
      <c r="AH741" s="11"/>
      <c r="AI741" s="11"/>
      <c r="AJ741" s="11"/>
      <c r="AK741" s="11"/>
      <c r="AL741" s="102"/>
      <c r="AM741" s="11"/>
      <c r="AN741" s="11"/>
      <c r="AO741" s="11"/>
      <c r="AP741" s="11"/>
      <c r="AQ741" s="11"/>
      <c r="AR741" s="11"/>
      <c r="AS741" s="11"/>
      <c r="AT741" s="11"/>
      <c r="AU741" s="11"/>
      <c r="AV741" s="11"/>
      <c r="AW741" s="11"/>
      <c r="AX741" s="11"/>
      <c r="AY741" s="11"/>
      <c r="AZ741" s="11"/>
      <c r="BA741" s="11"/>
      <c r="BB741" s="11"/>
      <c r="BC741" s="102"/>
      <c r="BD741" s="102"/>
      <c r="BE741" s="11"/>
      <c r="BF741" s="11"/>
      <c r="BG741" s="5"/>
      <c r="BH741" s="5"/>
      <c r="BJ741" s="5"/>
      <c r="BK741" s="5"/>
    </row>
    <row r="742" spans="3:63" ht="15.75" hidden="1" customHeight="1">
      <c r="C742" s="11"/>
      <c r="D742" s="101"/>
      <c r="E742" s="11"/>
      <c r="F742" s="11"/>
      <c r="G742" s="11"/>
      <c r="H742" s="102"/>
      <c r="I742" s="11"/>
      <c r="J742" s="11"/>
      <c r="K742" s="11"/>
      <c r="L742" s="11"/>
      <c r="P742" s="11"/>
      <c r="Q742" s="11"/>
      <c r="R742" s="11"/>
      <c r="S742" s="101"/>
      <c r="T742" s="11"/>
      <c r="U742" s="11"/>
      <c r="V742" s="11"/>
      <c r="X742" s="11"/>
      <c r="Y742" s="11"/>
      <c r="Z742" s="11"/>
      <c r="AA742" s="11"/>
      <c r="AB742" s="101"/>
      <c r="AC742" s="11"/>
      <c r="AD742" s="11"/>
      <c r="AE742" s="11"/>
      <c r="AF742" s="11"/>
      <c r="AG742" s="11"/>
      <c r="AH742" s="11"/>
      <c r="AI742" s="11"/>
      <c r="AJ742" s="11"/>
      <c r="AK742" s="11"/>
      <c r="AL742" s="102"/>
      <c r="AM742" s="11"/>
      <c r="AN742" s="11"/>
      <c r="AO742" s="11"/>
      <c r="AP742" s="11"/>
      <c r="AQ742" s="11"/>
      <c r="AR742" s="11"/>
      <c r="AS742" s="11"/>
      <c r="AT742" s="11"/>
      <c r="AU742" s="11"/>
      <c r="AV742" s="11"/>
      <c r="AW742" s="11"/>
      <c r="AX742" s="11"/>
      <c r="AY742" s="11"/>
      <c r="AZ742" s="11"/>
      <c r="BA742" s="11"/>
      <c r="BB742" s="11"/>
      <c r="BC742" s="102"/>
      <c r="BD742" s="102"/>
      <c r="BE742" s="11"/>
      <c r="BF742" s="11"/>
      <c r="BG742" s="5"/>
      <c r="BH742" s="5"/>
      <c r="BJ742" s="5"/>
      <c r="BK742" s="5"/>
    </row>
    <row r="743" spans="3:63" ht="15.75" hidden="1" customHeight="1">
      <c r="C743" s="11"/>
      <c r="D743" s="101"/>
      <c r="E743" s="11"/>
      <c r="F743" s="11"/>
      <c r="G743" s="11"/>
      <c r="H743" s="102"/>
      <c r="I743" s="11"/>
      <c r="J743" s="11"/>
      <c r="K743" s="11"/>
      <c r="L743" s="11"/>
      <c r="P743" s="11"/>
      <c r="Q743" s="11"/>
      <c r="R743" s="11"/>
      <c r="S743" s="101"/>
      <c r="T743" s="11"/>
      <c r="U743" s="11"/>
      <c r="V743" s="11"/>
      <c r="X743" s="11"/>
      <c r="Y743" s="11"/>
      <c r="Z743" s="11"/>
      <c r="AA743" s="11"/>
      <c r="AB743" s="101"/>
      <c r="AC743" s="11"/>
      <c r="AD743" s="11"/>
      <c r="AE743" s="11"/>
      <c r="AF743" s="11"/>
      <c r="AG743" s="11"/>
      <c r="AH743" s="11"/>
      <c r="AI743" s="11"/>
      <c r="AJ743" s="11"/>
      <c r="AK743" s="11"/>
      <c r="AL743" s="102"/>
      <c r="AM743" s="11"/>
      <c r="AN743" s="11"/>
      <c r="AO743" s="11"/>
      <c r="AP743" s="11"/>
      <c r="AQ743" s="11"/>
      <c r="AR743" s="11"/>
      <c r="AS743" s="11"/>
      <c r="AT743" s="11"/>
      <c r="AU743" s="11"/>
      <c r="AV743" s="11"/>
      <c r="AW743" s="11"/>
      <c r="AX743" s="11"/>
      <c r="AY743" s="11"/>
      <c r="AZ743" s="11"/>
      <c r="BA743" s="11"/>
      <c r="BB743" s="11"/>
      <c r="BC743" s="102"/>
      <c r="BD743" s="102"/>
      <c r="BE743" s="11"/>
      <c r="BF743" s="11"/>
      <c r="BG743" s="5"/>
      <c r="BH743" s="5"/>
      <c r="BJ743" s="5"/>
      <c r="BK743" s="5"/>
    </row>
    <row r="744" spans="3:63" ht="15.75" hidden="1" customHeight="1">
      <c r="C744" s="11"/>
      <c r="D744" s="101"/>
      <c r="E744" s="11"/>
      <c r="F744" s="11"/>
      <c r="G744" s="11"/>
      <c r="H744" s="102"/>
      <c r="I744" s="11"/>
      <c r="J744" s="11"/>
      <c r="K744" s="11"/>
      <c r="L744" s="11"/>
      <c r="P744" s="11"/>
      <c r="Q744" s="11"/>
      <c r="R744" s="11"/>
      <c r="S744" s="101"/>
      <c r="T744" s="11"/>
      <c r="U744" s="11"/>
      <c r="V744" s="11"/>
      <c r="X744" s="11"/>
      <c r="Y744" s="11"/>
      <c r="Z744" s="11"/>
      <c r="AA744" s="11"/>
      <c r="AB744" s="101"/>
      <c r="AC744" s="11"/>
      <c r="AD744" s="11"/>
      <c r="AE744" s="11"/>
      <c r="AF744" s="11"/>
      <c r="AG744" s="11"/>
      <c r="AH744" s="11"/>
      <c r="AI744" s="11"/>
      <c r="AJ744" s="11"/>
      <c r="AK744" s="11"/>
      <c r="AL744" s="102"/>
      <c r="AM744" s="11"/>
      <c r="AN744" s="11"/>
      <c r="AO744" s="11"/>
      <c r="AP744" s="11"/>
      <c r="AQ744" s="11"/>
      <c r="AR744" s="11"/>
      <c r="AS744" s="11"/>
      <c r="AT744" s="11"/>
      <c r="AU744" s="11"/>
      <c r="AV744" s="11"/>
      <c r="AW744" s="11"/>
      <c r="AX744" s="11"/>
      <c r="AY744" s="11"/>
      <c r="AZ744" s="11"/>
      <c r="BA744" s="11"/>
      <c r="BB744" s="11"/>
      <c r="BC744" s="102"/>
      <c r="BD744" s="102"/>
      <c r="BE744" s="11"/>
      <c r="BF744" s="11"/>
      <c r="BG744" s="5"/>
      <c r="BH744" s="5"/>
      <c r="BJ744" s="5"/>
      <c r="BK744" s="5"/>
    </row>
    <row r="745" spans="3:63" ht="15.75" hidden="1" customHeight="1">
      <c r="C745" s="11"/>
      <c r="D745" s="101"/>
      <c r="E745" s="11"/>
      <c r="F745" s="11"/>
      <c r="G745" s="11"/>
      <c r="H745" s="102"/>
      <c r="I745" s="11"/>
      <c r="J745" s="11"/>
      <c r="K745" s="11"/>
      <c r="L745" s="11"/>
      <c r="P745" s="11"/>
      <c r="Q745" s="11"/>
      <c r="R745" s="11"/>
      <c r="S745" s="101"/>
      <c r="T745" s="11"/>
      <c r="U745" s="11"/>
      <c r="V745" s="11"/>
      <c r="X745" s="11"/>
      <c r="Y745" s="11"/>
      <c r="Z745" s="11"/>
      <c r="AA745" s="11"/>
      <c r="AB745" s="101"/>
      <c r="AC745" s="11"/>
      <c r="AD745" s="11"/>
      <c r="AE745" s="11"/>
      <c r="AF745" s="11"/>
      <c r="AG745" s="11"/>
      <c r="AH745" s="11"/>
      <c r="AI745" s="11"/>
      <c r="AJ745" s="11"/>
      <c r="AK745" s="11"/>
      <c r="AL745" s="102"/>
      <c r="AM745" s="11"/>
      <c r="AN745" s="11"/>
      <c r="AO745" s="11"/>
      <c r="AP745" s="11"/>
      <c r="AQ745" s="11"/>
      <c r="AR745" s="11"/>
      <c r="AS745" s="11"/>
      <c r="AT745" s="11"/>
      <c r="AU745" s="11"/>
      <c r="AV745" s="11"/>
      <c r="AW745" s="11"/>
      <c r="AX745" s="11"/>
      <c r="AY745" s="11"/>
      <c r="AZ745" s="11"/>
      <c r="BA745" s="11"/>
      <c r="BB745" s="11"/>
      <c r="BC745" s="102"/>
      <c r="BD745" s="102"/>
      <c r="BE745" s="11"/>
      <c r="BF745" s="11"/>
      <c r="BG745" s="5"/>
      <c r="BH745" s="5"/>
      <c r="BJ745" s="5"/>
      <c r="BK745" s="5"/>
    </row>
    <row r="746" spans="3:63" ht="15.75" hidden="1" customHeight="1">
      <c r="C746" s="11"/>
      <c r="D746" s="101"/>
      <c r="E746" s="11"/>
      <c r="F746" s="11"/>
      <c r="G746" s="11"/>
      <c r="H746" s="102"/>
      <c r="I746" s="11"/>
      <c r="J746" s="11"/>
      <c r="K746" s="11"/>
      <c r="L746" s="11"/>
      <c r="P746" s="11"/>
      <c r="Q746" s="11"/>
      <c r="R746" s="11"/>
      <c r="S746" s="101"/>
      <c r="T746" s="11"/>
      <c r="U746" s="11"/>
      <c r="V746" s="11"/>
      <c r="X746" s="11"/>
      <c r="Y746" s="11"/>
      <c r="Z746" s="11"/>
      <c r="AA746" s="11"/>
      <c r="AB746" s="101"/>
      <c r="AC746" s="11"/>
      <c r="AD746" s="11"/>
      <c r="AE746" s="11"/>
      <c r="AF746" s="11"/>
      <c r="AG746" s="11"/>
      <c r="AH746" s="11"/>
      <c r="AI746" s="11"/>
      <c r="AJ746" s="11"/>
      <c r="AK746" s="11"/>
      <c r="AL746" s="102"/>
      <c r="AM746" s="11"/>
      <c r="AN746" s="11"/>
      <c r="AO746" s="11"/>
      <c r="AP746" s="11"/>
      <c r="AQ746" s="11"/>
      <c r="AR746" s="11"/>
      <c r="AS746" s="11"/>
      <c r="AT746" s="11"/>
      <c r="AU746" s="11"/>
      <c r="AV746" s="11"/>
      <c r="AW746" s="11"/>
      <c r="AX746" s="11"/>
      <c r="AY746" s="11"/>
      <c r="AZ746" s="11"/>
      <c r="BA746" s="11"/>
      <c r="BB746" s="11"/>
      <c r="BC746" s="102"/>
      <c r="BD746" s="102"/>
      <c r="BE746" s="11"/>
      <c r="BF746" s="11"/>
      <c r="BG746" s="5"/>
      <c r="BH746" s="5"/>
      <c r="BJ746" s="5"/>
      <c r="BK746" s="5"/>
    </row>
    <row r="747" spans="3:63" ht="15.75" hidden="1" customHeight="1">
      <c r="C747" s="11"/>
      <c r="D747" s="101"/>
      <c r="E747" s="11"/>
      <c r="F747" s="11"/>
      <c r="G747" s="11"/>
      <c r="H747" s="102"/>
      <c r="I747" s="11"/>
      <c r="J747" s="11"/>
      <c r="K747" s="11"/>
      <c r="L747" s="11"/>
      <c r="P747" s="11"/>
      <c r="Q747" s="11"/>
      <c r="R747" s="11"/>
      <c r="S747" s="101"/>
      <c r="T747" s="11"/>
      <c r="U747" s="11"/>
      <c r="V747" s="11"/>
      <c r="X747" s="11"/>
      <c r="Y747" s="11"/>
      <c r="Z747" s="11"/>
      <c r="AA747" s="11"/>
      <c r="AB747" s="101"/>
      <c r="AC747" s="11"/>
      <c r="AD747" s="11"/>
      <c r="AE747" s="11"/>
      <c r="AF747" s="11"/>
      <c r="AG747" s="11"/>
      <c r="AH747" s="11"/>
      <c r="AI747" s="11"/>
      <c r="AJ747" s="11"/>
      <c r="AK747" s="11"/>
      <c r="AL747" s="102"/>
      <c r="AM747" s="11"/>
      <c r="AN747" s="11"/>
      <c r="AO747" s="11"/>
      <c r="AP747" s="11"/>
      <c r="AQ747" s="11"/>
      <c r="AR747" s="11"/>
      <c r="AS747" s="11"/>
      <c r="AT747" s="11"/>
      <c r="AU747" s="11"/>
      <c r="AV747" s="11"/>
      <c r="AW747" s="11"/>
      <c r="AX747" s="11"/>
      <c r="AY747" s="11"/>
      <c r="AZ747" s="11"/>
      <c r="BA747" s="11"/>
      <c r="BB747" s="11"/>
      <c r="BC747" s="102"/>
      <c r="BD747" s="102"/>
      <c r="BE747" s="11"/>
      <c r="BF747" s="11"/>
      <c r="BG747" s="5"/>
      <c r="BH747" s="5"/>
      <c r="BJ747" s="5"/>
      <c r="BK747" s="5"/>
    </row>
    <row r="748" spans="3:63" ht="15.75" hidden="1" customHeight="1">
      <c r="C748" s="11"/>
      <c r="D748" s="101"/>
      <c r="E748" s="11"/>
      <c r="F748" s="11"/>
      <c r="G748" s="11"/>
      <c r="H748" s="102"/>
      <c r="I748" s="11"/>
      <c r="J748" s="11"/>
      <c r="K748" s="11"/>
      <c r="L748" s="11"/>
      <c r="P748" s="11"/>
      <c r="Q748" s="11"/>
      <c r="R748" s="11"/>
      <c r="S748" s="101"/>
      <c r="T748" s="11"/>
      <c r="U748" s="11"/>
      <c r="V748" s="11"/>
      <c r="X748" s="11"/>
      <c r="Y748" s="11"/>
      <c r="Z748" s="11"/>
      <c r="AA748" s="11"/>
      <c r="AB748" s="101"/>
      <c r="AC748" s="11"/>
      <c r="AD748" s="11"/>
      <c r="AE748" s="11"/>
      <c r="AF748" s="11"/>
      <c r="AG748" s="11"/>
      <c r="AH748" s="11"/>
      <c r="AI748" s="11"/>
      <c r="AJ748" s="11"/>
      <c r="AK748" s="11"/>
      <c r="AL748" s="102"/>
      <c r="AM748" s="11"/>
      <c r="AN748" s="11"/>
      <c r="AO748" s="11"/>
      <c r="AP748" s="11"/>
      <c r="AQ748" s="11"/>
      <c r="AR748" s="11"/>
      <c r="AS748" s="11"/>
      <c r="AT748" s="11"/>
      <c r="AU748" s="11"/>
      <c r="AV748" s="11"/>
      <c r="AW748" s="11"/>
      <c r="AX748" s="11"/>
      <c r="AY748" s="11"/>
      <c r="AZ748" s="11"/>
      <c r="BA748" s="11"/>
      <c r="BB748" s="11"/>
      <c r="BC748" s="102"/>
      <c r="BD748" s="102"/>
      <c r="BE748" s="11"/>
      <c r="BF748" s="11"/>
      <c r="BG748" s="5"/>
      <c r="BH748" s="5"/>
      <c r="BJ748" s="5"/>
      <c r="BK748" s="5"/>
    </row>
    <row r="749" spans="3:63" ht="15.75" hidden="1" customHeight="1">
      <c r="C749" s="11"/>
      <c r="D749" s="101"/>
      <c r="E749" s="11"/>
      <c r="F749" s="11"/>
      <c r="G749" s="11"/>
      <c r="H749" s="102"/>
      <c r="I749" s="11"/>
      <c r="J749" s="11"/>
      <c r="K749" s="11"/>
      <c r="L749" s="11"/>
      <c r="P749" s="11"/>
      <c r="Q749" s="11"/>
      <c r="R749" s="11"/>
      <c r="S749" s="101"/>
      <c r="T749" s="11"/>
      <c r="U749" s="11"/>
      <c r="V749" s="11"/>
      <c r="X749" s="11"/>
      <c r="Y749" s="11"/>
      <c r="Z749" s="11"/>
      <c r="AA749" s="11"/>
      <c r="AB749" s="101"/>
      <c r="AC749" s="11"/>
      <c r="AD749" s="11"/>
      <c r="AE749" s="11"/>
      <c r="AF749" s="11"/>
      <c r="AG749" s="11"/>
      <c r="AH749" s="11"/>
      <c r="AI749" s="11"/>
      <c r="AJ749" s="11"/>
      <c r="AK749" s="11"/>
      <c r="AL749" s="102"/>
      <c r="AM749" s="11"/>
      <c r="AN749" s="11"/>
      <c r="AO749" s="11"/>
      <c r="AP749" s="11"/>
      <c r="AQ749" s="11"/>
      <c r="AR749" s="11"/>
      <c r="AS749" s="11"/>
      <c r="AT749" s="11"/>
      <c r="AU749" s="11"/>
      <c r="AV749" s="11"/>
      <c r="AW749" s="11"/>
      <c r="AX749" s="11"/>
      <c r="AY749" s="11"/>
      <c r="AZ749" s="11"/>
      <c r="BA749" s="11"/>
      <c r="BB749" s="11"/>
      <c r="BC749" s="102"/>
      <c r="BD749" s="102"/>
      <c r="BE749" s="11"/>
      <c r="BF749" s="11"/>
      <c r="BG749" s="5"/>
      <c r="BH749" s="5"/>
      <c r="BJ749" s="5"/>
      <c r="BK749" s="5"/>
    </row>
    <row r="750" spans="3:63" ht="15.75" hidden="1" customHeight="1">
      <c r="C750" s="11"/>
      <c r="D750" s="101"/>
      <c r="E750" s="11"/>
      <c r="F750" s="11"/>
      <c r="G750" s="11"/>
      <c r="H750" s="102"/>
      <c r="I750" s="11"/>
      <c r="J750" s="11"/>
      <c r="K750" s="11"/>
      <c r="L750" s="11"/>
      <c r="P750" s="11"/>
      <c r="Q750" s="11"/>
      <c r="R750" s="11"/>
      <c r="S750" s="101"/>
      <c r="T750" s="11"/>
      <c r="U750" s="11"/>
      <c r="V750" s="11"/>
      <c r="X750" s="11"/>
      <c r="Y750" s="11"/>
      <c r="Z750" s="11"/>
      <c r="AA750" s="11"/>
      <c r="AB750" s="101"/>
      <c r="AC750" s="11"/>
      <c r="AD750" s="11"/>
      <c r="AE750" s="11"/>
      <c r="AF750" s="11"/>
      <c r="AG750" s="11"/>
      <c r="AH750" s="11"/>
      <c r="AI750" s="11"/>
      <c r="AJ750" s="11"/>
      <c r="AK750" s="11"/>
      <c r="AL750" s="102"/>
      <c r="AM750" s="11"/>
      <c r="AN750" s="11"/>
      <c r="AO750" s="11"/>
      <c r="AP750" s="11"/>
      <c r="AQ750" s="11"/>
      <c r="AR750" s="11"/>
      <c r="AS750" s="11"/>
      <c r="AT750" s="11"/>
      <c r="AU750" s="11"/>
      <c r="AV750" s="11"/>
      <c r="AW750" s="11"/>
      <c r="AX750" s="11"/>
      <c r="AY750" s="11"/>
      <c r="AZ750" s="11"/>
      <c r="BA750" s="11"/>
      <c r="BB750" s="11"/>
      <c r="BC750" s="102"/>
      <c r="BD750" s="102"/>
      <c r="BE750" s="11"/>
      <c r="BF750" s="11"/>
      <c r="BG750" s="5"/>
      <c r="BH750" s="5"/>
      <c r="BJ750" s="5"/>
      <c r="BK750" s="5"/>
    </row>
    <row r="751" spans="3:63" ht="15.75" hidden="1" customHeight="1">
      <c r="C751" s="11"/>
      <c r="D751" s="101"/>
      <c r="E751" s="11"/>
      <c r="F751" s="11"/>
      <c r="G751" s="11"/>
      <c r="H751" s="102"/>
      <c r="I751" s="11"/>
      <c r="J751" s="11"/>
      <c r="K751" s="11"/>
      <c r="L751" s="11"/>
      <c r="P751" s="11"/>
      <c r="Q751" s="11"/>
      <c r="R751" s="11"/>
      <c r="S751" s="101"/>
      <c r="T751" s="11"/>
      <c r="U751" s="11"/>
      <c r="V751" s="11"/>
      <c r="X751" s="11"/>
      <c r="Y751" s="11"/>
      <c r="Z751" s="11"/>
      <c r="AA751" s="11"/>
      <c r="AB751" s="101"/>
      <c r="AC751" s="11"/>
      <c r="AD751" s="11"/>
      <c r="AE751" s="11"/>
      <c r="AF751" s="11"/>
      <c r="AG751" s="11"/>
      <c r="AH751" s="11"/>
      <c r="AI751" s="11"/>
      <c r="AJ751" s="11"/>
      <c r="AK751" s="11"/>
      <c r="AL751" s="102"/>
      <c r="AM751" s="11"/>
      <c r="AN751" s="11"/>
      <c r="AO751" s="11"/>
      <c r="AP751" s="11"/>
      <c r="AQ751" s="11"/>
      <c r="AR751" s="11"/>
      <c r="AS751" s="11"/>
      <c r="AT751" s="11"/>
      <c r="AU751" s="11"/>
      <c r="AV751" s="11"/>
      <c r="AW751" s="11"/>
      <c r="AX751" s="11"/>
      <c r="AY751" s="11"/>
      <c r="AZ751" s="11"/>
      <c r="BA751" s="11"/>
      <c r="BB751" s="11"/>
      <c r="BC751" s="102"/>
      <c r="BD751" s="102"/>
      <c r="BE751" s="11"/>
      <c r="BF751" s="11"/>
      <c r="BG751" s="5"/>
      <c r="BH751" s="5"/>
      <c r="BJ751" s="5"/>
      <c r="BK751" s="5"/>
    </row>
    <row r="752" spans="3:63" ht="15.75" hidden="1" customHeight="1">
      <c r="C752" s="11"/>
      <c r="D752" s="101"/>
      <c r="E752" s="11"/>
      <c r="F752" s="11"/>
      <c r="G752" s="11"/>
      <c r="H752" s="102"/>
      <c r="I752" s="11"/>
      <c r="J752" s="11"/>
      <c r="K752" s="11"/>
      <c r="L752" s="11"/>
      <c r="P752" s="11"/>
      <c r="Q752" s="11"/>
      <c r="R752" s="11"/>
      <c r="S752" s="101"/>
      <c r="T752" s="11"/>
      <c r="U752" s="11"/>
      <c r="V752" s="11"/>
      <c r="X752" s="11"/>
      <c r="Y752" s="11"/>
      <c r="Z752" s="11"/>
      <c r="AA752" s="11"/>
      <c r="AB752" s="101"/>
      <c r="AC752" s="11"/>
      <c r="AD752" s="11"/>
      <c r="AE752" s="11"/>
      <c r="AF752" s="11"/>
      <c r="AG752" s="11"/>
      <c r="AH752" s="11"/>
      <c r="AI752" s="11"/>
      <c r="AJ752" s="11"/>
      <c r="AK752" s="11"/>
      <c r="AL752" s="102"/>
      <c r="AM752" s="11"/>
      <c r="AN752" s="11"/>
      <c r="AO752" s="11"/>
      <c r="AP752" s="11"/>
      <c r="AQ752" s="11"/>
      <c r="AR752" s="11"/>
      <c r="AS752" s="11"/>
      <c r="AT752" s="11"/>
      <c r="AU752" s="11"/>
      <c r="AV752" s="11"/>
      <c r="AW752" s="11"/>
      <c r="AX752" s="11"/>
      <c r="AY752" s="11"/>
      <c r="AZ752" s="11"/>
      <c r="BA752" s="11"/>
      <c r="BB752" s="11"/>
      <c r="BC752" s="102"/>
      <c r="BD752" s="102"/>
      <c r="BE752" s="11"/>
      <c r="BF752" s="11"/>
      <c r="BG752" s="5"/>
      <c r="BH752" s="5"/>
      <c r="BJ752" s="5"/>
      <c r="BK752" s="5"/>
    </row>
    <row r="753" spans="3:63" ht="15.75" hidden="1" customHeight="1">
      <c r="C753" s="11"/>
      <c r="D753" s="101"/>
      <c r="E753" s="11"/>
      <c r="F753" s="11"/>
      <c r="G753" s="11"/>
      <c r="H753" s="102"/>
      <c r="I753" s="11"/>
      <c r="J753" s="11"/>
      <c r="K753" s="11"/>
      <c r="L753" s="11"/>
      <c r="P753" s="11"/>
      <c r="Q753" s="11"/>
      <c r="R753" s="11"/>
      <c r="S753" s="101"/>
      <c r="T753" s="11"/>
      <c r="U753" s="11"/>
      <c r="V753" s="11"/>
      <c r="X753" s="11"/>
      <c r="Y753" s="11"/>
      <c r="Z753" s="11"/>
      <c r="AA753" s="11"/>
      <c r="AB753" s="101"/>
      <c r="AC753" s="11"/>
      <c r="AD753" s="11"/>
      <c r="AE753" s="11"/>
      <c r="AF753" s="11"/>
      <c r="AG753" s="11"/>
      <c r="AH753" s="11"/>
      <c r="AI753" s="11"/>
      <c r="AJ753" s="11"/>
      <c r="AK753" s="11"/>
      <c r="AL753" s="102"/>
      <c r="AM753" s="11"/>
      <c r="AN753" s="11"/>
      <c r="AO753" s="11"/>
      <c r="AP753" s="11"/>
      <c r="AQ753" s="11"/>
      <c r="AR753" s="11"/>
      <c r="AS753" s="11"/>
      <c r="AT753" s="11"/>
      <c r="AU753" s="11"/>
      <c r="AV753" s="11"/>
      <c r="AW753" s="11"/>
      <c r="AX753" s="11"/>
      <c r="AY753" s="11"/>
      <c r="AZ753" s="11"/>
      <c r="BA753" s="11"/>
      <c r="BB753" s="11"/>
      <c r="BC753" s="102"/>
      <c r="BD753" s="102"/>
      <c r="BE753" s="11"/>
      <c r="BF753" s="11"/>
      <c r="BG753" s="5"/>
      <c r="BH753" s="5"/>
      <c r="BJ753" s="5"/>
      <c r="BK753" s="5"/>
    </row>
    <row r="754" spans="3:63" ht="15.75" hidden="1" customHeight="1">
      <c r="C754" s="11"/>
      <c r="D754" s="101"/>
      <c r="E754" s="11"/>
      <c r="F754" s="11"/>
      <c r="G754" s="11"/>
      <c r="H754" s="102"/>
      <c r="I754" s="11"/>
      <c r="J754" s="11"/>
      <c r="K754" s="11"/>
      <c r="L754" s="11"/>
      <c r="P754" s="11"/>
      <c r="Q754" s="11"/>
      <c r="R754" s="11"/>
      <c r="S754" s="101"/>
      <c r="T754" s="11"/>
      <c r="U754" s="11"/>
      <c r="V754" s="11"/>
      <c r="X754" s="11"/>
      <c r="Y754" s="11"/>
      <c r="Z754" s="11"/>
      <c r="AA754" s="11"/>
      <c r="AB754" s="101"/>
      <c r="AC754" s="11"/>
      <c r="AD754" s="11"/>
      <c r="AE754" s="11"/>
      <c r="AF754" s="11"/>
      <c r="AG754" s="11"/>
      <c r="AH754" s="11"/>
      <c r="AI754" s="11"/>
      <c r="AJ754" s="11"/>
      <c r="AK754" s="11"/>
      <c r="AL754" s="102"/>
      <c r="AM754" s="11"/>
      <c r="AN754" s="11"/>
      <c r="AO754" s="11"/>
      <c r="AP754" s="11"/>
      <c r="AQ754" s="11"/>
      <c r="AR754" s="11"/>
      <c r="AS754" s="11"/>
      <c r="AT754" s="11"/>
      <c r="AU754" s="11"/>
      <c r="AV754" s="11"/>
      <c r="AW754" s="11"/>
      <c r="AX754" s="11"/>
      <c r="AY754" s="11"/>
      <c r="AZ754" s="11"/>
      <c r="BA754" s="11"/>
      <c r="BB754" s="11"/>
      <c r="BC754" s="102"/>
      <c r="BD754" s="102"/>
      <c r="BE754" s="11"/>
      <c r="BF754" s="11"/>
      <c r="BG754" s="5"/>
      <c r="BH754" s="5"/>
      <c r="BJ754" s="5"/>
      <c r="BK754" s="5"/>
    </row>
    <row r="755" spans="3:63" ht="15.75" hidden="1" customHeight="1">
      <c r="C755" s="11"/>
      <c r="D755" s="101"/>
      <c r="E755" s="11"/>
      <c r="F755" s="11"/>
      <c r="G755" s="11"/>
      <c r="H755" s="102"/>
      <c r="I755" s="11"/>
      <c r="J755" s="11"/>
      <c r="K755" s="11"/>
      <c r="L755" s="11"/>
      <c r="P755" s="11"/>
      <c r="Q755" s="11"/>
      <c r="R755" s="11"/>
      <c r="S755" s="101"/>
      <c r="T755" s="11"/>
      <c r="U755" s="11"/>
      <c r="V755" s="11"/>
      <c r="X755" s="11"/>
      <c r="Y755" s="11"/>
      <c r="Z755" s="11"/>
      <c r="AA755" s="11"/>
      <c r="AB755" s="101"/>
      <c r="AC755" s="11"/>
      <c r="AD755" s="11"/>
      <c r="AE755" s="11"/>
      <c r="AF755" s="11"/>
      <c r="AG755" s="11"/>
      <c r="AH755" s="11"/>
      <c r="AI755" s="11"/>
      <c r="AJ755" s="11"/>
      <c r="AK755" s="11"/>
      <c r="AL755" s="102"/>
      <c r="AM755" s="11"/>
      <c r="AN755" s="11"/>
      <c r="AO755" s="11"/>
      <c r="AP755" s="11"/>
      <c r="AQ755" s="11"/>
      <c r="AR755" s="11"/>
      <c r="AS755" s="11"/>
      <c r="AT755" s="11"/>
      <c r="AU755" s="11"/>
      <c r="AV755" s="11"/>
      <c r="AW755" s="11"/>
      <c r="AX755" s="11"/>
      <c r="AY755" s="11"/>
      <c r="AZ755" s="11"/>
      <c r="BA755" s="11"/>
      <c r="BB755" s="11"/>
      <c r="BC755" s="102"/>
      <c r="BD755" s="102"/>
      <c r="BE755" s="11"/>
      <c r="BF755" s="11"/>
      <c r="BG755" s="5"/>
      <c r="BH755" s="5"/>
      <c r="BJ755" s="5"/>
      <c r="BK755" s="5"/>
    </row>
    <row r="756" spans="3:63" ht="15.75" hidden="1" customHeight="1">
      <c r="C756" s="11"/>
      <c r="D756" s="101"/>
      <c r="E756" s="11"/>
      <c r="F756" s="11"/>
      <c r="G756" s="11"/>
      <c r="H756" s="102"/>
      <c r="I756" s="11"/>
      <c r="J756" s="11"/>
      <c r="K756" s="11"/>
      <c r="L756" s="11"/>
      <c r="P756" s="11"/>
      <c r="Q756" s="11"/>
      <c r="R756" s="11"/>
      <c r="S756" s="101"/>
      <c r="T756" s="11"/>
      <c r="U756" s="11"/>
      <c r="V756" s="11"/>
      <c r="X756" s="11"/>
      <c r="Y756" s="11"/>
      <c r="Z756" s="11"/>
      <c r="AA756" s="11"/>
      <c r="AB756" s="101"/>
      <c r="AC756" s="11"/>
      <c r="AD756" s="11"/>
      <c r="AE756" s="11"/>
      <c r="AF756" s="11"/>
      <c r="AG756" s="11"/>
      <c r="AH756" s="11"/>
      <c r="AI756" s="11"/>
      <c r="AJ756" s="11"/>
      <c r="AK756" s="11"/>
      <c r="AL756" s="102"/>
      <c r="AM756" s="11"/>
      <c r="AN756" s="11"/>
      <c r="AO756" s="11"/>
      <c r="AP756" s="11"/>
      <c r="AQ756" s="11"/>
      <c r="AR756" s="11"/>
      <c r="AS756" s="11"/>
      <c r="AT756" s="11"/>
      <c r="AU756" s="11"/>
      <c r="AV756" s="11"/>
      <c r="AW756" s="11"/>
      <c r="AX756" s="11"/>
      <c r="AY756" s="11"/>
      <c r="AZ756" s="11"/>
      <c r="BA756" s="11"/>
      <c r="BB756" s="11"/>
      <c r="BC756" s="102"/>
      <c r="BD756" s="102"/>
      <c r="BE756" s="11"/>
      <c r="BF756" s="11"/>
      <c r="BG756" s="5"/>
      <c r="BH756" s="5"/>
      <c r="BJ756" s="5"/>
      <c r="BK756" s="5"/>
    </row>
    <row r="757" spans="3:63" ht="15.75" hidden="1" customHeight="1">
      <c r="C757" s="11"/>
      <c r="D757" s="101"/>
      <c r="E757" s="11"/>
      <c r="F757" s="11"/>
      <c r="G757" s="11"/>
      <c r="H757" s="102"/>
      <c r="I757" s="11"/>
      <c r="J757" s="11"/>
      <c r="K757" s="11"/>
      <c r="L757" s="11"/>
      <c r="P757" s="11"/>
      <c r="Q757" s="11"/>
      <c r="R757" s="11"/>
      <c r="S757" s="101"/>
      <c r="T757" s="11"/>
      <c r="U757" s="11"/>
      <c r="V757" s="11"/>
      <c r="X757" s="11"/>
      <c r="Y757" s="11"/>
      <c r="Z757" s="11"/>
      <c r="AA757" s="11"/>
      <c r="AB757" s="101"/>
      <c r="AC757" s="11"/>
      <c r="AD757" s="11"/>
      <c r="AE757" s="11"/>
      <c r="AF757" s="11"/>
      <c r="AG757" s="11"/>
      <c r="AH757" s="11"/>
      <c r="AI757" s="11"/>
      <c r="AJ757" s="11"/>
      <c r="AK757" s="11"/>
      <c r="AL757" s="102"/>
      <c r="AM757" s="11"/>
      <c r="AN757" s="11"/>
      <c r="AO757" s="11"/>
      <c r="AP757" s="11"/>
      <c r="AQ757" s="11"/>
      <c r="AR757" s="11"/>
      <c r="AS757" s="11"/>
      <c r="AT757" s="11"/>
      <c r="AU757" s="11"/>
      <c r="AV757" s="11"/>
      <c r="AW757" s="11"/>
      <c r="AX757" s="11"/>
      <c r="AY757" s="11"/>
      <c r="AZ757" s="11"/>
      <c r="BA757" s="11"/>
      <c r="BB757" s="11"/>
      <c r="BC757" s="102"/>
      <c r="BD757" s="102"/>
      <c r="BE757" s="11"/>
      <c r="BF757" s="11"/>
      <c r="BG757" s="5"/>
      <c r="BH757" s="5"/>
      <c r="BJ757" s="5"/>
      <c r="BK757" s="5"/>
    </row>
    <row r="758" spans="3:63" ht="15.75" hidden="1" customHeight="1">
      <c r="C758" s="11"/>
      <c r="D758" s="101"/>
      <c r="E758" s="11"/>
      <c r="F758" s="11"/>
      <c r="G758" s="11"/>
      <c r="H758" s="102"/>
      <c r="I758" s="11"/>
      <c r="J758" s="11"/>
      <c r="K758" s="11"/>
      <c r="L758" s="11"/>
      <c r="P758" s="11"/>
      <c r="Q758" s="11"/>
      <c r="R758" s="11"/>
      <c r="S758" s="101"/>
      <c r="T758" s="11"/>
      <c r="U758" s="11"/>
      <c r="V758" s="11"/>
      <c r="X758" s="11"/>
      <c r="Y758" s="11"/>
      <c r="Z758" s="11"/>
      <c r="AA758" s="11"/>
      <c r="AB758" s="101"/>
      <c r="AC758" s="11"/>
      <c r="AD758" s="11"/>
      <c r="AE758" s="11"/>
      <c r="AF758" s="11"/>
      <c r="AG758" s="11"/>
      <c r="AH758" s="11"/>
      <c r="AI758" s="11"/>
      <c r="AJ758" s="11"/>
      <c r="AK758" s="11"/>
      <c r="AL758" s="102"/>
      <c r="AM758" s="11"/>
      <c r="AN758" s="11"/>
      <c r="AO758" s="11"/>
      <c r="AP758" s="11"/>
      <c r="AQ758" s="11"/>
      <c r="AR758" s="11"/>
      <c r="AS758" s="11"/>
      <c r="AT758" s="11"/>
      <c r="AU758" s="11"/>
      <c r="AV758" s="11"/>
      <c r="AW758" s="11"/>
      <c r="AX758" s="11"/>
      <c r="AY758" s="11"/>
      <c r="AZ758" s="11"/>
      <c r="BA758" s="11"/>
      <c r="BB758" s="11"/>
      <c r="BC758" s="102"/>
      <c r="BD758" s="102"/>
      <c r="BE758" s="11"/>
      <c r="BF758" s="11"/>
      <c r="BG758" s="5"/>
      <c r="BH758" s="5"/>
      <c r="BJ758" s="5"/>
      <c r="BK758" s="5"/>
    </row>
    <row r="759" spans="3:63" ht="15.75" hidden="1" customHeight="1">
      <c r="C759" s="11"/>
      <c r="D759" s="101"/>
      <c r="E759" s="11"/>
      <c r="F759" s="11"/>
      <c r="G759" s="11"/>
      <c r="H759" s="102"/>
      <c r="I759" s="11"/>
      <c r="J759" s="11"/>
      <c r="K759" s="11"/>
      <c r="L759" s="11"/>
      <c r="P759" s="11"/>
      <c r="Q759" s="11"/>
      <c r="R759" s="11"/>
      <c r="S759" s="101"/>
      <c r="T759" s="11"/>
      <c r="U759" s="11"/>
      <c r="V759" s="11"/>
      <c r="X759" s="11"/>
      <c r="Y759" s="11"/>
      <c r="Z759" s="11"/>
      <c r="AA759" s="11"/>
      <c r="AB759" s="101"/>
      <c r="AC759" s="11"/>
      <c r="AD759" s="11"/>
      <c r="AE759" s="11"/>
      <c r="AF759" s="11"/>
      <c r="AG759" s="11"/>
      <c r="AH759" s="11"/>
      <c r="AI759" s="11"/>
      <c r="AJ759" s="11"/>
      <c r="AK759" s="11"/>
      <c r="AL759" s="102"/>
      <c r="AM759" s="11"/>
      <c r="AN759" s="11"/>
      <c r="AO759" s="11"/>
      <c r="AP759" s="11"/>
      <c r="AQ759" s="11"/>
      <c r="AR759" s="11"/>
      <c r="AS759" s="11"/>
      <c r="AT759" s="11"/>
      <c r="AU759" s="11"/>
      <c r="AV759" s="11"/>
      <c r="AW759" s="11"/>
      <c r="AX759" s="11"/>
      <c r="AY759" s="11"/>
      <c r="AZ759" s="11"/>
      <c r="BA759" s="11"/>
      <c r="BB759" s="11"/>
      <c r="BC759" s="102"/>
      <c r="BD759" s="102"/>
      <c r="BE759" s="11"/>
      <c r="BF759" s="11"/>
      <c r="BG759" s="5"/>
      <c r="BH759" s="5"/>
      <c r="BJ759" s="5"/>
      <c r="BK759" s="5"/>
    </row>
    <row r="760" spans="3:63" ht="15.75" hidden="1" customHeight="1">
      <c r="C760" s="11"/>
      <c r="D760" s="101"/>
      <c r="E760" s="11"/>
      <c r="F760" s="11"/>
      <c r="G760" s="11"/>
      <c r="H760" s="102"/>
      <c r="I760" s="11"/>
      <c r="J760" s="11"/>
      <c r="K760" s="11"/>
      <c r="L760" s="11"/>
      <c r="P760" s="11"/>
      <c r="Q760" s="11"/>
      <c r="R760" s="11"/>
      <c r="S760" s="101"/>
      <c r="T760" s="11"/>
      <c r="U760" s="11"/>
      <c r="V760" s="11"/>
      <c r="X760" s="11"/>
      <c r="Y760" s="11"/>
      <c r="Z760" s="11"/>
      <c r="AA760" s="11"/>
      <c r="AB760" s="101"/>
      <c r="AC760" s="11"/>
      <c r="AD760" s="11"/>
      <c r="AE760" s="11"/>
      <c r="AF760" s="11"/>
      <c r="AG760" s="11"/>
      <c r="AH760" s="11"/>
      <c r="AI760" s="11"/>
      <c r="AJ760" s="11"/>
      <c r="AK760" s="11"/>
      <c r="AL760" s="102"/>
      <c r="AM760" s="11"/>
      <c r="AN760" s="11"/>
      <c r="AO760" s="11"/>
      <c r="AP760" s="11"/>
      <c r="AQ760" s="11"/>
      <c r="AR760" s="11"/>
      <c r="AS760" s="11"/>
      <c r="AT760" s="11"/>
      <c r="AU760" s="11"/>
      <c r="AV760" s="11"/>
      <c r="AW760" s="11"/>
      <c r="AX760" s="11"/>
      <c r="AY760" s="11"/>
      <c r="AZ760" s="11"/>
      <c r="BA760" s="11"/>
      <c r="BB760" s="11"/>
      <c r="BC760" s="102"/>
      <c r="BD760" s="102"/>
      <c r="BE760" s="11"/>
      <c r="BF760" s="11"/>
      <c r="BG760" s="5"/>
      <c r="BH760" s="5"/>
      <c r="BJ760" s="5"/>
      <c r="BK760" s="5"/>
    </row>
    <row r="761" spans="3:63" ht="15.75" hidden="1" customHeight="1">
      <c r="C761" s="11"/>
      <c r="D761" s="101"/>
      <c r="E761" s="11"/>
      <c r="F761" s="11"/>
      <c r="G761" s="11"/>
      <c r="H761" s="102"/>
      <c r="I761" s="11"/>
      <c r="J761" s="11"/>
      <c r="K761" s="11"/>
      <c r="L761" s="11"/>
      <c r="P761" s="11"/>
      <c r="Q761" s="11"/>
      <c r="R761" s="11"/>
      <c r="S761" s="101"/>
      <c r="T761" s="11"/>
      <c r="U761" s="11"/>
      <c r="V761" s="11"/>
      <c r="X761" s="11"/>
      <c r="Y761" s="11"/>
      <c r="Z761" s="11"/>
      <c r="AA761" s="11"/>
      <c r="AB761" s="101"/>
      <c r="AC761" s="11"/>
      <c r="AD761" s="11"/>
      <c r="AE761" s="11"/>
      <c r="AF761" s="11"/>
      <c r="AG761" s="11"/>
      <c r="AH761" s="11"/>
      <c r="AI761" s="11"/>
      <c r="AJ761" s="11"/>
      <c r="AK761" s="11"/>
      <c r="AL761" s="102"/>
      <c r="AM761" s="11"/>
      <c r="AN761" s="11"/>
      <c r="AO761" s="11"/>
      <c r="AP761" s="11"/>
      <c r="AQ761" s="11"/>
      <c r="AR761" s="11"/>
      <c r="AS761" s="11"/>
      <c r="AT761" s="11"/>
      <c r="AU761" s="11"/>
      <c r="AV761" s="11"/>
      <c r="AW761" s="11"/>
      <c r="AX761" s="11"/>
      <c r="AY761" s="11"/>
      <c r="AZ761" s="11"/>
      <c r="BA761" s="11"/>
      <c r="BB761" s="11"/>
      <c r="BC761" s="102"/>
      <c r="BD761" s="102"/>
      <c r="BE761" s="11"/>
      <c r="BF761" s="11"/>
      <c r="BG761" s="5"/>
      <c r="BH761" s="5"/>
      <c r="BJ761" s="5"/>
      <c r="BK761" s="5"/>
    </row>
    <row r="762" spans="3:63" ht="15.75" hidden="1" customHeight="1">
      <c r="C762" s="11"/>
      <c r="D762" s="101"/>
      <c r="E762" s="11"/>
      <c r="F762" s="11"/>
      <c r="G762" s="11"/>
      <c r="H762" s="102"/>
      <c r="I762" s="11"/>
      <c r="J762" s="11"/>
      <c r="K762" s="11"/>
      <c r="L762" s="11"/>
      <c r="P762" s="11"/>
      <c r="Q762" s="11"/>
      <c r="R762" s="11"/>
      <c r="S762" s="101"/>
      <c r="T762" s="11"/>
      <c r="U762" s="11"/>
      <c r="V762" s="11"/>
      <c r="X762" s="11"/>
      <c r="Y762" s="11"/>
      <c r="Z762" s="11"/>
      <c r="AA762" s="11"/>
      <c r="AB762" s="101"/>
      <c r="AC762" s="11"/>
      <c r="AD762" s="11"/>
      <c r="AE762" s="11"/>
      <c r="AF762" s="11"/>
      <c r="AG762" s="11"/>
      <c r="AH762" s="11"/>
      <c r="AI762" s="11"/>
      <c r="AJ762" s="11"/>
      <c r="AK762" s="11"/>
      <c r="AL762" s="102"/>
      <c r="AM762" s="11"/>
      <c r="AN762" s="11"/>
      <c r="AO762" s="11"/>
      <c r="AP762" s="11"/>
      <c r="AQ762" s="11"/>
      <c r="AR762" s="11"/>
      <c r="AS762" s="11"/>
      <c r="AT762" s="11"/>
      <c r="AU762" s="11"/>
      <c r="AV762" s="11"/>
      <c r="AW762" s="11"/>
      <c r="AX762" s="11"/>
      <c r="AY762" s="11"/>
      <c r="AZ762" s="11"/>
      <c r="BA762" s="11"/>
      <c r="BB762" s="11"/>
      <c r="BC762" s="102"/>
      <c r="BD762" s="102"/>
      <c r="BE762" s="11"/>
      <c r="BF762" s="11"/>
      <c r="BG762" s="5"/>
      <c r="BH762" s="5"/>
      <c r="BJ762" s="5"/>
      <c r="BK762" s="5"/>
    </row>
    <row r="763" spans="3:63" ht="15.75" hidden="1" customHeight="1">
      <c r="C763" s="11"/>
      <c r="D763" s="101"/>
      <c r="E763" s="11"/>
      <c r="F763" s="11"/>
      <c r="G763" s="11"/>
      <c r="H763" s="102"/>
      <c r="I763" s="11"/>
      <c r="J763" s="11"/>
      <c r="K763" s="11"/>
      <c r="L763" s="11"/>
      <c r="P763" s="11"/>
      <c r="Q763" s="11"/>
      <c r="R763" s="11"/>
      <c r="S763" s="101"/>
      <c r="T763" s="11"/>
      <c r="U763" s="11"/>
      <c r="V763" s="11"/>
      <c r="X763" s="11"/>
      <c r="Y763" s="11"/>
      <c r="Z763" s="11"/>
      <c r="AA763" s="11"/>
      <c r="AB763" s="101"/>
      <c r="AC763" s="11"/>
      <c r="AD763" s="11"/>
      <c r="AE763" s="11"/>
      <c r="AF763" s="11"/>
      <c r="AG763" s="11"/>
      <c r="AH763" s="11"/>
      <c r="AI763" s="11"/>
      <c r="AJ763" s="11"/>
      <c r="AK763" s="11"/>
      <c r="AL763" s="102"/>
      <c r="AM763" s="11"/>
      <c r="AN763" s="11"/>
      <c r="AO763" s="11"/>
      <c r="AP763" s="11"/>
      <c r="AQ763" s="11"/>
      <c r="AR763" s="11"/>
      <c r="AS763" s="11"/>
      <c r="AT763" s="11"/>
      <c r="AU763" s="11"/>
      <c r="AV763" s="11"/>
      <c r="AW763" s="11"/>
      <c r="AX763" s="11"/>
      <c r="AY763" s="11"/>
      <c r="AZ763" s="11"/>
      <c r="BA763" s="11"/>
      <c r="BB763" s="11"/>
      <c r="BC763" s="102"/>
      <c r="BD763" s="102"/>
      <c r="BE763" s="11"/>
      <c r="BF763" s="11"/>
      <c r="BG763" s="5"/>
      <c r="BH763" s="5"/>
      <c r="BJ763" s="5"/>
      <c r="BK763" s="5"/>
    </row>
    <row r="764" spans="3:63" ht="15.75" hidden="1" customHeight="1">
      <c r="C764" s="11"/>
      <c r="D764" s="101"/>
      <c r="E764" s="11"/>
      <c r="F764" s="11"/>
      <c r="G764" s="11"/>
      <c r="H764" s="102"/>
      <c r="I764" s="11"/>
      <c r="J764" s="11"/>
      <c r="K764" s="11"/>
      <c r="L764" s="11"/>
      <c r="P764" s="11"/>
      <c r="Q764" s="11"/>
      <c r="R764" s="11"/>
      <c r="S764" s="101"/>
      <c r="T764" s="11"/>
      <c r="U764" s="11"/>
      <c r="V764" s="11"/>
      <c r="X764" s="11"/>
      <c r="Y764" s="11"/>
      <c r="Z764" s="11"/>
      <c r="AA764" s="11"/>
      <c r="AB764" s="101"/>
      <c r="AC764" s="11"/>
      <c r="AD764" s="11"/>
      <c r="AE764" s="11"/>
      <c r="AF764" s="11"/>
      <c r="AG764" s="11"/>
      <c r="AH764" s="11"/>
      <c r="AI764" s="11"/>
      <c r="AJ764" s="11"/>
      <c r="AK764" s="11"/>
      <c r="AL764" s="102"/>
      <c r="AM764" s="11"/>
      <c r="AN764" s="11"/>
      <c r="AO764" s="11"/>
      <c r="AP764" s="11"/>
      <c r="AQ764" s="11"/>
      <c r="AR764" s="11"/>
      <c r="AS764" s="11"/>
      <c r="AT764" s="11"/>
      <c r="AU764" s="11"/>
      <c r="AV764" s="11"/>
      <c r="AW764" s="11"/>
      <c r="AX764" s="11"/>
      <c r="AY764" s="11"/>
      <c r="AZ764" s="11"/>
      <c r="BA764" s="11"/>
      <c r="BB764" s="11"/>
      <c r="BC764" s="102"/>
      <c r="BD764" s="102"/>
      <c r="BE764" s="11"/>
      <c r="BF764" s="11"/>
      <c r="BG764" s="5"/>
      <c r="BH764" s="5"/>
      <c r="BJ764" s="5"/>
      <c r="BK764" s="5"/>
    </row>
    <row r="765" spans="3:63" ht="15.75" hidden="1" customHeight="1">
      <c r="C765" s="11"/>
      <c r="D765" s="101"/>
      <c r="E765" s="11"/>
      <c r="F765" s="11"/>
      <c r="G765" s="11"/>
      <c r="H765" s="102"/>
      <c r="I765" s="11"/>
      <c r="J765" s="11"/>
      <c r="K765" s="11"/>
      <c r="L765" s="11"/>
      <c r="P765" s="11"/>
      <c r="Q765" s="11"/>
      <c r="R765" s="11"/>
      <c r="S765" s="101"/>
      <c r="T765" s="11"/>
      <c r="U765" s="11"/>
      <c r="V765" s="11"/>
      <c r="X765" s="11"/>
      <c r="Y765" s="11"/>
      <c r="Z765" s="11"/>
      <c r="AA765" s="11"/>
      <c r="AB765" s="101"/>
      <c r="AC765" s="11"/>
      <c r="AD765" s="11"/>
      <c r="AE765" s="11"/>
      <c r="AF765" s="11"/>
      <c r="AG765" s="11"/>
      <c r="AH765" s="11"/>
      <c r="AI765" s="11"/>
      <c r="AJ765" s="11"/>
      <c r="AK765" s="11"/>
      <c r="AL765" s="102"/>
      <c r="AM765" s="11"/>
      <c r="AN765" s="11"/>
      <c r="AO765" s="11"/>
      <c r="AP765" s="11"/>
      <c r="AQ765" s="11"/>
      <c r="AR765" s="11"/>
      <c r="AS765" s="11"/>
      <c r="AT765" s="11"/>
      <c r="AU765" s="11"/>
      <c r="AV765" s="11"/>
      <c r="AW765" s="11"/>
      <c r="AX765" s="11"/>
      <c r="AY765" s="11"/>
      <c r="AZ765" s="11"/>
      <c r="BA765" s="11"/>
      <c r="BB765" s="11"/>
      <c r="BC765" s="102"/>
      <c r="BD765" s="102"/>
      <c r="BE765" s="11"/>
      <c r="BF765" s="11"/>
      <c r="BG765" s="5"/>
      <c r="BH765" s="5"/>
      <c r="BJ765" s="5"/>
      <c r="BK765" s="5"/>
    </row>
    <row r="766" spans="3:63" ht="15.75" hidden="1" customHeight="1">
      <c r="C766" s="11"/>
      <c r="D766" s="101"/>
      <c r="E766" s="11"/>
      <c r="F766" s="11"/>
      <c r="G766" s="11"/>
      <c r="H766" s="102"/>
      <c r="I766" s="11"/>
      <c r="J766" s="11"/>
      <c r="K766" s="11"/>
      <c r="L766" s="11"/>
      <c r="P766" s="11"/>
      <c r="Q766" s="11"/>
      <c r="R766" s="11"/>
      <c r="S766" s="101"/>
      <c r="T766" s="11"/>
      <c r="U766" s="11"/>
      <c r="V766" s="11"/>
      <c r="X766" s="11"/>
      <c r="Y766" s="11"/>
      <c r="Z766" s="11"/>
      <c r="AA766" s="11"/>
      <c r="AB766" s="101"/>
      <c r="AC766" s="11"/>
      <c r="AD766" s="11"/>
      <c r="AE766" s="11"/>
      <c r="AF766" s="11"/>
      <c r="AG766" s="11"/>
      <c r="AH766" s="11"/>
      <c r="AI766" s="11"/>
      <c r="AJ766" s="11"/>
      <c r="AK766" s="11"/>
      <c r="AL766" s="102"/>
      <c r="AM766" s="11"/>
      <c r="AN766" s="11"/>
      <c r="AO766" s="11"/>
      <c r="AP766" s="11"/>
      <c r="AQ766" s="11"/>
      <c r="AR766" s="11"/>
      <c r="AS766" s="11"/>
      <c r="AT766" s="11"/>
      <c r="AU766" s="11"/>
      <c r="AV766" s="11"/>
      <c r="AW766" s="11"/>
      <c r="AX766" s="11"/>
      <c r="AY766" s="11"/>
      <c r="AZ766" s="11"/>
      <c r="BA766" s="11"/>
      <c r="BB766" s="11"/>
      <c r="BC766" s="102"/>
      <c r="BD766" s="102"/>
      <c r="BE766" s="11"/>
      <c r="BF766" s="11"/>
      <c r="BG766" s="5"/>
      <c r="BH766" s="5"/>
      <c r="BJ766" s="5"/>
      <c r="BK766" s="5"/>
    </row>
    <row r="767" spans="3:63" ht="15.75" hidden="1" customHeight="1">
      <c r="C767" s="11"/>
      <c r="D767" s="101"/>
      <c r="E767" s="11"/>
      <c r="F767" s="11"/>
      <c r="G767" s="11"/>
      <c r="H767" s="102"/>
      <c r="I767" s="11"/>
      <c r="J767" s="11"/>
      <c r="K767" s="11"/>
      <c r="L767" s="11"/>
      <c r="P767" s="11"/>
      <c r="Q767" s="11"/>
      <c r="R767" s="11"/>
      <c r="S767" s="101"/>
      <c r="T767" s="11"/>
      <c r="U767" s="11"/>
      <c r="V767" s="11"/>
      <c r="X767" s="11"/>
      <c r="Y767" s="11"/>
      <c r="Z767" s="11"/>
      <c r="AA767" s="11"/>
      <c r="AB767" s="101"/>
      <c r="AC767" s="11"/>
      <c r="AD767" s="11"/>
      <c r="AE767" s="11"/>
      <c r="AF767" s="11"/>
      <c r="AG767" s="11"/>
      <c r="AH767" s="11"/>
      <c r="AI767" s="11"/>
      <c r="AJ767" s="11"/>
      <c r="AK767" s="11"/>
      <c r="AL767" s="102"/>
      <c r="AM767" s="11"/>
      <c r="AN767" s="11"/>
      <c r="AO767" s="11"/>
      <c r="AP767" s="11"/>
      <c r="AQ767" s="11"/>
      <c r="AR767" s="11"/>
      <c r="AS767" s="11"/>
      <c r="AT767" s="11"/>
      <c r="AU767" s="11"/>
      <c r="AV767" s="11"/>
      <c r="AW767" s="11"/>
      <c r="AX767" s="11"/>
      <c r="AY767" s="11"/>
      <c r="AZ767" s="11"/>
      <c r="BA767" s="11"/>
      <c r="BB767" s="11"/>
      <c r="BC767" s="102"/>
      <c r="BD767" s="102"/>
      <c r="BE767" s="11"/>
      <c r="BF767" s="11"/>
      <c r="BG767" s="5"/>
      <c r="BH767" s="5"/>
      <c r="BJ767" s="5"/>
      <c r="BK767" s="5"/>
    </row>
    <row r="768" spans="3:63" ht="15.75" hidden="1" customHeight="1">
      <c r="C768" s="11"/>
      <c r="D768" s="101"/>
      <c r="E768" s="11"/>
      <c r="F768" s="11"/>
      <c r="G768" s="11"/>
      <c r="H768" s="102"/>
      <c r="I768" s="11"/>
      <c r="J768" s="11"/>
      <c r="K768" s="11"/>
      <c r="L768" s="11"/>
      <c r="P768" s="11"/>
      <c r="Q768" s="11"/>
      <c r="R768" s="11"/>
      <c r="S768" s="101"/>
      <c r="T768" s="11"/>
      <c r="U768" s="11"/>
      <c r="V768" s="11"/>
      <c r="X768" s="11"/>
      <c r="Y768" s="11"/>
      <c r="Z768" s="11"/>
      <c r="AA768" s="11"/>
      <c r="AB768" s="101"/>
      <c r="AC768" s="11"/>
      <c r="AD768" s="11"/>
      <c r="AE768" s="11"/>
      <c r="AF768" s="11"/>
      <c r="AG768" s="11"/>
      <c r="AH768" s="11"/>
      <c r="AI768" s="11"/>
      <c r="AJ768" s="11"/>
      <c r="AK768" s="11"/>
      <c r="AL768" s="102"/>
      <c r="AM768" s="11"/>
      <c r="AN768" s="11"/>
      <c r="AO768" s="11"/>
      <c r="AP768" s="11"/>
      <c r="AQ768" s="11"/>
      <c r="AR768" s="11"/>
      <c r="AS768" s="11"/>
      <c r="AT768" s="11"/>
      <c r="AU768" s="11"/>
      <c r="AV768" s="11"/>
      <c r="AW768" s="11"/>
      <c r="AX768" s="11"/>
      <c r="AY768" s="11"/>
      <c r="AZ768" s="11"/>
      <c r="BA768" s="11"/>
      <c r="BB768" s="11"/>
      <c r="BC768" s="102"/>
      <c r="BD768" s="102"/>
      <c r="BE768" s="11"/>
      <c r="BF768" s="11"/>
      <c r="BG768" s="5"/>
      <c r="BH768" s="5"/>
      <c r="BJ768" s="5"/>
      <c r="BK768" s="5"/>
    </row>
    <row r="769" spans="3:63" ht="15.75" hidden="1" customHeight="1">
      <c r="C769" s="11"/>
      <c r="D769" s="101"/>
      <c r="E769" s="11"/>
      <c r="F769" s="11"/>
      <c r="G769" s="11"/>
      <c r="H769" s="102"/>
      <c r="I769" s="11"/>
      <c r="J769" s="11"/>
      <c r="K769" s="11"/>
      <c r="L769" s="11"/>
      <c r="P769" s="11"/>
      <c r="Q769" s="11"/>
      <c r="R769" s="11"/>
      <c r="S769" s="101"/>
      <c r="T769" s="11"/>
      <c r="U769" s="11"/>
      <c r="V769" s="11"/>
      <c r="X769" s="11"/>
      <c r="Y769" s="11"/>
      <c r="Z769" s="11"/>
      <c r="AA769" s="11"/>
      <c r="AB769" s="101"/>
      <c r="AC769" s="11"/>
      <c r="AD769" s="11"/>
      <c r="AE769" s="11"/>
      <c r="AF769" s="11"/>
      <c r="AG769" s="11"/>
      <c r="AH769" s="11"/>
      <c r="AI769" s="11"/>
      <c r="AJ769" s="11"/>
      <c r="AK769" s="11"/>
      <c r="AL769" s="102"/>
      <c r="AM769" s="11"/>
      <c r="AN769" s="11"/>
      <c r="AO769" s="11"/>
      <c r="AP769" s="11"/>
      <c r="AQ769" s="11"/>
      <c r="AR769" s="11"/>
      <c r="AS769" s="11"/>
      <c r="AT769" s="11"/>
      <c r="AU769" s="11"/>
      <c r="AV769" s="11"/>
      <c r="AW769" s="11"/>
      <c r="AX769" s="11"/>
      <c r="AY769" s="11"/>
      <c r="AZ769" s="11"/>
      <c r="BA769" s="11"/>
      <c r="BB769" s="11"/>
      <c r="BC769" s="102"/>
      <c r="BD769" s="102"/>
      <c r="BE769" s="11"/>
      <c r="BF769" s="11"/>
      <c r="BG769" s="5"/>
      <c r="BH769" s="5"/>
      <c r="BJ769" s="5"/>
      <c r="BK769" s="5"/>
    </row>
    <row r="770" spans="3:63" ht="15.75" hidden="1" customHeight="1">
      <c r="C770" s="11"/>
      <c r="D770" s="101"/>
      <c r="E770" s="11"/>
      <c r="F770" s="11"/>
      <c r="G770" s="11"/>
      <c r="H770" s="102"/>
      <c r="I770" s="11"/>
      <c r="J770" s="11"/>
      <c r="K770" s="11"/>
      <c r="L770" s="11"/>
      <c r="P770" s="11"/>
      <c r="Q770" s="11"/>
      <c r="R770" s="11"/>
      <c r="S770" s="101"/>
      <c r="T770" s="11"/>
      <c r="U770" s="11"/>
      <c r="V770" s="11"/>
      <c r="X770" s="11"/>
      <c r="Y770" s="11"/>
      <c r="Z770" s="11"/>
      <c r="AA770" s="11"/>
      <c r="AB770" s="101"/>
      <c r="AC770" s="11"/>
      <c r="AD770" s="11"/>
      <c r="AE770" s="11"/>
      <c r="AF770" s="11"/>
      <c r="AG770" s="11"/>
      <c r="AH770" s="11"/>
      <c r="AI770" s="11"/>
      <c r="AJ770" s="11"/>
      <c r="AK770" s="11"/>
      <c r="AL770" s="102"/>
      <c r="AM770" s="11"/>
      <c r="AN770" s="11"/>
      <c r="AO770" s="11"/>
      <c r="AP770" s="11"/>
      <c r="AQ770" s="11"/>
      <c r="AR770" s="11"/>
      <c r="AS770" s="11"/>
      <c r="AT770" s="11"/>
      <c r="AU770" s="11"/>
      <c r="AV770" s="11"/>
      <c r="AW770" s="11"/>
      <c r="AX770" s="11"/>
      <c r="AY770" s="11"/>
      <c r="AZ770" s="11"/>
      <c r="BA770" s="11"/>
      <c r="BB770" s="11"/>
      <c r="BC770" s="102"/>
      <c r="BD770" s="102"/>
      <c r="BE770" s="11"/>
      <c r="BF770" s="11"/>
      <c r="BG770" s="5"/>
      <c r="BH770" s="5"/>
      <c r="BJ770" s="5"/>
      <c r="BK770" s="5"/>
    </row>
    <row r="771" spans="3:63" ht="15.75" hidden="1" customHeight="1">
      <c r="C771" s="11"/>
      <c r="D771" s="101"/>
      <c r="E771" s="11"/>
      <c r="F771" s="11"/>
      <c r="G771" s="11"/>
      <c r="H771" s="102"/>
      <c r="I771" s="11"/>
      <c r="J771" s="11"/>
      <c r="K771" s="11"/>
      <c r="L771" s="11"/>
      <c r="P771" s="11"/>
      <c r="Q771" s="11"/>
      <c r="R771" s="11"/>
      <c r="S771" s="101"/>
      <c r="T771" s="11"/>
      <c r="U771" s="11"/>
      <c r="V771" s="11"/>
      <c r="X771" s="11"/>
      <c r="Y771" s="11"/>
      <c r="Z771" s="11"/>
      <c r="AA771" s="11"/>
      <c r="AB771" s="101"/>
      <c r="AC771" s="11"/>
      <c r="AD771" s="11"/>
      <c r="AE771" s="11"/>
      <c r="AF771" s="11"/>
      <c r="AG771" s="11"/>
      <c r="AH771" s="11"/>
      <c r="AI771" s="11"/>
      <c r="AJ771" s="11"/>
      <c r="AK771" s="11"/>
      <c r="AL771" s="102"/>
      <c r="AM771" s="11"/>
      <c r="AN771" s="11"/>
      <c r="AO771" s="11"/>
      <c r="AP771" s="11"/>
      <c r="AQ771" s="11"/>
      <c r="AR771" s="11"/>
      <c r="AS771" s="11"/>
      <c r="AT771" s="11"/>
      <c r="AU771" s="11"/>
      <c r="AV771" s="11"/>
      <c r="AW771" s="11"/>
      <c r="AX771" s="11"/>
      <c r="AY771" s="11"/>
      <c r="AZ771" s="11"/>
      <c r="BA771" s="11"/>
      <c r="BB771" s="11"/>
      <c r="BC771" s="102"/>
      <c r="BD771" s="102"/>
      <c r="BE771" s="11"/>
      <c r="BF771" s="11"/>
      <c r="BG771" s="5"/>
      <c r="BH771" s="5"/>
      <c r="BJ771" s="5"/>
      <c r="BK771" s="5"/>
    </row>
    <row r="772" spans="3:63" ht="15.75" hidden="1" customHeight="1">
      <c r="C772" s="11"/>
      <c r="D772" s="101"/>
      <c r="E772" s="11"/>
      <c r="F772" s="11"/>
      <c r="G772" s="11"/>
      <c r="H772" s="102"/>
      <c r="I772" s="11"/>
      <c r="J772" s="11"/>
      <c r="K772" s="11"/>
      <c r="L772" s="11"/>
      <c r="P772" s="11"/>
      <c r="Q772" s="11"/>
      <c r="R772" s="11"/>
      <c r="S772" s="101"/>
      <c r="T772" s="11"/>
      <c r="U772" s="11"/>
      <c r="V772" s="11"/>
      <c r="X772" s="11"/>
      <c r="Y772" s="11"/>
      <c r="Z772" s="11"/>
      <c r="AA772" s="11"/>
      <c r="AB772" s="101"/>
      <c r="AC772" s="11"/>
      <c r="AD772" s="11"/>
      <c r="AE772" s="11"/>
      <c r="AF772" s="11"/>
      <c r="AG772" s="11"/>
      <c r="AH772" s="11"/>
      <c r="AI772" s="11"/>
      <c r="AJ772" s="11"/>
      <c r="AK772" s="11"/>
      <c r="AL772" s="102"/>
      <c r="AM772" s="11"/>
      <c r="AN772" s="11"/>
      <c r="AO772" s="11"/>
      <c r="AP772" s="11"/>
      <c r="AQ772" s="11"/>
      <c r="AR772" s="11"/>
      <c r="AS772" s="11"/>
      <c r="AT772" s="11"/>
      <c r="AU772" s="11"/>
      <c r="AV772" s="11"/>
      <c r="AW772" s="11"/>
      <c r="AX772" s="11"/>
      <c r="AY772" s="11"/>
      <c r="AZ772" s="11"/>
      <c r="BA772" s="11"/>
      <c r="BB772" s="11"/>
      <c r="BC772" s="102"/>
      <c r="BD772" s="102"/>
      <c r="BE772" s="11"/>
      <c r="BF772" s="11"/>
      <c r="BG772" s="5"/>
      <c r="BH772" s="5"/>
      <c r="BJ772" s="5"/>
      <c r="BK772" s="5"/>
    </row>
    <row r="773" spans="3:63" ht="15.75" hidden="1" customHeight="1">
      <c r="C773" s="11"/>
      <c r="D773" s="101"/>
      <c r="E773" s="11"/>
      <c r="F773" s="11"/>
      <c r="G773" s="11"/>
      <c r="H773" s="102"/>
      <c r="I773" s="11"/>
      <c r="J773" s="11"/>
      <c r="K773" s="11"/>
      <c r="L773" s="11"/>
      <c r="P773" s="11"/>
      <c r="Q773" s="11"/>
      <c r="R773" s="11"/>
      <c r="S773" s="101"/>
      <c r="T773" s="11"/>
      <c r="U773" s="11"/>
      <c r="V773" s="11"/>
      <c r="X773" s="11"/>
      <c r="Y773" s="11"/>
      <c r="Z773" s="11"/>
      <c r="AA773" s="11"/>
      <c r="AB773" s="101"/>
      <c r="AC773" s="11"/>
      <c r="AD773" s="11"/>
      <c r="AE773" s="11"/>
      <c r="AF773" s="11"/>
      <c r="AG773" s="11"/>
      <c r="AH773" s="11"/>
      <c r="AI773" s="11"/>
      <c r="AJ773" s="11"/>
      <c r="AK773" s="11"/>
      <c r="AL773" s="102"/>
      <c r="AM773" s="11"/>
      <c r="AN773" s="11"/>
      <c r="AO773" s="11"/>
      <c r="AP773" s="11"/>
      <c r="AQ773" s="11"/>
      <c r="AR773" s="11"/>
      <c r="AS773" s="11"/>
      <c r="AT773" s="11"/>
      <c r="AU773" s="11"/>
      <c r="AV773" s="11"/>
      <c r="AW773" s="11"/>
      <c r="AX773" s="11"/>
      <c r="AY773" s="11"/>
      <c r="AZ773" s="11"/>
      <c r="BA773" s="11"/>
      <c r="BB773" s="11"/>
      <c r="BC773" s="102"/>
      <c r="BD773" s="102"/>
      <c r="BE773" s="11"/>
      <c r="BF773" s="11"/>
      <c r="BG773" s="5"/>
      <c r="BH773" s="5"/>
      <c r="BJ773" s="5"/>
      <c r="BK773" s="5"/>
    </row>
    <row r="774" spans="3:63" ht="15.75" hidden="1" customHeight="1">
      <c r="BG774" s="5"/>
      <c r="BH774" s="5"/>
      <c r="BJ774" s="5"/>
      <c r="BK774" s="5"/>
    </row>
  </sheetData>
  <mergeCells count="18">
    <mergeCell ref="AM1:BC1"/>
    <mergeCell ref="A44:C44"/>
    <mergeCell ref="AB1:AL1"/>
    <mergeCell ref="A6:C6"/>
    <mergeCell ref="A3:C3"/>
    <mergeCell ref="A9:C9"/>
    <mergeCell ref="M1:O1"/>
    <mergeCell ref="A22:C22"/>
    <mergeCell ref="A35:C35"/>
    <mergeCell ref="A40:C40"/>
    <mergeCell ref="A26:C26"/>
    <mergeCell ref="X1:AA1"/>
    <mergeCell ref="A13:C13"/>
    <mergeCell ref="B1:C1"/>
    <mergeCell ref="D1:H1"/>
    <mergeCell ref="J1:L1"/>
    <mergeCell ref="P1:R1"/>
    <mergeCell ref="S1:V1"/>
  </mergeCells>
  <hyperlinks>
    <hyperlink ref="BD4" r:id="rId1" xr:uid="{4CC2E02D-071A-CD46-9C91-348D1A985303}"/>
    <hyperlink ref="BD5" r:id="rId2" xr:uid="{5B456BF7-E767-7F42-9A8A-15A67460A4A8}"/>
    <hyperlink ref="BD7" r:id="rId3" xr:uid="{7EAA6E4A-7A61-EA4E-8542-97D119A8D250}"/>
    <hyperlink ref="BD8" r:id="rId4" xr:uid="{817AD54A-C81A-F34C-A997-1BAD65E54B13}"/>
    <hyperlink ref="BD10" r:id="rId5" xr:uid="{F4E3D3C2-CABE-A445-A08A-0F049AA6E5B6}"/>
    <hyperlink ref="BD11" r:id="rId6" xr:uid="{ED939A27-7C58-5C48-AAFB-8C189091D010}"/>
    <hyperlink ref="BD12" r:id="rId7" xr:uid="{42772A90-83BC-F247-85AD-74626AFA7918}"/>
    <hyperlink ref="BD14" r:id="rId8" xr:uid="{E25ED57A-A583-F942-86F6-53C57C1F24E0}"/>
    <hyperlink ref="BD15" r:id="rId9" xr:uid="{05B9D27D-E457-0446-A8D3-771670D3F0A8}"/>
    <hyperlink ref="BD16" r:id="rId10" xr:uid="{DDAC4941-C1ED-1041-8D5C-59EA84011068}"/>
    <hyperlink ref="BD17" r:id="rId11" xr:uid="{78F0C690-C41A-BA42-A1C5-E76F66F339D8}"/>
    <hyperlink ref="BD18" r:id="rId12" xr:uid="{9F61CCC6-88CD-9F48-9C19-4E251F4CC252}"/>
    <hyperlink ref="BD19" r:id="rId13" xr:uid="{38CC4B42-5D8A-E041-8D01-AA0AA23E17D7}"/>
    <hyperlink ref="BD20" r:id="rId14" xr:uid="{2CCCE7DA-501F-0545-9928-C9DCF84D1883}"/>
    <hyperlink ref="BD21" r:id="rId15" xr:uid="{C5664435-3A71-D04F-99F9-D75911360CC6}"/>
    <hyperlink ref="BD23" r:id="rId16" xr:uid="{E92CFC55-CAEF-4F48-A4A2-49951FBD05B4}"/>
    <hyperlink ref="BD24" r:id="rId17" xr:uid="{6E2FA935-DA9D-024E-9B91-BCCC50372783}"/>
    <hyperlink ref="BD25" r:id="rId18" xr:uid="{04F025BF-65AF-5942-96E2-2B7DB029A23D}"/>
    <hyperlink ref="BD27" r:id="rId19" xr:uid="{2995761D-D22E-CC40-AEBF-3CE7D3B62EB2}"/>
    <hyperlink ref="BD28" r:id="rId20" xr:uid="{6524D46C-E276-E84F-8A90-55B9F1DECDD8}"/>
    <hyperlink ref="BD29" r:id="rId21" xr:uid="{54194B26-76ED-F446-BC36-93F92DFD0B22}"/>
    <hyperlink ref="BD30" r:id="rId22" xr:uid="{200AE479-0467-4546-BBF8-A9AAE8D7D384}"/>
    <hyperlink ref="BD31" r:id="rId23" xr:uid="{B02D8446-78E4-4E42-B757-2E6B1647C84D}"/>
    <hyperlink ref="BD32" r:id="rId24" xr:uid="{E225BEAF-A31C-0848-9789-DB830EFC1EF5}"/>
    <hyperlink ref="BD33" r:id="rId25" xr:uid="{35080B05-7C68-9E43-8384-112381B36B14}"/>
    <hyperlink ref="BD34" r:id="rId26" xr:uid="{29A8CB6E-A958-7F45-8B72-22F50A823E94}"/>
    <hyperlink ref="BD36" r:id="rId27" xr:uid="{DF25B8CC-5CC3-394A-A537-DB87720A1DE9}"/>
    <hyperlink ref="BD37" r:id="rId28" xr:uid="{B7B753FD-CC0F-7047-B88F-DA7B4BDBBB8F}"/>
    <hyperlink ref="BD38" r:id="rId29" xr:uid="{499875CB-87FC-AF47-9108-23AE145FBB8C}"/>
    <hyperlink ref="BD39" r:id="rId30" xr:uid="{CD6637E4-CCC8-7445-AD52-AC42B149C49D}"/>
    <hyperlink ref="BD41" r:id="rId31" xr:uid="{69AEE13E-090C-8949-9A98-9CF2CA2750C0}"/>
    <hyperlink ref="BD42" r:id="rId32" xr:uid="{5362EAB1-344F-3A40-BAE4-D6664C5B2D35}"/>
    <hyperlink ref="BD43" r:id="rId33" xr:uid="{5DFB3236-E9E1-B24D-86BD-4401E9917E47}"/>
    <hyperlink ref="BD45" r:id="rId34" xr:uid="{AA38A3ED-81A4-D143-8514-029F54174227}"/>
    <hyperlink ref="BD46" r:id="rId35" xr:uid="{47E97A11-6FEF-B848-A2CB-4098AAD04C90}"/>
    <hyperlink ref="BD47" r:id="rId36" xr:uid="{5D6A1048-61CE-C246-B6B2-70C5B2067778}"/>
    <hyperlink ref="BD48" r:id="rId37" xr:uid="{550C8221-CC11-9A4F-B1D8-AB2BB32029D3}"/>
    <hyperlink ref="BD49" r:id="rId38" xr:uid="{D79698AB-BB37-D143-B9BD-C36D385785EA}"/>
    <hyperlink ref="BD50" r:id="rId39" xr:uid="{E69B5E80-B6C6-7548-A4AA-0EB0F371477D}"/>
    <hyperlink ref="BD51" r:id="rId40" xr:uid="{6133EB9D-6B45-B941-BEA9-BFF688AA39E9}"/>
    <hyperlink ref="BD52" r:id="rId41" xr:uid="{AF292099-4323-1748-945A-64E658DB2F30}"/>
    <hyperlink ref="BD53" r:id="rId42" xr:uid="{7E450A8B-B838-0847-98BE-DCE4EF8469F4}"/>
    <hyperlink ref="BD54" r:id="rId43" xr:uid="{21A53F5A-9101-994B-BA86-2DC90EAA8073}"/>
    <hyperlink ref="BD55" r:id="rId44" xr:uid="{B1EEF3D5-D4F3-D144-96D6-425C971CE8DF}"/>
    <hyperlink ref="BD56" r:id="rId45" xr:uid="{56AF97D2-3E14-F74C-879C-AF50B09A4008}"/>
    <hyperlink ref="BD57" r:id="rId46" xr:uid="{44785F03-0594-CD4C-927D-A32D06708D3A}"/>
    <hyperlink ref="BD58" r:id="rId47" xr:uid="{59042BC0-1645-AF44-BAE1-7A640FD0CED4}"/>
    <hyperlink ref="I4" r:id="rId48" display="https://images.salsify.com/raw/upload/s--wtkixwuz--/mncvr6t5yhloh4dy0ife.zip" xr:uid="{F8CB27E4-CD1B-1C4B-927C-651450C4DD91}"/>
    <hyperlink ref="I5" r:id="rId49" display="https://images.salsify.com/raw/upload/s--A_c-ycZz--/ngtuinbvmvbbpfuawxpj.zip" xr:uid="{EAFA8B2C-A499-1045-8A40-9908B427B85F}"/>
    <hyperlink ref="I7" r:id="rId50" display="https://images.salsify.com/raw/upload/s--lxId5ALh--/leuewwslyghrbmoxhzp0.zip" xr:uid="{E52FE4A0-DC8D-F140-B16A-384AF89EF4DF}"/>
    <hyperlink ref="I8" r:id="rId51" display="https://images.salsify.com/raw/upload/s--ki477bpp--/sch5i6pm68str5wa4qrr.zip" xr:uid="{AFAB69E9-E69F-3547-BBA5-3B98092FB1CC}"/>
    <hyperlink ref="I10" r:id="rId52" display="https://images.salsify.com/raw/upload/s--jW_LktlY--/lvsfe0oeyemyme6caurz.zip" xr:uid="{AE5445CB-3D7A-5044-9294-2F19B2C7C29E}"/>
    <hyperlink ref="I11" r:id="rId53" display="https://images.salsify.com/raw/upload/s--qr8z5AjQ--/feyszmtdm2ylh7nuchrj.zip" xr:uid="{7A412EAA-F7A2-B64A-9C67-F4443666C980}"/>
    <hyperlink ref="I12" r:id="rId54" display="https://images.salsify.com/raw/upload/s--i7FgrkHD--/s03znuqqk5jjt9ozlnva.zip" xr:uid="{95E9B8AE-4834-DA48-AA4F-068447B6F7DA}"/>
    <hyperlink ref="I14" r:id="rId55" display="https://images.salsify.com/raw/upload/s--TNYkMJr1--/c2tjepufdof2v1wqhhk7.zip" xr:uid="{51164A07-99C2-3C47-A847-8524D521E7B7}"/>
    <hyperlink ref="I15" r:id="rId56" display="https://images.salsify.com/raw/upload/s--wep6PYVI--/xj0ycynora7qmb5x5mqn.zip" xr:uid="{789FF63E-0FBD-9E4D-8B57-A97DB648C781}"/>
    <hyperlink ref="I16" r:id="rId57" display="https://images.salsify.com/raw/upload/s--rGoCTqmN--/mckh8aodtwcabfzdm3ow.zip" xr:uid="{39041B61-180D-5141-B9F3-DDE28507DBE6}"/>
    <hyperlink ref="I17" r:id="rId58" display="https://images.salsify.com/raw/upload/s--X8DWg06j--/dmy5ypftqshhujmzzln6.zip" xr:uid="{C66975C7-EF5A-EE46-8445-5E988033A670}"/>
    <hyperlink ref="I18" r:id="rId59" display="https://images.salsify.com/raw/upload/s--3z7Fibje--/uxdbmzs08m72ahi65gu7.zip" xr:uid="{18650153-5D37-C54E-B7D8-E6E41AF4D3E2}"/>
    <hyperlink ref="I19" r:id="rId60" display="https://images.salsify.com/raw/upload/s--SN2m7e9_--/myvvwal2frqir6ayw1bb.zip" xr:uid="{4EAF3B58-710E-0541-AE70-36416D107372}"/>
    <hyperlink ref="I20" r:id="rId61" display="https://images.salsify.com/raw/upload/s--t3m8lbWS--/yoemrvugdgq4hu9r0ock.zip" xr:uid="{66B9015A-6340-DC41-A858-209136A35F9F}"/>
    <hyperlink ref="I21" r:id="rId62" display="https://images.salsify.com/raw/upload/s--eRDNS2Cz--/xqhgixtvzbvqlipkdb8j.zip" xr:uid="{3D909975-5FC9-6146-8F45-10F49B8BF8AD}"/>
    <hyperlink ref="I23" r:id="rId63" display="https://images.salsify.com/raw/upload/s--FDTsRYgE--/s0cjjkvw0ppvnkpqybwt.zip" xr:uid="{77C5610C-C5F8-EF4E-8FF8-26AACA9F1705}"/>
    <hyperlink ref="I24" r:id="rId64" display="https://images.salsify.com/raw/upload/s--DAGQLAVj--/jvwac6zb1xbdigvp1ye0.zip" xr:uid="{19067D74-BE52-1E40-A0C2-5BC12E249D8F}"/>
    <hyperlink ref="I25" r:id="rId65" display="https://images.salsify.com/raw/upload/s--KfZNkEv6--/vhawr9qtuli9hcb6ktow.zip" xr:uid="{DAAEF52F-9CB9-774E-9B41-9EBAB0CFAFD6}"/>
    <hyperlink ref="I27" r:id="rId66" display="https://images.salsify.com/raw/upload/s--qBh5Ld9q--/eghil1xjdnvmnao9dobm.zip" xr:uid="{10ECBECE-7F1F-2A4F-BABB-900CA8EE9ADF}"/>
    <hyperlink ref="I28" r:id="rId67" display="https://images.salsify.com/raw/upload/s--4oZM-h3p--/wshtvywcijtx7ajfcmcd.zip" xr:uid="{95CBF768-A2A6-DC4B-A91F-A22AA876C969}"/>
    <hyperlink ref="I29" r:id="rId68" display="https://images.salsify.com/raw/upload/s--vjJLGcDN--/tppbhy9xgksao28u2wyr.zip" xr:uid="{D42B3BF7-2048-0E42-90CD-1C3E5FC71DEB}"/>
    <hyperlink ref="I30" r:id="rId69" display="https://images.salsify.com/raw/upload/s--k56iupaS--/dd21ccoo0olfgxa0xv4w.zip" xr:uid="{3B296963-9167-5E4B-BD97-070FAB3D589C}"/>
    <hyperlink ref="I31" r:id="rId70" display="https://images.salsify.com/raw/upload/s--sAE8oi0n--/x6ga8xbixjfvl5s3j0kq.zip" xr:uid="{DC75D033-139F-9342-8CBD-370591880CF2}"/>
    <hyperlink ref="I32" r:id="rId71" display="https://images.salsify.com/raw/upload/s--nfOUwsAl--/yvlm4ut8ms9gat2s7awj.zip" xr:uid="{7241C9D2-9C4B-0C47-B0A2-F7C288B52592}"/>
    <hyperlink ref="I33" r:id="rId72" display="https://images.salsify.com/raw/upload/s--cPwB6uT_--/jzahhpcbcqglp9luv7ph.zip" xr:uid="{7573CDE9-63A2-7242-A116-C0B3CF2A50E2}"/>
    <hyperlink ref="I34" r:id="rId73" display="https://images.salsify.com/raw/upload/s--WMVeCqcu--/yzth8zn5ln35f2mjgrps.zip" xr:uid="{04497EFC-A5B4-F140-A71B-B8B5DA6F0205}"/>
    <hyperlink ref="I36" r:id="rId74" display="https://images.salsify.com/raw/upload/s--G8APY0Y2--/badzeo2pjv1nqdqsd0wg.zip" xr:uid="{C96658F8-341B-304D-B303-D24BCEEC2DA4}"/>
    <hyperlink ref="I37" r:id="rId75" display="https://images.salsify.com/raw/upload/s--1FeJD_Pa--/pahsikrfrnuzxpkppymq.zip" xr:uid="{02B9C2D4-90D6-F447-9146-4F2BF5106DFD}"/>
    <hyperlink ref="I38" r:id="rId76" display="https://images.salsify.com/raw/upload/s--o3ad5cuj--/eycnie8sj1rgqce9ltvr.zip" xr:uid="{BBF49E1D-CDB6-4045-A642-D7830EFE20D2}"/>
    <hyperlink ref="I39" r:id="rId77" display="https://images.salsify.com/raw/upload/s--6U_0K1_n--/ge0blmmbdixsv7otxb0d.zip" xr:uid="{CA2D23BF-0A72-A24D-BDAF-2DB8CC6265D2}"/>
    <hyperlink ref="I41" r:id="rId78" display="https://images.salsify.com/raw/upload/s--oPEvvQ-o--/ohwy9tt8d5bnuhxorgps.zip" xr:uid="{1D8044D3-2A9E-7D47-B234-07483BD4D628}"/>
    <hyperlink ref="I42" r:id="rId79" display="https://images.salsify.com/raw/upload/s--asjZyOoG--/wbkmlywafvllhdmkuohs.zip" xr:uid="{4D68CEA0-3A3E-2D4A-8376-AD89425391AF}"/>
    <hyperlink ref="I43" r:id="rId80" display="https://images.salsify.com/raw/upload/s--J6TTTVtw--/oyiv77pqmzjta7jmpj4q.zip" xr:uid="{F5F16DDD-895E-2C48-BEFC-A36C7B6957F1}"/>
    <hyperlink ref="I45" r:id="rId81" display="https://images.salsify.com/raw/upload/s--dJC5AVJR--/ga2gahh0ocsiecyxb2t3.zip" xr:uid="{D26D39A4-BAE0-5844-BB9F-7679347E7050}"/>
    <hyperlink ref="I46" r:id="rId82" display="https://images.salsify.com/raw/upload/s--1-UgDfU6--/thw0d9rm8cq9nga1zndm.zip" xr:uid="{FCB37F66-874D-1942-851C-3CBA4D0A9D93}"/>
    <hyperlink ref="I47" r:id="rId83" display="https://images.salsify.com/raw/upload/s--7gEzIXEn--/zpea73o1uksunssqyges.zip" xr:uid="{65399B03-A5BF-C54E-819B-DEF7B0C17912}"/>
    <hyperlink ref="I48" r:id="rId84" display="https://images.salsify.com/raw/upload/s--SNI2aOt9--/f50ca4pbkqvcxownetkt.zip" xr:uid="{C4823161-D4B2-E048-8961-5B53BBC40505}"/>
    <hyperlink ref="I49" r:id="rId85" display="https://images.salsify.com/raw/upload/s--LXlAqmg6--/iqj59c3gmqz5rjox7pn0.zip" xr:uid="{04BC76AC-E785-B346-B47D-20CAEB4C80DA}"/>
    <hyperlink ref="I50" r:id="rId86" display="https://images.salsify.com/raw/upload/s--9OMaApeD--/qryohasiglywxv1bzhrq.zip" xr:uid="{85112769-C0B1-F148-AB49-6ACB2F12CC89}"/>
    <hyperlink ref="I51" r:id="rId87" display="https://images.salsify.com/raw/upload/s--ZSFoobpj--/hjbfto9vrssfzsfujmui.zip" xr:uid="{B08E224D-6817-0548-8FD6-79B4F9CA5F8E}"/>
    <hyperlink ref="I52" r:id="rId88" display="https://images.salsify.com/raw/upload/s--Zp5BGMJP--/af4d0fgmufptimwtp7qc.zip" xr:uid="{74E40180-6F8E-0B4E-87BE-BEC94FB24D5C}"/>
    <hyperlink ref="I53" r:id="rId89" display="https://images.salsify.com/raw/upload/s--n_ZsROza--/smb17cckwju1m2kiae43.zip" xr:uid="{E6CDCEBF-7934-A94C-9A2A-BDC0F4973111}"/>
    <hyperlink ref="I54" r:id="rId90" display="https://images.salsify.com/raw/upload/s--pRBR3avw--/acidwgjixh0cjrkge2gn.zip" xr:uid="{DD44DEC0-478E-B142-BB63-0807040C60EE}"/>
    <hyperlink ref="I55" r:id="rId91" display="https://images.salsify.com/raw/upload/s--I85BXwd_--/n7ek1yo6sxxpslunfk1a.zip" xr:uid="{727C9BD1-3D93-F245-962D-3F1A7B73A183}"/>
    <hyperlink ref="I56" r:id="rId92" display="https://images.salsify.com/raw/upload/s--uluPgaY4--/l4drqlmu09axja3gaxec.zip" xr:uid="{CFC70373-21A8-C04A-8B31-A7A8B9A43AA2}"/>
    <hyperlink ref="I57" r:id="rId93" display="https://images.salsify.com/raw/upload/s--Ln7WOBst--/o6aonms14hkilnuq9lbo.zip" xr:uid="{056A2720-C88B-E145-8436-56EC8087D653}"/>
    <hyperlink ref="I58" r:id="rId94" display="https://images.salsify.com/raw/upload/s---bV33t7a--/gmrrxtswzfidotc53aap.zip" xr:uid="{290919F6-8DCA-8E42-9F7D-A91055DE7E19}"/>
  </hyperlink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B2:V17"/>
  <sheetViews>
    <sheetView zoomScale="140" zoomScaleNormal="140" workbookViewId="0">
      <selection activeCell="K6" sqref="K6"/>
    </sheetView>
  </sheetViews>
  <sheetFormatPr baseColWidth="10" defaultColWidth="8.83203125" defaultRowHeight="15"/>
  <cols>
    <col min="2" max="2" width="22.1640625" bestFit="1" customWidth="1"/>
    <col min="4" max="4" width="18" bestFit="1" customWidth="1"/>
    <col min="5" max="5" width="19.6640625" bestFit="1" customWidth="1"/>
    <col min="6" max="6" width="20.5" bestFit="1" customWidth="1"/>
    <col min="8" max="8" width="11.6640625" bestFit="1" customWidth="1"/>
    <col min="9" max="9" width="12.1640625" bestFit="1" customWidth="1"/>
    <col min="12" max="13" width="14" bestFit="1" customWidth="1"/>
    <col min="14" max="15" width="15.5" bestFit="1" customWidth="1"/>
    <col min="16" max="17" width="20.5" bestFit="1" customWidth="1"/>
    <col min="18" max="18" width="15.5" bestFit="1" customWidth="1"/>
    <col min="21" max="21" width="20.5" bestFit="1" customWidth="1"/>
  </cols>
  <sheetData>
    <row r="2" spans="2:22">
      <c r="B2" t="s">
        <v>2015</v>
      </c>
      <c r="C2" t="s">
        <v>2016</v>
      </c>
      <c r="D2" t="s">
        <v>6</v>
      </c>
      <c r="E2" t="s">
        <v>2017</v>
      </c>
      <c r="F2" t="s">
        <v>2016</v>
      </c>
      <c r="H2" t="s">
        <v>2015</v>
      </c>
      <c r="J2" t="s">
        <v>2016</v>
      </c>
      <c r="L2" t="s">
        <v>6</v>
      </c>
      <c r="N2" t="s">
        <v>2017</v>
      </c>
      <c r="P2" t="s">
        <v>2016</v>
      </c>
    </row>
    <row r="3" spans="2:22">
      <c r="B3" t="s">
        <v>2158</v>
      </c>
      <c r="C3" s="4" t="s">
        <v>2160</v>
      </c>
      <c r="D3" t="s">
        <v>2162</v>
      </c>
      <c r="E3" t="s">
        <v>2167</v>
      </c>
      <c r="F3" t="s">
        <v>2163</v>
      </c>
      <c r="H3" t="s">
        <v>2158</v>
      </c>
      <c r="I3" t="s">
        <v>99</v>
      </c>
      <c r="J3" s="4" t="s">
        <v>2160</v>
      </c>
      <c r="K3" s="1" t="s">
        <v>18</v>
      </c>
      <c r="L3" t="s">
        <v>2162</v>
      </c>
      <c r="M3" t="s">
        <v>19</v>
      </c>
      <c r="N3" t="s">
        <v>2167</v>
      </c>
      <c r="O3" t="s">
        <v>27</v>
      </c>
      <c r="P3" t="s">
        <v>2163</v>
      </c>
      <c r="Q3" t="s">
        <v>23</v>
      </c>
    </row>
    <row r="4" spans="2:22">
      <c r="B4" t="s">
        <v>2159</v>
      </c>
      <c r="C4" s="4" t="s">
        <v>2161</v>
      </c>
      <c r="D4" t="s">
        <v>2170</v>
      </c>
      <c r="E4" t="s">
        <v>2168</v>
      </c>
      <c r="F4" t="s">
        <v>2164</v>
      </c>
      <c r="H4" t="s">
        <v>2159</v>
      </c>
      <c r="I4" t="s">
        <v>17</v>
      </c>
      <c r="J4" s="4" t="s">
        <v>2161</v>
      </c>
      <c r="K4" s="2" t="s">
        <v>50</v>
      </c>
      <c r="L4" t="s">
        <v>2170</v>
      </c>
      <c r="M4" t="s">
        <v>37</v>
      </c>
      <c r="N4" t="s">
        <v>2168</v>
      </c>
      <c r="O4" t="s">
        <v>20</v>
      </c>
      <c r="P4" t="s">
        <v>2164</v>
      </c>
      <c r="Q4" t="s">
        <v>21</v>
      </c>
    </row>
    <row r="5" spans="2:22">
      <c r="E5" t="s">
        <v>2169</v>
      </c>
      <c r="F5" t="s">
        <v>2165</v>
      </c>
      <c r="N5" t="s">
        <v>2169</v>
      </c>
      <c r="O5" t="s">
        <v>32</v>
      </c>
      <c r="P5" t="s">
        <v>2165</v>
      </c>
      <c r="Q5" t="s">
        <v>100</v>
      </c>
    </row>
    <row r="6" spans="2:22">
      <c r="F6" t="s">
        <v>2166</v>
      </c>
      <c r="P6" t="s">
        <v>2166</v>
      </c>
      <c r="Q6" t="s">
        <v>102</v>
      </c>
    </row>
    <row r="7" spans="2:22">
      <c r="F7" t="s">
        <v>734</v>
      </c>
    </row>
    <row r="10" spans="2:22">
      <c r="C10" s="3"/>
    </row>
    <row r="11" spans="2:22">
      <c r="C11" s="3"/>
    </row>
    <row r="12" spans="2:22">
      <c r="C12" s="3"/>
      <c r="H12" t="s">
        <v>2015</v>
      </c>
      <c r="J12" t="s">
        <v>1041</v>
      </c>
      <c r="K12" t="s">
        <v>2016</v>
      </c>
      <c r="M12" t="s">
        <v>1041</v>
      </c>
      <c r="N12" t="s">
        <v>6</v>
      </c>
      <c r="P12" t="s">
        <v>1041</v>
      </c>
      <c r="Q12" t="s">
        <v>2017</v>
      </c>
      <c r="S12" t="s">
        <v>1041</v>
      </c>
      <c r="T12" t="s">
        <v>2016</v>
      </c>
      <c r="V12" t="s">
        <v>1041</v>
      </c>
    </row>
    <row r="13" spans="2:22">
      <c r="C13" s="3"/>
      <c r="H13" t="s">
        <v>99</v>
      </c>
      <c r="I13" t="s">
        <v>2158</v>
      </c>
      <c r="J13">
        <v>11</v>
      </c>
      <c r="K13" s="1" t="s">
        <v>18</v>
      </c>
      <c r="L13" s="4" t="s">
        <v>2160</v>
      </c>
      <c r="M13">
        <v>21</v>
      </c>
      <c r="N13" t="s">
        <v>19</v>
      </c>
      <c r="O13" t="s">
        <v>2162</v>
      </c>
      <c r="P13">
        <v>31</v>
      </c>
      <c r="Q13" t="s">
        <v>27</v>
      </c>
      <c r="R13" t="s">
        <v>2167</v>
      </c>
      <c r="S13">
        <v>41</v>
      </c>
      <c r="T13" t="s">
        <v>23</v>
      </c>
      <c r="U13" s="225" t="s">
        <v>2163</v>
      </c>
      <c r="V13">
        <v>51</v>
      </c>
    </row>
    <row r="14" spans="2:22">
      <c r="B14" s="2"/>
      <c r="C14" s="3"/>
      <c r="H14" t="s">
        <v>17</v>
      </c>
      <c r="I14" t="s">
        <v>2159</v>
      </c>
      <c r="J14">
        <v>12</v>
      </c>
      <c r="K14" s="2" t="s">
        <v>50</v>
      </c>
      <c r="L14" s="4" t="s">
        <v>2161</v>
      </c>
      <c r="M14">
        <v>22</v>
      </c>
      <c r="N14" t="s">
        <v>37</v>
      </c>
      <c r="O14" t="s">
        <v>2170</v>
      </c>
      <c r="P14">
        <v>32</v>
      </c>
      <c r="Q14" t="s">
        <v>20</v>
      </c>
      <c r="R14" t="s">
        <v>2168</v>
      </c>
      <c r="S14">
        <v>42</v>
      </c>
      <c r="T14" t="s">
        <v>21</v>
      </c>
      <c r="U14" s="225" t="s">
        <v>2164</v>
      </c>
      <c r="V14">
        <v>52</v>
      </c>
    </row>
    <row r="15" spans="2:22">
      <c r="C15" s="3"/>
      <c r="Q15" t="s">
        <v>32</v>
      </c>
      <c r="R15" t="s">
        <v>2169</v>
      </c>
      <c r="S15">
        <v>43</v>
      </c>
      <c r="T15" t="s">
        <v>100</v>
      </c>
      <c r="U15" s="225" t="s">
        <v>2165</v>
      </c>
      <c r="V15">
        <v>53</v>
      </c>
    </row>
    <row r="16" spans="2:22">
      <c r="C16" s="3"/>
      <c r="T16" t="s">
        <v>102</v>
      </c>
      <c r="U16" s="225" t="s">
        <v>2166</v>
      </c>
      <c r="V16">
        <v>54</v>
      </c>
    </row>
    <row r="17" spans="3:3">
      <c r="C17" s="3"/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theme="7" tint="0.79998168889431442"/>
  </sheetPr>
  <dimension ref="A1:BI12"/>
  <sheetViews>
    <sheetView workbookViewId="0">
      <selection sqref="A1:B1"/>
    </sheetView>
  </sheetViews>
  <sheetFormatPr baseColWidth="10" defaultColWidth="0" defaultRowHeight="15" zeroHeight="1"/>
  <cols>
    <col min="1" max="1" width="20.83203125" style="17" customWidth="1"/>
    <col min="2" max="2" width="51.6640625" style="18" customWidth="1"/>
    <col min="3" max="3" width="22.5" style="19" hidden="1" customWidth="1"/>
    <col min="4" max="4" width="20.83203125" style="20" customWidth="1"/>
    <col min="5" max="5" width="140.83203125" style="21" customWidth="1"/>
    <col min="6" max="6" width="8.5" style="18" hidden="1" customWidth="1"/>
    <col min="7" max="61" width="0" style="20" hidden="1" customWidth="1"/>
    <col min="62" max="16384" width="8.83203125" style="20" hidden="1"/>
  </cols>
  <sheetData>
    <row r="1" spans="1:60" s="14" customFormat="1" ht="83" customHeight="1">
      <c r="A1" s="241" t="e" vm="1">
        <v>#VALUE!</v>
      </c>
      <c r="B1" s="241"/>
      <c r="C1" s="52"/>
      <c r="D1" s="242" t="e" vm="79">
        <v>#VALUE!</v>
      </c>
      <c r="E1" s="242"/>
      <c r="F1" s="22"/>
      <c r="G1" s="15"/>
      <c r="H1" s="15"/>
      <c r="I1" s="15"/>
      <c r="J1" s="15"/>
      <c r="N1" s="15"/>
      <c r="O1" s="15"/>
      <c r="P1" s="15"/>
      <c r="Q1" s="15"/>
      <c r="R1" s="15"/>
      <c r="S1" s="15"/>
      <c r="T1" s="15"/>
      <c r="V1" s="15"/>
      <c r="W1" s="15"/>
      <c r="X1" s="15"/>
      <c r="Y1" s="15"/>
      <c r="Z1" s="15"/>
      <c r="AA1" s="15"/>
      <c r="AB1" s="15"/>
      <c r="AC1" s="15"/>
      <c r="AD1" s="15"/>
      <c r="AE1" s="15"/>
      <c r="AF1" s="15"/>
      <c r="AG1" s="15"/>
      <c r="AH1" s="15"/>
      <c r="AI1" s="15"/>
      <c r="AJ1" s="15"/>
      <c r="AK1" s="15"/>
      <c r="AL1" s="15"/>
      <c r="AM1" s="15"/>
      <c r="AN1" s="15"/>
      <c r="AO1" s="15"/>
      <c r="AP1" s="15"/>
      <c r="AQ1" s="15"/>
      <c r="AR1" s="15"/>
      <c r="AS1" s="15"/>
      <c r="AT1" s="15"/>
      <c r="AU1" s="15"/>
      <c r="AV1" s="15"/>
      <c r="AW1" s="15"/>
      <c r="AX1" s="15"/>
      <c r="AY1" s="15"/>
      <c r="BD1" s="16"/>
      <c r="BG1" s="16"/>
      <c r="BH1" s="16"/>
    </row>
    <row r="2" spans="1:60" s="8" customFormat="1" ht="30" customHeight="1">
      <c r="A2" s="53"/>
      <c r="B2" s="53"/>
      <c r="C2" s="53"/>
      <c r="D2" s="53"/>
      <c r="E2" s="53"/>
      <c r="T2" s="10"/>
      <c r="AY2" s="9"/>
      <c r="BB2" s="9"/>
      <c r="BC2" s="9"/>
    </row>
    <row r="3" spans="1:60" s="27" customFormat="1" ht="30" customHeight="1">
      <c r="A3" s="243" t="s">
        <v>2014</v>
      </c>
      <c r="B3" s="244"/>
      <c r="C3" s="59"/>
      <c r="D3" s="61"/>
      <c r="E3" s="61"/>
      <c r="F3" s="28"/>
    </row>
    <row r="4" spans="1:60" ht="30" customHeight="1">
      <c r="A4" s="190" t="s">
        <v>2015</v>
      </c>
      <c r="B4" s="62"/>
      <c r="C4" s="56" t="e">
        <f>VLOOKUP(B4,'Config Calc'!H3:I4,2,FALSE)</f>
        <v>#N/A</v>
      </c>
      <c r="D4" s="191" t="s">
        <v>2021</v>
      </c>
      <c r="E4" s="60" t="e">
        <f>IF(B5="Drei",_xlfn.CONCAT(C4,C5,"-",C6,"-",C7,"-",C8,"-",C9,"-",C10),_xlfn.CONCAT(C4,C5,"-",C6,"-",C7,"-",C8,"-",C9))</f>
        <v>#N/A</v>
      </c>
      <c r="F4" s="23"/>
    </row>
    <row r="5" spans="1:60" ht="30" customHeight="1">
      <c r="A5" s="190" t="s">
        <v>2016</v>
      </c>
      <c r="B5" s="62"/>
      <c r="C5" s="56" t="e">
        <f>VLOOKUP(B5,'Config Calc'!J3:K4,2,FALSE)</f>
        <v>#N/A</v>
      </c>
      <c r="D5" s="55"/>
      <c r="E5" s="55"/>
      <c r="F5" s="23"/>
    </row>
    <row r="6" spans="1:60" ht="30" customHeight="1">
      <c r="A6" s="190" t="s">
        <v>6</v>
      </c>
      <c r="B6" s="62"/>
      <c r="C6" s="56" t="e">
        <f>VLOOKUP(B6,'Config Calc'!L3:M4,2,FALSE)</f>
        <v>#N/A</v>
      </c>
      <c r="D6" s="190" t="s">
        <v>2022</v>
      </c>
      <c r="E6" s="57" t="str">
        <f>IF(B4="","",IF(B5="Drei",_xlfn.CONCAT("True 1/1 GN Counter ",B4," with ",B5," Elementen. System ",B6,". ",B7,". ",B8," + ",B9," + ",B10),_xlfn.CONCAT("True 1/1 GN Counter ",B4," mit ",B5," Elementen. System ",B6,". ",B7,". ",B8," + ",B9,)))</f>
        <v/>
      </c>
      <c r="F6" s="23"/>
    </row>
    <row r="7" spans="1:60" ht="30" customHeight="1">
      <c r="A7" s="224" t="s">
        <v>2017</v>
      </c>
      <c r="B7" s="62"/>
      <c r="C7" s="56" t="e">
        <f>VLOOKUP(B7,'Config Calc'!N3:O5,2,FALSE)</f>
        <v>#N/A</v>
      </c>
      <c r="D7" s="55"/>
      <c r="E7" s="55"/>
      <c r="F7" s="23"/>
    </row>
    <row r="8" spans="1:60" ht="30" customHeight="1">
      <c r="A8" s="224" t="s">
        <v>2018</v>
      </c>
      <c r="B8" s="62"/>
      <c r="C8" s="56" t="e">
        <f>VLOOKUP(B8,'Config Calc'!P3:Q6,2,FALSE)</f>
        <v>#N/A</v>
      </c>
      <c r="D8" s="190" t="s">
        <v>2023</v>
      </c>
      <c r="E8" s="58" t="e">
        <f>IF(C5="1/2",1411,1865)</f>
        <v>#N/A</v>
      </c>
      <c r="F8" s="23"/>
    </row>
    <row r="9" spans="1:60" ht="30" customHeight="1">
      <c r="A9" s="190" t="s">
        <v>2019</v>
      </c>
      <c r="B9" s="62"/>
      <c r="C9" s="56" t="e">
        <f>VLOOKUP(B9,'Config Calc'!P3:Q6,2,FALSE)</f>
        <v>#N/A</v>
      </c>
      <c r="D9" s="190" t="s">
        <v>2024</v>
      </c>
      <c r="E9" s="55">
        <v>700</v>
      </c>
      <c r="F9" s="23"/>
    </row>
    <row r="10" spans="1:60" ht="30" customHeight="1">
      <c r="A10" s="190" t="s">
        <v>2020</v>
      </c>
      <c r="B10" s="62"/>
      <c r="C10" s="56" t="e">
        <f>VLOOKUP(B10,'Config Calc'!P3:Q6,2,FALSE)</f>
        <v>#N/A</v>
      </c>
      <c r="D10" s="190" t="s">
        <v>2025</v>
      </c>
      <c r="E10" s="55" t="e">
        <f>IF(C7="BI",840,IF(C7="WT","900 +100",900))</f>
        <v>#N/A</v>
      </c>
      <c r="F10" s="23"/>
    </row>
    <row r="11" spans="1:60" s="29" customFormat="1" ht="30" customHeight="1" thickBot="1">
      <c r="A11" s="240" t="s">
        <v>2026</v>
      </c>
      <c r="B11" s="240"/>
      <c r="C11" s="54"/>
      <c r="D11" s="240" t="s">
        <v>2027</v>
      </c>
      <c r="E11" s="240"/>
      <c r="F11" s="30"/>
    </row>
    <row r="12" spans="1:60" s="27" customFormat="1" hidden="1">
      <c r="A12" s="24"/>
      <c r="B12" s="25"/>
      <c r="C12" s="26"/>
      <c r="E12" s="31"/>
      <c r="F12" s="25"/>
    </row>
  </sheetData>
  <mergeCells count="5">
    <mergeCell ref="A11:B11"/>
    <mergeCell ref="D11:E11"/>
    <mergeCell ref="A1:B1"/>
    <mergeCell ref="D1:E1"/>
    <mergeCell ref="A3:B3"/>
  </mergeCells>
  <dataValidations count="7">
    <dataValidation type="list" allowBlank="1" showInputMessage="1" showErrorMessage="1" sqref="B4" xr:uid="{00000000-0002-0000-0000-000000000000}">
      <formula1>Type</formula1>
    </dataValidation>
    <dataValidation type="list" allowBlank="1" showInputMessage="1" showErrorMessage="1" sqref="B6" xr:uid="{00000000-0002-0000-0000-000001000000}">
      <formula1>System</formula1>
    </dataValidation>
    <dataValidation type="list" allowBlank="1" showInputMessage="1" showErrorMessage="1" sqref="B7" xr:uid="{00000000-0002-0000-0000-000002000000}">
      <formula1>Top</formula1>
    </dataValidation>
    <dataValidation type="list" allowBlank="1" showInputMessage="1" showErrorMessage="1" sqref="B8" xr:uid="{00000000-0002-0000-0000-000003000000}">
      <formula1>IF(B4="Freezer",Fre_Sections,Ref_Sections)</formula1>
    </dataValidation>
    <dataValidation type="list" allowBlank="1" showInputMessage="1" showErrorMessage="1" sqref="B9" xr:uid="{00000000-0002-0000-0000-000004000000}">
      <formula1>IF(B4="Freezer",Fre_Sections,Ref_Sections)</formula1>
    </dataValidation>
    <dataValidation type="list" allowBlank="1" showInputMessage="1" showErrorMessage="1" sqref="B5" xr:uid="{00000000-0002-0000-0000-000005000000}">
      <formula1>Section</formula1>
    </dataValidation>
    <dataValidation type="list" allowBlank="1" showInputMessage="1" showErrorMessage="1" sqref="B10" xr:uid="{00000000-0002-0000-0000-000006000000}">
      <formula1>IF(AND(B4="Freezer",B5="Two"),"N/A",(IF(AND(B4="Refrigerator",B5="Two"),"N/A",(IF(AND(B4="Freezer",B5="Three"),Fre_Sections,Ref_Sections)))))</formula1>
    </dataValidation>
  </dataValidations>
  <hyperlinks>
    <hyperlink ref="D11" r:id="rId1" xr:uid="{BEC6E0ED-27A3-9643-9B3E-1FC5916BB05A}"/>
  </hyperlinks>
  <pageMargins left="0.7" right="0.7" top="0.75" bottom="0.75" header="0.3" footer="0.3"/>
  <pageSetup paperSize="9" orientation="portrait"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903955-5A92-C946-B228-662D079E6D5A}">
  <sheetPr codeName="Sheet7">
    <outlinePr summaryBelow="0" summaryRight="0"/>
  </sheetPr>
  <dimension ref="A1:BB1012"/>
  <sheetViews>
    <sheetView zoomScaleNormal="100" workbookViewId="0">
      <pane xSplit="3" ySplit="2" topLeftCell="AC3" activePane="bottomRight" state="frozen"/>
      <selection pane="topRight" activeCell="J82" sqref="J82"/>
      <selection pane="bottomLeft" activeCell="J82" sqref="J82"/>
      <selection pane="bottomRight" activeCell="A4" sqref="A4"/>
    </sheetView>
  </sheetViews>
  <sheetFormatPr baseColWidth="10" defaultColWidth="0" defaultRowHeight="0" customHeight="1" zeroHeight="1"/>
  <cols>
    <col min="1" max="1" width="39.1640625" style="5" customWidth="1"/>
    <col min="2" max="2" width="24.1640625" style="5" customWidth="1"/>
    <col min="3" max="3" width="22" style="5" bestFit="1" customWidth="1"/>
    <col min="4" max="4" width="8.83203125" style="79" customWidth="1"/>
    <col min="5" max="6" width="8.83203125" style="5" customWidth="1"/>
    <col min="7" max="7" width="30.6640625" style="5" customWidth="1"/>
    <col min="8" max="8" width="23.1640625" style="80" customWidth="1"/>
    <col min="9" max="9" width="23.5" style="210" customWidth="1"/>
    <col min="10" max="10" width="10.1640625" style="5" customWidth="1"/>
    <col min="11" max="11" width="16" style="5" customWidth="1"/>
    <col min="12" max="12" width="13.83203125" style="5" bestFit="1" customWidth="1"/>
    <col min="13" max="13" width="97.83203125" style="79" customWidth="1"/>
    <col min="14" max="14" width="14.83203125" style="5" customWidth="1"/>
    <col min="15" max="15" width="63.33203125" style="80" customWidth="1"/>
    <col min="16" max="16" width="13" style="106" customWidth="1"/>
    <col min="17" max="17" width="10.5" style="5" bestFit="1" customWidth="1"/>
    <col min="18" max="18" width="19" style="5" customWidth="1"/>
    <col min="19" max="20" width="26.33203125" style="5" bestFit="1" customWidth="1"/>
    <col min="21" max="22" width="19.5" style="5" bestFit="1" customWidth="1"/>
    <col min="23" max="23" width="13.83203125" style="5" customWidth="1"/>
    <col min="24" max="24" width="17.5" style="5" customWidth="1"/>
    <col min="25" max="25" width="16.33203125" style="5" customWidth="1"/>
    <col min="26" max="26" width="13.1640625" style="5" bestFit="1" customWidth="1"/>
    <col min="27" max="27" width="11.5" style="5" bestFit="1" customWidth="1"/>
    <col min="28" max="28" width="12.6640625" style="79" customWidth="1"/>
    <col min="29" max="29" width="47.1640625" style="5" customWidth="1"/>
    <col min="30" max="30" width="14.83203125" style="5" customWidth="1"/>
    <col min="31" max="31" width="10.5" style="5" bestFit="1" customWidth="1"/>
    <col min="32" max="32" width="22.1640625" style="5" customWidth="1"/>
    <col min="33" max="33" width="21.83203125" style="5" bestFit="1" customWidth="1"/>
    <col min="34" max="34" width="23.5" style="5" customWidth="1"/>
    <col min="35" max="35" width="17.83203125" style="5" bestFit="1" customWidth="1"/>
    <col min="36" max="37" width="26.83203125" style="5" customWidth="1"/>
    <col min="38" max="38" width="39.6640625" style="5" bestFit="1" customWidth="1"/>
    <col min="39" max="39" width="25" style="5" bestFit="1" customWidth="1"/>
    <col min="40" max="40" width="13.83203125" style="5" customWidth="1"/>
    <col min="41" max="41" width="17.5" style="5" customWidth="1"/>
    <col min="42" max="42" width="17" style="5" customWidth="1"/>
    <col min="43" max="43" width="19.5" style="5" customWidth="1"/>
    <col min="44" max="44" width="13.33203125" style="133" customWidth="1"/>
    <col min="45" max="45" width="22" style="5" customWidth="1"/>
    <col min="46" max="46" width="20.6640625" style="5" hidden="1" customWidth="1"/>
    <col min="47" max="47" width="22" style="5" hidden="1" customWidth="1"/>
    <col min="48" max="49" width="12.6640625" style="7" hidden="1" customWidth="1"/>
    <col min="50" max="54" width="12.6640625" style="6" hidden="1" customWidth="1"/>
    <col min="55" max="16384" width="12.6640625" style="5" hidden="1"/>
  </cols>
  <sheetData>
    <row r="1" spans="1:54" s="12" customFormat="1" ht="102" customHeight="1">
      <c r="A1" s="33" t="e" vm="1">
        <v>#VALUE!</v>
      </c>
      <c r="B1" s="230" t="e" vm="2">
        <v>#VALUE!</v>
      </c>
      <c r="C1" s="230"/>
      <c r="D1" s="234" t="s">
        <v>1062</v>
      </c>
      <c r="E1" s="231"/>
      <c r="F1" s="231"/>
      <c r="G1" s="231"/>
      <c r="H1" s="235"/>
      <c r="I1" s="33" t="s">
        <v>2084</v>
      </c>
      <c r="J1" s="231" t="s">
        <v>1065</v>
      </c>
      <c r="K1" s="231"/>
      <c r="L1" s="231"/>
      <c r="M1" s="237" t="s">
        <v>1369</v>
      </c>
      <c r="N1" s="230"/>
      <c r="O1" s="238"/>
      <c r="P1" s="103" t="s">
        <v>1061</v>
      </c>
      <c r="Q1" s="231" t="s">
        <v>1063</v>
      </c>
      <c r="R1" s="231"/>
      <c r="S1" s="231"/>
      <c r="T1" s="231"/>
      <c r="U1" s="231"/>
      <c r="V1" s="231"/>
      <c r="W1" s="231"/>
      <c r="X1" s="231"/>
      <c r="Y1" s="231"/>
      <c r="Z1" s="231"/>
      <c r="AA1" s="231"/>
      <c r="AB1" s="237" t="s">
        <v>1371</v>
      </c>
      <c r="AC1" s="230"/>
      <c r="AD1" s="230"/>
      <c r="AE1" s="230"/>
      <c r="AF1" s="230"/>
      <c r="AG1" s="230"/>
      <c r="AH1" s="230"/>
      <c r="AI1" s="230"/>
      <c r="AJ1" s="230"/>
      <c r="AK1" s="230"/>
      <c r="AL1" s="230"/>
      <c r="AM1" s="230"/>
      <c r="AN1" s="230"/>
      <c r="AO1" s="230"/>
      <c r="AP1" s="230"/>
      <c r="AQ1" s="230"/>
      <c r="AR1" s="236"/>
      <c r="AS1" s="39" t="s">
        <v>1370</v>
      </c>
      <c r="AX1" s="13"/>
      <c r="BA1" s="13"/>
      <c r="BB1" s="13"/>
    </row>
    <row r="2" spans="1:54" ht="40" customHeight="1">
      <c r="A2" s="43" t="s">
        <v>1042</v>
      </c>
      <c r="B2" s="44" t="s">
        <v>1041</v>
      </c>
      <c r="C2" s="45" t="s">
        <v>1043</v>
      </c>
      <c r="D2" s="87" t="s">
        <v>1044</v>
      </c>
      <c r="E2" s="44" t="s">
        <v>1045</v>
      </c>
      <c r="F2" s="44" t="s">
        <v>1046</v>
      </c>
      <c r="G2" s="44" t="s">
        <v>1069</v>
      </c>
      <c r="H2" s="88" t="s">
        <v>1047</v>
      </c>
      <c r="I2" s="203" t="s">
        <v>2078</v>
      </c>
      <c r="J2" s="43" t="s">
        <v>1575</v>
      </c>
      <c r="K2" s="44" t="s">
        <v>1576</v>
      </c>
      <c r="L2" s="45" t="s">
        <v>1577</v>
      </c>
      <c r="M2" s="43" t="s">
        <v>1048</v>
      </c>
      <c r="N2" s="44" t="s">
        <v>1049</v>
      </c>
      <c r="O2" s="45" t="s">
        <v>1050</v>
      </c>
      <c r="P2" s="104" t="s">
        <v>1051</v>
      </c>
      <c r="Q2" s="43" t="s">
        <v>1055</v>
      </c>
      <c r="R2" s="44" t="s">
        <v>1056</v>
      </c>
      <c r="S2" s="44" t="s">
        <v>1571</v>
      </c>
      <c r="T2" s="44" t="s">
        <v>1572</v>
      </c>
      <c r="U2" s="44" t="s">
        <v>1573</v>
      </c>
      <c r="V2" s="44" t="s">
        <v>1574</v>
      </c>
      <c r="W2" s="44" t="s">
        <v>1066</v>
      </c>
      <c r="X2" s="44" t="s">
        <v>1067</v>
      </c>
      <c r="Y2" s="45" t="s">
        <v>1367</v>
      </c>
      <c r="Z2" s="45" t="s">
        <v>1368</v>
      </c>
      <c r="AA2" s="45" t="s">
        <v>1068</v>
      </c>
      <c r="AB2" s="84" t="s">
        <v>1088</v>
      </c>
      <c r="AC2" s="44" t="s">
        <v>1086</v>
      </c>
      <c r="AD2" s="44" t="s">
        <v>1085</v>
      </c>
      <c r="AE2" s="44" t="s">
        <v>1581</v>
      </c>
      <c r="AF2" s="44" t="s">
        <v>1599</v>
      </c>
      <c r="AG2" s="44" t="s">
        <v>1521</v>
      </c>
      <c r="AH2" s="44" t="s">
        <v>1084</v>
      </c>
      <c r="AI2" s="44" t="s">
        <v>1089</v>
      </c>
      <c r="AJ2" s="44" t="s">
        <v>1091</v>
      </c>
      <c r="AK2" s="44" t="s">
        <v>1092</v>
      </c>
      <c r="AL2" s="44" t="s">
        <v>1579</v>
      </c>
      <c r="AM2" s="44" t="s">
        <v>1580</v>
      </c>
      <c r="AN2" s="44" t="s">
        <v>1110</v>
      </c>
      <c r="AO2" s="44" t="s">
        <v>1111</v>
      </c>
      <c r="AP2" s="44" t="s">
        <v>1400</v>
      </c>
      <c r="AQ2" s="44" t="s">
        <v>1113</v>
      </c>
      <c r="AR2" s="81" t="s">
        <v>1114</v>
      </c>
      <c r="AS2" s="119" t="s">
        <v>1021</v>
      </c>
      <c r="AV2" s="5"/>
      <c r="AW2" s="5"/>
      <c r="AY2" s="5"/>
      <c r="AZ2" s="5"/>
    </row>
    <row r="3" spans="1:54" s="85" customFormat="1" ht="25" customHeight="1">
      <c r="A3" s="228" t="s">
        <v>1624</v>
      </c>
      <c r="B3" s="228"/>
      <c r="C3" s="228"/>
      <c r="D3" s="71"/>
      <c r="E3" s="71"/>
      <c r="F3" s="72"/>
      <c r="G3" s="72"/>
      <c r="H3" s="72"/>
      <c r="I3" s="72"/>
      <c r="J3" s="72"/>
      <c r="K3" s="72"/>
      <c r="L3" s="72"/>
      <c r="M3" s="72"/>
      <c r="N3" s="72"/>
      <c r="O3" s="72"/>
      <c r="P3" s="72"/>
      <c r="Q3" s="72"/>
      <c r="R3" s="72"/>
      <c r="S3" s="72"/>
      <c r="T3" s="72"/>
      <c r="U3" s="72"/>
      <c r="V3" s="72"/>
      <c r="W3" s="72"/>
      <c r="X3" s="72"/>
      <c r="Y3" s="72"/>
      <c r="Z3" s="72"/>
      <c r="AA3" s="72"/>
      <c r="AB3" s="72"/>
      <c r="AC3" s="72"/>
      <c r="AD3" s="72"/>
      <c r="AE3" s="72"/>
      <c r="AF3" s="72"/>
      <c r="AG3" s="72"/>
      <c r="AH3" s="72"/>
      <c r="AI3" s="72"/>
      <c r="AJ3" s="72"/>
      <c r="AK3" s="72"/>
      <c r="AL3" s="72"/>
      <c r="AM3" s="72"/>
      <c r="AN3" s="72"/>
      <c r="AO3" s="72"/>
      <c r="AP3" s="72"/>
      <c r="AQ3" s="72"/>
      <c r="AR3" s="135"/>
      <c r="AS3" s="72"/>
      <c r="AX3" s="86"/>
      <c r="BA3" s="86"/>
      <c r="BB3" s="86"/>
    </row>
    <row r="4" spans="1:54" s="8" customFormat="1" ht="153">
      <c r="A4" s="40" t="s">
        <v>1625</v>
      </c>
      <c r="B4" s="38" t="e" vm="80">
        <v>#VALUE!</v>
      </c>
      <c r="C4" s="64" t="s">
        <v>735</v>
      </c>
      <c r="D4" s="73">
        <v>766</v>
      </c>
      <c r="E4" s="38">
        <v>702</v>
      </c>
      <c r="F4" s="38">
        <v>1093</v>
      </c>
      <c r="G4" s="34" t="s">
        <v>1613</v>
      </c>
      <c r="H4" s="74" t="s">
        <v>1406</v>
      </c>
      <c r="I4" s="206" t="s">
        <v>735</v>
      </c>
      <c r="J4" s="68"/>
      <c r="K4" s="38"/>
      <c r="L4" s="64" t="s">
        <v>587</v>
      </c>
      <c r="M4" s="96" t="s">
        <v>1666</v>
      </c>
      <c r="N4" s="153" t="s">
        <v>1115</v>
      </c>
      <c r="O4" s="97" t="s">
        <v>2109</v>
      </c>
      <c r="P4" s="108">
        <v>184</v>
      </c>
      <c r="Q4" s="68" t="s">
        <v>592</v>
      </c>
      <c r="R4" s="38" t="s">
        <v>736</v>
      </c>
      <c r="S4" s="38">
        <v>1.6</v>
      </c>
      <c r="T4" s="38"/>
      <c r="U4" s="38">
        <v>368</v>
      </c>
      <c r="V4" s="38"/>
      <c r="W4" s="38" t="s">
        <v>1079</v>
      </c>
      <c r="X4" s="38" t="s">
        <v>1079</v>
      </c>
      <c r="Y4" s="64"/>
      <c r="Z4" s="64"/>
      <c r="AA4" s="64" t="s">
        <v>596</v>
      </c>
      <c r="AB4" s="73">
        <v>2</v>
      </c>
      <c r="AC4" s="38" t="s">
        <v>1434</v>
      </c>
      <c r="AD4" s="34" t="s">
        <v>1094</v>
      </c>
      <c r="AE4" s="38"/>
      <c r="AF4" s="38"/>
      <c r="AG4" s="38"/>
      <c r="AH4" s="38" t="s">
        <v>1460</v>
      </c>
      <c r="AI4" s="34" t="s">
        <v>1516</v>
      </c>
      <c r="AJ4" s="38" t="s">
        <v>1583</v>
      </c>
      <c r="AK4" s="38" t="s">
        <v>1398</v>
      </c>
      <c r="AL4" s="38" t="s">
        <v>737</v>
      </c>
      <c r="AM4" s="38" t="s">
        <v>738</v>
      </c>
      <c r="AN4" s="38">
        <v>91</v>
      </c>
      <c r="AO4" s="38">
        <v>102</v>
      </c>
      <c r="AP4" s="38">
        <v>535</v>
      </c>
      <c r="AQ4" s="38" t="s">
        <v>739</v>
      </c>
      <c r="AR4" s="131">
        <v>3.35</v>
      </c>
      <c r="AS4" s="136" t="s">
        <v>1211</v>
      </c>
      <c r="AX4" s="9"/>
      <c r="BA4" s="9"/>
      <c r="BB4" s="9"/>
    </row>
    <row r="5" spans="1:54" ht="204">
      <c r="A5" s="42" t="s">
        <v>1626</v>
      </c>
      <c r="B5" s="34" t="e" vm="81">
        <v>#VALUE!</v>
      </c>
      <c r="C5" s="66" t="s">
        <v>740</v>
      </c>
      <c r="D5" s="77">
        <v>766</v>
      </c>
      <c r="E5" s="34">
        <v>702</v>
      </c>
      <c r="F5" s="34">
        <v>1093</v>
      </c>
      <c r="G5" s="34" t="s">
        <v>1613</v>
      </c>
      <c r="H5" s="78" t="s">
        <v>1406</v>
      </c>
      <c r="I5" s="207" t="s">
        <v>740</v>
      </c>
      <c r="J5" s="70"/>
      <c r="K5" s="34"/>
      <c r="L5" s="66" t="s">
        <v>587</v>
      </c>
      <c r="M5" s="94" t="s">
        <v>1667</v>
      </c>
      <c r="N5" s="153" t="s">
        <v>1115</v>
      </c>
      <c r="O5" s="95" t="s">
        <v>1751</v>
      </c>
      <c r="P5" s="105">
        <v>184</v>
      </c>
      <c r="Q5" s="70" t="s">
        <v>592</v>
      </c>
      <c r="R5" s="34" t="s">
        <v>736</v>
      </c>
      <c r="S5" s="34">
        <v>1.6</v>
      </c>
      <c r="T5" s="34"/>
      <c r="U5" s="34">
        <v>368</v>
      </c>
      <c r="V5" s="34"/>
      <c r="W5" s="34" t="s">
        <v>1079</v>
      </c>
      <c r="X5" s="34" t="s">
        <v>1079</v>
      </c>
      <c r="Y5" s="66"/>
      <c r="Z5" s="66"/>
      <c r="AA5" s="66" t="s">
        <v>596</v>
      </c>
      <c r="AB5" s="77"/>
      <c r="AC5" s="34" t="s">
        <v>685</v>
      </c>
      <c r="AD5" s="34"/>
      <c r="AE5" s="34">
        <v>2</v>
      </c>
      <c r="AF5" s="34"/>
      <c r="AG5" s="34" t="s">
        <v>1588</v>
      </c>
      <c r="AH5" s="34" t="s">
        <v>1460</v>
      </c>
      <c r="AI5" s="34" t="s">
        <v>1516</v>
      </c>
      <c r="AJ5" s="34" t="s">
        <v>1583</v>
      </c>
      <c r="AK5" s="34" t="s">
        <v>1398</v>
      </c>
      <c r="AL5" s="34" t="s">
        <v>737</v>
      </c>
      <c r="AM5" s="34" t="s">
        <v>738</v>
      </c>
      <c r="AN5" s="34">
        <v>98</v>
      </c>
      <c r="AO5" s="34">
        <v>109</v>
      </c>
      <c r="AP5" s="34"/>
      <c r="AQ5" s="34" t="s">
        <v>739</v>
      </c>
      <c r="AR5" s="131">
        <v>3.35</v>
      </c>
      <c r="AS5" s="137" t="s">
        <v>1212</v>
      </c>
      <c r="AV5" s="5"/>
      <c r="AW5" s="5"/>
      <c r="AY5" s="5"/>
      <c r="AZ5" s="5"/>
    </row>
    <row r="6" spans="1:54" s="8" customFormat="1" ht="136">
      <c r="A6" s="42" t="s">
        <v>1627</v>
      </c>
      <c r="B6" s="34" t="e" vm="82">
        <v>#VALUE!</v>
      </c>
      <c r="C6" s="66" t="s">
        <v>741</v>
      </c>
      <c r="D6" s="77">
        <v>766</v>
      </c>
      <c r="E6" s="34">
        <v>924</v>
      </c>
      <c r="F6" s="34">
        <v>1093</v>
      </c>
      <c r="G6" s="34" t="s">
        <v>1613</v>
      </c>
      <c r="H6" s="78" t="s">
        <v>1406</v>
      </c>
      <c r="I6" s="207" t="s">
        <v>741</v>
      </c>
      <c r="J6" s="70"/>
      <c r="K6" s="34"/>
      <c r="L6" s="66" t="s">
        <v>587</v>
      </c>
      <c r="M6" s="94" t="s">
        <v>1668</v>
      </c>
      <c r="N6" s="153" t="s">
        <v>1115</v>
      </c>
      <c r="O6" s="95" t="s">
        <v>1752</v>
      </c>
      <c r="P6" s="105">
        <v>240</v>
      </c>
      <c r="Q6" s="70" t="s">
        <v>592</v>
      </c>
      <c r="R6" s="34" t="s">
        <v>736</v>
      </c>
      <c r="S6" s="34">
        <v>1.6</v>
      </c>
      <c r="T6" s="34"/>
      <c r="U6" s="34">
        <v>368</v>
      </c>
      <c r="V6" s="34"/>
      <c r="W6" s="34" t="s">
        <v>1079</v>
      </c>
      <c r="X6" s="34" t="s">
        <v>1079</v>
      </c>
      <c r="Y6" s="64">
        <v>605</v>
      </c>
      <c r="Z6" s="64">
        <v>0.18</v>
      </c>
      <c r="AA6" s="66" t="s">
        <v>596</v>
      </c>
      <c r="AB6" s="77">
        <v>4</v>
      </c>
      <c r="AC6" s="34" t="s">
        <v>1435</v>
      </c>
      <c r="AD6" s="189" t="s">
        <v>1095</v>
      </c>
      <c r="AE6" s="34"/>
      <c r="AF6" s="34"/>
      <c r="AG6" s="34"/>
      <c r="AH6" s="34" t="s">
        <v>1460</v>
      </c>
      <c r="AI6" s="34" t="s">
        <v>1516</v>
      </c>
      <c r="AJ6" s="34" t="s">
        <v>1583</v>
      </c>
      <c r="AK6" s="34" t="s">
        <v>1398</v>
      </c>
      <c r="AL6" s="34" t="s">
        <v>737</v>
      </c>
      <c r="AM6" s="34" t="s">
        <v>742</v>
      </c>
      <c r="AN6" s="34">
        <v>105</v>
      </c>
      <c r="AO6" s="34">
        <v>116</v>
      </c>
      <c r="AP6" s="34">
        <v>535</v>
      </c>
      <c r="AQ6" s="34" t="s">
        <v>743</v>
      </c>
      <c r="AR6" s="131">
        <v>3.35</v>
      </c>
      <c r="AS6" s="137" t="s">
        <v>1213</v>
      </c>
      <c r="AX6" s="9"/>
      <c r="BA6" s="9"/>
      <c r="BB6" s="9"/>
    </row>
    <row r="7" spans="1:54" ht="136">
      <c r="A7" s="42" t="s">
        <v>1628</v>
      </c>
      <c r="B7" s="34" t="e" vm="83">
        <v>#VALUE!</v>
      </c>
      <c r="C7" s="66" t="s">
        <v>744</v>
      </c>
      <c r="D7" s="77">
        <v>766</v>
      </c>
      <c r="E7" s="34">
        <v>1229</v>
      </c>
      <c r="F7" s="34">
        <v>1093</v>
      </c>
      <c r="G7" s="34" t="s">
        <v>1613</v>
      </c>
      <c r="H7" s="78" t="s">
        <v>1406</v>
      </c>
      <c r="I7" s="207" t="s">
        <v>744</v>
      </c>
      <c r="J7" s="70"/>
      <c r="K7" s="34"/>
      <c r="L7" s="66" t="s">
        <v>587</v>
      </c>
      <c r="M7" s="94" t="s">
        <v>1669</v>
      </c>
      <c r="N7" s="153" t="s">
        <v>1115</v>
      </c>
      <c r="O7" s="95" t="s">
        <v>1753</v>
      </c>
      <c r="P7" s="105">
        <v>340</v>
      </c>
      <c r="Q7" s="70" t="s">
        <v>592</v>
      </c>
      <c r="R7" s="34" t="s">
        <v>736</v>
      </c>
      <c r="S7" s="34">
        <v>2.2999999999999998</v>
      </c>
      <c r="T7" s="34"/>
      <c r="U7" s="34">
        <v>529</v>
      </c>
      <c r="V7" s="34"/>
      <c r="W7" s="34" t="s">
        <v>1079</v>
      </c>
      <c r="X7" s="34" t="s">
        <v>1079</v>
      </c>
      <c r="Y7" s="66">
        <v>1147</v>
      </c>
      <c r="Z7" s="66">
        <v>0.34</v>
      </c>
      <c r="AA7" s="66" t="s">
        <v>596</v>
      </c>
      <c r="AB7" s="77">
        <v>4</v>
      </c>
      <c r="AC7" s="34" t="s">
        <v>1436</v>
      </c>
      <c r="AD7" s="189" t="s">
        <v>1095</v>
      </c>
      <c r="AE7" s="34"/>
      <c r="AF7" s="34"/>
      <c r="AG7" s="34"/>
      <c r="AH7" s="34" t="s">
        <v>1460</v>
      </c>
      <c r="AI7" s="34" t="s">
        <v>1516</v>
      </c>
      <c r="AJ7" s="34" t="s">
        <v>1583</v>
      </c>
      <c r="AK7" s="34" t="s">
        <v>1398</v>
      </c>
      <c r="AL7" s="34" t="s">
        <v>737</v>
      </c>
      <c r="AM7" s="34" t="s">
        <v>745</v>
      </c>
      <c r="AN7" s="34">
        <v>123</v>
      </c>
      <c r="AO7" s="34">
        <v>134</v>
      </c>
      <c r="AP7" s="34">
        <v>535</v>
      </c>
      <c r="AQ7" s="34" t="s">
        <v>746</v>
      </c>
      <c r="AR7" s="131">
        <v>3.35</v>
      </c>
      <c r="AS7" s="137" t="s">
        <v>1214</v>
      </c>
      <c r="AV7" s="5"/>
      <c r="AW7" s="5"/>
      <c r="AY7" s="5"/>
      <c r="AZ7" s="5"/>
    </row>
    <row r="8" spans="1:54" s="8" customFormat="1" ht="127" customHeight="1">
      <c r="A8" s="42" t="s">
        <v>1629</v>
      </c>
      <c r="B8" s="34" t="e" vm="84">
        <v>#VALUE!</v>
      </c>
      <c r="C8" s="66" t="s">
        <v>747</v>
      </c>
      <c r="D8" s="77">
        <v>766</v>
      </c>
      <c r="E8" s="34">
        <v>1229</v>
      </c>
      <c r="F8" s="34">
        <v>1093</v>
      </c>
      <c r="G8" s="34" t="s">
        <v>1613</v>
      </c>
      <c r="H8" s="78" t="s">
        <v>1406</v>
      </c>
      <c r="I8" s="207" t="s">
        <v>747</v>
      </c>
      <c r="J8" s="70"/>
      <c r="K8" s="34"/>
      <c r="L8" s="66" t="s">
        <v>587</v>
      </c>
      <c r="M8" s="94" t="s">
        <v>1670</v>
      </c>
      <c r="N8" s="153" t="s">
        <v>1115</v>
      </c>
      <c r="O8" s="95" t="s">
        <v>1754</v>
      </c>
      <c r="P8" s="105">
        <v>340</v>
      </c>
      <c r="Q8" s="70" t="s">
        <v>592</v>
      </c>
      <c r="R8" s="34" t="s">
        <v>736</v>
      </c>
      <c r="S8" s="34">
        <v>2.2999999999999998</v>
      </c>
      <c r="T8" s="34"/>
      <c r="U8" s="34">
        <v>529</v>
      </c>
      <c r="V8" s="34"/>
      <c r="W8" s="34" t="s">
        <v>1079</v>
      </c>
      <c r="X8" s="34" t="s">
        <v>1079</v>
      </c>
      <c r="Y8" s="66">
        <v>1147</v>
      </c>
      <c r="Z8" s="66">
        <v>0.34</v>
      </c>
      <c r="AA8" s="66" t="s">
        <v>596</v>
      </c>
      <c r="AB8" s="77">
        <v>4</v>
      </c>
      <c r="AC8" s="34" t="s">
        <v>1436</v>
      </c>
      <c r="AD8" s="189" t="s">
        <v>1095</v>
      </c>
      <c r="AE8" s="34"/>
      <c r="AF8" s="34"/>
      <c r="AG8" s="34"/>
      <c r="AH8" s="34" t="s">
        <v>1460</v>
      </c>
      <c r="AI8" s="34" t="s">
        <v>1516</v>
      </c>
      <c r="AJ8" s="34" t="s">
        <v>1583</v>
      </c>
      <c r="AK8" s="34" t="s">
        <v>1398</v>
      </c>
      <c r="AL8" s="34" t="s">
        <v>748</v>
      </c>
      <c r="AM8" s="34" t="s">
        <v>745</v>
      </c>
      <c r="AN8" s="34">
        <v>126</v>
      </c>
      <c r="AO8" s="34">
        <v>137</v>
      </c>
      <c r="AP8" s="34">
        <v>535</v>
      </c>
      <c r="AQ8" s="34" t="s">
        <v>746</v>
      </c>
      <c r="AR8" s="131">
        <v>3.35</v>
      </c>
      <c r="AS8" s="137" t="s">
        <v>1215</v>
      </c>
      <c r="AX8" s="9"/>
      <c r="BA8" s="9"/>
      <c r="BB8" s="9"/>
    </row>
    <row r="9" spans="1:54" ht="136">
      <c r="A9" s="42" t="s">
        <v>1630</v>
      </c>
      <c r="B9" s="34" t="e" vm="85">
        <v>#VALUE!</v>
      </c>
      <c r="C9" s="66" t="s">
        <v>749</v>
      </c>
      <c r="D9" s="77">
        <v>766</v>
      </c>
      <c r="E9" s="34">
        <v>1229</v>
      </c>
      <c r="F9" s="34">
        <v>1093</v>
      </c>
      <c r="G9" s="34" t="s">
        <v>1613</v>
      </c>
      <c r="H9" s="78" t="s">
        <v>1406</v>
      </c>
      <c r="I9" s="207" t="s">
        <v>749</v>
      </c>
      <c r="J9" s="70"/>
      <c r="K9" s="34"/>
      <c r="L9" s="66" t="s">
        <v>587</v>
      </c>
      <c r="M9" s="94" t="s">
        <v>1671</v>
      </c>
      <c r="N9" s="153" t="s">
        <v>1115</v>
      </c>
      <c r="O9" s="95" t="s">
        <v>1755</v>
      </c>
      <c r="P9" s="105">
        <v>340</v>
      </c>
      <c r="Q9" s="70" t="s">
        <v>592</v>
      </c>
      <c r="R9" s="34" t="s">
        <v>736</v>
      </c>
      <c r="S9" s="34">
        <v>2.2999999999999998</v>
      </c>
      <c r="T9" s="34"/>
      <c r="U9" s="34">
        <v>529</v>
      </c>
      <c r="V9" s="34"/>
      <c r="W9" s="34" t="s">
        <v>1079</v>
      </c>
      <c r="X9" s="34" t="s">
        <v>1079</v>
      </c>
      <c r="Y9" s="66">
        <v>1147</v>
      </c>
      <c r="Z9" s="66">
        <v>0.34</v>
      </c>
      <c r="AA9" s="66" t="s">
        <v>596</v>
      </c>
      <c r="AB9" s="77">
        <v>4</v>
      </c>
      <c r="AC9" s="34" t="s">
        <v>1436</v>
      </c>
      <c r="AD9" s="189" t="s">
        <v>1095</v>
      </c>
      <c r="AE9" s="34"/>
      <c r="AF9" s="34"/>
      <c r="AG9" s="34"/>
      <c r="AH9" s="34" t="s">
        <v>1460</v>
      </c>
      <c r="AI9" s="34" t="s">
        <v>1516</v>
      </c>
      <c r="AJ9" s="34" t="s">
        <v>1583</v>
      </c>
      <c r="AK9" s="34" t="s">
        <v>1398</v>
      </c>
      <c r="AL9" s="34" t="s">
        <v>750</v>
      </c>
      <c r="AM9" s="34" t="s">
        <v>745</v>
      </c>
      <c r="AN9" s="34">
        <v>121</v>
      </c>
      <c r="AO9" s="34">
        <v>132</v>
      </c>
      <c r="AP9" s="34">
        <v>535</v>
      </c>
      <c r="AQ9" s="34" t="s">
        <v>746</v>
      </c>
      <c r="AR9" s="131">
        <v>3.35</v>
      </c>
      <c r="AS9" s="137" t="s">
        <v>1216</v>
      </c>
      <c r="AV9" s="5"/>
      <c r="AW9" s="5"/>
      <c r="AY9" s="5"/>
      <c r="AZ9" s="5"/>
    </row>
    <row r="10" spans="1:54" s="8" customFormat="1" ht="136">
      <c r="A10" s="42" t="s">
        <v>1628</v>
      </c>
      <c r="B10" s="34" t="e" vm="86">
        <v>#VALUE!</v>
      </c>
      <c r="C10" s="66" t="s">
        <v>751</v>
      </c>
      <c r="D10" s="77">
        <v>766</v>
      </c>
      <c r="E10" s="34">
        <v>1534</v>
      </c>
      <c r="F10" s="34">
        <v>1093</v>
      </c>
      <c r="G10" s="34" t="s">
        <v>1613</v>
      </c>
      <c r="H10" s="78" t="s">
        <v>1406</v>
      </c>
      <c r="I10" s="207" t="s">
        <v>751</v>
      </c>
      <c r="J10" s="70"/>
      <c r="K10" s="34"/>
      <c r="L10" s="66" t="s">
        <v>587</v>
      </c>
      <c r="M10" s="94" t="s">
        <v>1672</v>
      </c>
      <c r="N10" s="153" t="s">
        <v>1115</v>
      </c>
      <c r="O10" s="95" t="s">
        <v>1755</v>
      </c>
      <c r="P10" s="105">
        <v>439</v>
      </c>
      <c r="Q10" s="70" t="s">
        <v>592</v>
      </c>
      <c r="R10" s="34" t="s">
        <v>736</v>
      </c>
      <c r="S10" s="34">
        <v>2.2000000000000002</v>
      </c>
      <c r="T10" s="34"/>
      <c r="U10" s="34">
        <v>506</v>
      </c>
      <c r="V10" s="34"/>
      <c r="W10" s="34" t="s">
        <v>1079</v>
      </c>
      <c r="X10" s="34" t="s">
        <v>1079</v>
      </c>
      <c r="Y10" s="66"/>
      <c r="Z10" s="66"/>
      <c r="AA10" s="66" t="s">
        <v>596</v>
      </c>
      <c r="AB10" s="77">
        <v>4</v>
      </c>
      <c r="AC10" s="34" t="s">
        <v>1437</v>
      </c>
      <c r="AD10" s="189" t="s">
        <v>1095</v>
      </c>
      <c r="AE10" s="34"/>
      <c r="AF10" s="34"/>
      <c r="AG10" s="34"/>
      <c r="AH10" s="34" t="s">
        <v>1460</v>
      </c>
      <c r="AI10" s="34" t="s">
        <v>1516</v>
      </c>
      <c r="AJ10" s="34" t="s">
        <v>1583</v>
      </c>
      <c r="AK10" s="34" t="s">
        <v>1398</v>
      </c>
      <c r="AL10" s="34" t="s">
        <v>737</v>
      </c>
      <c r="AM10" s="34" t="s">
        <v>752</v>
      </c>
      <c r="AN10" s="34">
        <v>144</v>
      </c>
      <c r="AO10" s="34">
        <v>155</v>
      </c>
      <c r="AP10" s="34">
        <v>535</v>
      </c>
      <c r="AQ10" s="34" t="s">
        <v>691</v>
      </c>
      <c r="AR10" s="131">
        <v>3.35</v>
      </c>
      <c r="AS10" s="137" t="s">
        <v>1217</v>
      </c>
      <c r="AX10" s="9"/>
      <c r="BA10" s="9"/>
      <c r="BB10" s="9"/>
    </row>
    <row r="11" spans="1:54" ht="136">
      <c r="A11" s="42" t="s">
        <v>1629</v>
      </c>
      <c r="B11" s="34" t="e" vm="87">
        <v>#VALUE!</v>
      </c>
      <c r="C11" s="66" t="s">
        <v>753</v>
      </c>
      <c r="D11" s="77">
        <v>766</v>
      </c>
      <c r="E11" s="34">
        <v>1534</v>
      </c>
      <c r="F11" s="34">
        <v>1093</v>
      </c>
      <c r="G11" s="34" t="s">
        <v>1613</v>
      </c>
      <c r="H11" s="78" t="s">
        <v>1406</v>
      </c>
      <c r="I11" s="207" t="s">
        <v>753</v>
      </c>
      <c r="J11" s="70"/>
      <c r="K11" s="34"/>
      <c r="L11" s="66" t="s">
        <v>587</v>
      </c>
      <c r="M11" s="94" t="s">
        <v>1673</v>
      </c>
      <c r="N11" s="153" t="s">
        <v>1115</v>
      </c>
      <c r="O11" s="95" t="s">
        <v>1756</v>
      </c>
      <c r="P11" s="105">
        <v>439</v>
      </c>
      <c r="Q11" s="70" t="s">
        <v>592</v>
      </c>
      <c r="R11" s="34" t="s">
        <v>736</v>
      </c>
      <c r="S11" s="34">
        <v>2.2000000000000002</v>
      </c>
      <c r="T11" s="34"/>
      <c r="U11" s="34">
        <v>506</v>
      </c>
      <c r="V11" s="34"/>
      <c r="W11" s="34" t="s">
        <v>1079</v>
      </c>
      <c r="X11" s="34" t="s">
        <v>1079</v>
      </c>
      <c r="Y11" s="66"/>
      <c r="Z11" s="66"/>
      <c r="AA11" s="66" t="s">
        <v>596</v>
      </c>
      <c r="AB11" s="77">
        <v>4</v>
      </c>
      <c r="AC11" s="34" t="s">
        <v>1437</v>
      </c>
      <c r="AD11" s="189" t="s">
        <v>1095</v>
      </c>
      <c r="AE11" s="34"/>
      <c r="AF11" s="34"/>
      <c r="AG11" s="34"/>
      <c r="AH11" s="34" t="s">
        <v>1460</v>
      </c>
      <c r="AI11" s="34" t="s">
        <v>1516</v>
      </c>
      <c r="AJ11" s="34" t="s">
        <v>1583</v>
      </c>
      <c r="AK11" s="34" t="s">
        <v>1398</v>
      </c>
      <c r="AL11" s="34" t="s">
        <v>748</v>
      </c>
      <c r="AM11" s="34" t="s">
        <v>752</v>
      </c>
      <c r="AN11" s="34">
        <v>155</v>
      </c>
      <c r="AO11" s="34">
        <v>166</v>
      </c>
      <c r="AP11" s="34">
        <v>535</v>
      </c>
      <c r="AQ11" s="34" t="s">
        <v>691</v>
      </c>
      <c r="AR11" s="131">
        <v>3.35</v>
      </c>
      <c r="AS11" s="137" t="s">
        <v>1218</v>
      </c>
      <c r="AV11" s="5"/>
      <c r="AW11" s="5"/>
      <c r="AY11" s="5"/>
      <c r="AZ11" s="5"/>
    </row>
    <row r="12" spans="1:54" s="8" customFormat="1" ht="136">
      <c r="A12" s="42" t="s">
        <v>1630</v>
      </c>
      <c r="B12" s="34" t="e" vm="88">
        <v>#VALUE!</v>
      </c>
      <c r="C12" s="66" t="s">
        <v>754</v>
      </c>
      <c r="D12" s="77">
        <v>766</v>
      </c>
      <c r="E12" s="34">
        <v>1534</v>
      </c>
      <c r="F12" s="34">
        <v>1093</v>
      </c>
      <c r="G12" s="34" t="s">
        <v>1613</v>
      </c>
      <c r="H12" s="78" t="s">
        <v>1406</v>
      </c>
      <c r="I12" s="207" t="s">
        <v>754</v>
      </c>
      <c r="J12" s="70"/>
      <c r="K12" s="34"/>
      <c r="L12" s="66" t="s">
        <v>587</v>
      </c>
      <c r="M12" s="94" t="s">
        <v>1674</v>
      </c>
      <c r="N12" s="153" t="s">
        <v>1115</v>
      </c>
      <c r="O12" s="95" t="s">
        <v>2108</v>
      </c>
      <c r="P12" s="105">
        <v>439</v>
      </c>
      <c r="Q12" s="70" t="s">
        <v>592</v>
      </c>
      <c r="R12" s="34" t="s">
        <v>736</v>
      </c>
      <c r="S12" s="34">
        <v>2.2000000000000002</v>
      </c>
      <c r="T12" s="34"/>
      <c r="U12" s="34">
        <v>506</v>
      </c>
      <c r="V12" s="34"/>
      <c r="W12" s="34" t="s">
        <v>1079</v>
      </c>
      <c r="X12" s="34" t="s">
        <v>1079</v>
      </c>
      <c r="Y12" s="66"/>
      <c r="Z12" s="66"/>
      <c r="AA12" s="66" t="s">
        <v>596</v>
      </c>
      <c r="AB12" s="77">
        <v>4</v>
      </c>
      <c r="AC12" s="34" t="s">
        <v>1437</v>
      </c>
      <c r="AD12" s="189" t="s">
        <v>1095</v>
      </c>
      <c r="AE12" s="34"/>
      <c r="AF12" s="34"/>
      <c r="AG12" s="34"/>
      <c r="AH12" s="34" t="s">
        <v>1460</v>
      </c>
      <c r="AI12" s="34" t="s">
        <v>1516</v>
      </c>
      <c r="AJ12" s="34" t="s">
        <v>1583</v>
      </c>
      <c r="AK12" s="34" t="s">
        <v>1398</v>
      </c>
      <c r="AL12" s="34" t="s">
        <v>750</v>
      </c>
      <c r="AM12" s="34" t="s">
        <v>752</v>
      </c>
      <c r="AN12" s="34">
        <v>160</v>
      </c>
      <c r="AO12" s="34">
        <v>171</v>
      </c>
      <c r="AP12" s="34">
        <v>535</v>
      </c>
      <c r="AQ12" s="34" t="s">
        <v>691</v>
      </c>
      <c r="AR12" s="131">
        <v>3.35</v>
      </c>
      <c r="AS12" s="137" t="s">
        <v>1219</v>
      </c>
      <c r="AX12" s="9"/>
      <c r="BA12" s="9"/>
      <c r="BB12" s="9"/>
    </row>
    <row r="13" spans="1:54" ht="136">
      <c r="A13" s="42" t="s">
        <v>1631</v>
      </c>
      <c r="B13" s="34" t="e" vm="89">
        <v>#VALUE!</v>
      </c>
      <c r="C13" s="66" t="s">
        <v>755</v>
      </c>
      <c r="D13" s="77">
        <v>766</v>
      </c>
      <c r="E13" s="34">
        <v>1534</v>
      </c>
      <c r="F13" s="34">
        <v>1093</v>
      </c>
      <c r="G13" s="34" t="s">
        <v>1613</v>
      </c>
      <c r="H13" s="78" t="s">
        <v>1406</v>
      </c>
      <c r="I13" s="207" t="s">
        <v>755</v>
      </c>
      <c r="J13" s="70"/>
      <c r="K13" s="34"/>
      <c r="L13" s="66" t="s">
        <v>587</v>
      </c>
      <c r="M13" s="94" t="s">
        <v>1675</v>
      </c>
      <c r="N13" s="153" t="s">
        <v>1115</v>
      </c>
      <c r="O13" s="95" t="s">
        <v>1757</v>
      </c>
      <c r="P13" s="105">
        <v>439</v>
      </c>
      <c r="Q13" s="70" t="s">
        <v>592</v>
      </c>
      <c r="R13" s="34" t="s">
        <v>736</v>
      </c>
      <c r="S13" s="34">
        <v>2.2000000000000002</v>
      </c>
      <c r="T13" s="34"/>
      <c r="U13" s="34">
        <v>506</v>
      </c>
      <c r="V13" s="34"/>
      <c r="W13" s="34" t="s">
        <v>1079</v>
      </c>
      <c r="X13" s="34" t="s">
        <v>1079</v>
      </c>
      <c r="Y13" s="66"/>
      <c r="Z13" s="66"/>
      <c r="AA13" s="66" t="s">
        <v>596</v>
      </c>
      <c r="AB13" s="77">
        <v>4</v>
      </c>
      <c r="AC13" s="34" t="s">
        <v>1437</v>
      </c>
      <c r="AD13" s="189" t="s">
        <v>1095</v>
      </c>
      <c r="AE13" s="34"/>
      <c r="AF13" s="34"/>
      <c r="AG13" s="34"/>
      <c r="AH13" s="34" t="s">
        <v>1460</v>
      </c>
      <c r="AI13" s="34" t="s">
        <v>1516</v>
      </c>
      <c r="AJ13" s="34" t="s">
        <v>1583</v>
      </c>
      <c r="AK13" s="34" t="s">
        <v>1398</v>
      </c>
      <c r="AL13" s="34" t="s">
        <v>756</v>
      </c>
      <c r="AM13" s="34" t="s">
        <v>752</v>
      </c>
      <c r="AN13" s="34">
        <v>160</v>
      </c>
      <c r="AO13" s="34">
        <v>171</v>
      </c>
      <c r="AP13" s="34">
        <v>535</v>
      </c>
      <c r="AQ13" s="34" t="s">
        <v>691</v>
      </c>
      <c r="AR13" s="131">
        <v>3.35</v>
      </c>
      <c r="AS13" s="137" t="s">
        <v>1220</v>
      </c>
      <c r="AV13" s="5"/>
      <c r="AW13" s="5"/>
      <c r="AY13" s="5"/>
      <c r="AZ13" s="5"/>
    </row>
    <row r="14" spans="1:54" s="8" customFormat="1" ht="187">
      <c r="A14" s="42" t="s">
        <v>1631</v>
      </c>
      <c r="B14" s="34" t="e" vm="90">
        <v>#VALUE!</v>
      </c>
      <c r="C14" s="66" t="s">
        <v>757</v>
      </c>
      <c r="D14" s="77">
        <v>766</v>
      </c>
      <c r="E14" s="34">
        <v>1534</v>
      </c>
      <c r="F14" s="34">
        <v>1093</v>
      </c>
      <c r="G14" s="34" t="s">
        <v>1613</v>
      </c>
      <c r="H14" s="78" t="s">
        <v>1406</v>
      </c>
      <c r="I14" s="207" t="s">
        <v>757</v>
      </c>
      <c r="J14" s="70"/>
      <c r="K14" s="34"/>
      <c r="L14" s="66" t="s">
        <v>587</v>
      </c>
      <c r="M14" s="94" t="s">
        <v>1676</v>
      </c>
      <c r="N14" s="153" t="s">
        <v>1115</v>
      </c>
      <c r="O14" s="95" t="s">
        <v>1758</v>
      </c>
      <c r="P14" s="105">
        <v>439</v>
      </c>
      <c r="Q14" s="70" t="s">
        <v>592</v>
      </c>
      <c r="R14" s="34" t="s">
        <v>736</v>
      </c>
      <c r="S14" s="34">
        <v>2.2000000000000002</v>
      </c>
      <c r="T14" s="34"/>
      <c r="U14" s="34">
        <v>506</v>
      </c>
      <c r="V14" s="34"/>
      <c r="W14" s="34" t="s">
        <v>1079</v>
      </c>
      <c r="X14" s="34" t="s">
        <v>1079</v>
      </c>
      <c r="Y14" s="66"/>
      <c r="Z14" s="66"/>
      <c r="AA14" s="66" t="s">
        <v>596</v>
      </c>
      <c r="AB14" s="77">
        <v>2</v>
      </c>
      <c r="AC14" s="34" t="s">
        <v>1438</v>
      </c>
      <c r="AD14" s="34" t="s">
        <v>1094</v>
      </c>
      <c r="AE14" s="34">
        <v>2</v>
      </c>
      <c r="AF14" s="35" t="s">
        <v>2110</v>
      </c>
      <c r="AG14" s="34" t="s">
        <v>1588</v>
      </c>
      <c r="AH14" s="34" t="s">
        <v>1460</v>
      </c>
      <c r="AI14" s="34" t="s">
        <v>1516</v>
      </c>
      <c r="AJ14" s="34" t="s">
        <v>1583</v>
      </c>
      <c r="AK14" s="34" t="s">
        <v>1398</v>
      </c>
      <c r="AL14" s="34" t="s">
        <v>756</v>
      </c>
      <c r="AM14" s="34" t="s">
        <v>752</v>
      </c>
      <c r="AN14" s="34">
        <v>173</v>
      </c>
      <c r="AO14" s="34">
        <v>184</v>
      </c>
      <c r="AP14" s="34">
        <v>535</v>
      </c>
      <c r="AQ14" s="34" t="s">
        <v>691</v>
      </c>
      <c r="AR14" s="131">
        <v>3.35</v>
      </c>
      <c r="AS14" s="137" t="s">
        <v>1221</v>
      </c>
      <c r="AX14" s="9"/>
      <c r="BA14" s="9"/>
      <c r="BB14" s="9"/>
    </row>
    <row r="15" spans="1:54" ht="187">
      <c r="A15" s="42" t="s">
        <v>1632</v>
      </c>
      <c r="B15" s="34" t="e" vm="91">
        <v>#VALUE!</v>
      </c>
      <c r="C15" s="66" t="s">
        <v>758</v>
      </c>
      <c r="D15" s="77">
        <v>766</v>
      </c>
      <c r="E15" s="34">
        <v>1534</v>
      </c>
      <c r="F15" s="34">
        <v>1093</v>
      </c>
      <c r="G15" s="34" t="s">
        <v>1613</v>
      </c>
      <c r="H15" s="78" t="s">
        <v>1406</v>
      </c>
      <c r="I15" s="207" t="s">
        <v>758</v>
      </c>
      <c r="J15" s="70"/>
      <c r="K15" s="34"/>
      <c r="L15" s="66" t="s">
        <v>587</v>
      </c>
      <c r="M15" s="94" t="s">
        <v>1677</v>
      </c>
      <c r="N15" s="153" t="s">
        <v>1115</v>
      </c>
      <c r="O15" s="95" t="s">
        <v>1758</v>
      </c>
      <c r="P15" s="105">
        <v>439</v>
      </c>
      <c r="Q15" s="70" t="s">
        <v>592</v>
      </c>
      <c r="R15" s="34" t="s">
        <v>736</v>
      </c>
      <c r="S15" s="34">
        <v>2.2000000000000002</v>
      </c>
      <c r="T15" s="34"/>
      <c r="U15" s="34">
        <v>506</v>
      </c>
      <c r="V15" s="34"/>
      <c r="W15" s="34" t="s">
        <v>1079</v>
      </c>
      <c r="X15" s="34" t="s">
        <v>1079</v>
      </c>
      <c r="Y15" s="66"/>
      <c r="Z15" s="66"/>
      <c r="AA15" s="66" t="s">
        <v>596</v>
      </c>
      <c r="AB15" s="77"/>
      <c r="AC15" s="34" t="s">
        <v>685</v>
      </c>
      <c r="AD15" s="34"/>
      <c r="AE15" s="34">
        <v>4</v>
      </c>
      <c r="AF15" s="34"/>
      <c r="AG15" s="34" t="s">
        <v>1588</v>
      </c>
      <c r="AH15" s="34" t="s">
        <v>1460</v>
      </c>
      <c r="AI15" s="34" t="s">
        <v>1516</v>
      </c>
      <c r="AJ15" s="34" t="s">
        <v>1583</v>
      </c>
      <c r="AK15" s="34" t="s">
        <v>1398</v>
      </c>
      <c r="AL15" s="34" t="s">
        <v>756</v>
      </c>
      <c r="AM15" s="34" t="s">
        <v>752</v>
      </c>
      <c r="AN15" s="34">
        <v>180</v>
      </c>
      <c r="AO15" s="34">
        <v>191</v>
      </c>
      <c r="AP15" s="34"/>
      <c r="AQ15" s="34" t="s">
        <v>691</v>
      </c>
      <c r="AR15" s="131">
        <v>3.35</v>
      </c>
      <c r="AS15" s="137" t="s">
        <v>1222</v>
      </c>
      <c r="AV15" s="5"/>
      <c r="AW15" s="5"/>
      <c r="AY15" s="5"/>
      <c r="AZ15" s="5"/>
    </row>
    <row r="16" spans="1:54" s="8" customFormat="1" ht="136">
      <c r="A16" s="42" t="s">
        <v>1633</v>
      </c>
      <c r="B16" s="34" t="e" vm="92">
        <v>#VALUE!</v>
      </c>
      <c r="C16" s="66" t="s">
        <v>759</v>
      </c>
      <c r="D16" s="77">
        <v>766</v>
      </c>
      <c r="E16" s="34">
        <v>1839</v>
      </c>
      <c r="F16" s="34">
        <v>1093</v>
      </c>
      <c r="G16" s="34" t="s">
        <v>1613</v>
      </c>
      <c r="H16" s="78" t="s">
        <v>1406</v>
      </c>
      <c r="I16" s="207" t="s">
        <v>759</v>
      </c>
      <c r="J16" s="70" t="s">
        <v>587</v>
      </c>
      <c r="K16" s="34" t="s">
        <v>587</v>
      </c>
      <c r="L16" s="66"/>
      <c r="M16" s="94" t="s">
        <v>1678</v>
      </c>
      <c r="N16" s="153" t="s">
        <v>1115</v>
      </c>
      <c r="O16" s="95" t="s">
        <v>1757</v>
      </c>
      <c r="P16" s="105">
        <v>538</v>
      </c>
      <c r="Q16" s="70" t="s">
        <v>592</v>
      </c>
      <c r="R16" s="34" t="s">
        <v>736</v>
      </c>
      <c r="S16" s="34">
        <v>3.1</v>
      </c>
      <c r="T16" s="34">
        <v>3.1</v>
      </c>
      <c r="U16" s="34">
        <v>713</v>
      </c>
      <c r="V16" s="34">
        <v>713</v>
      </c>
      <c r="W16" s="34" t="s">
        <v>1079</v>
      </c>
      <c r="X16" s="34" t="s">
        <v>1079</v>
      </c>
      <c r="Y16" s="66"/>
      <c r="Z16" s="66"/>
      <c r="AA16" s="66" t="s">
        <v>596</v>
      </c>
      <c r="AB16" s="77">
        <v>6</v>
      </c>
      <c r="AC16" s="34" t="s">
        <v>1593</v>
      </c>
      <c r="AD16" s="189" t="s">
        <v>1439</v>
      </c>
      <c r="AE16" s="34"/>
      <c r="AF16" s="34"/>
      <c r="AG16" s="34"/>
      <c r="AH16" s="34" t="s">
        <v>1460</v>
      </c>
      <c r="AI16" s="34" t="s">
        <v>1516</v>
      </c>
      <c r="AJ16" s="34" t="s">
        <v>1583</v>
      </c>
      <c r="AK16" s="34" t="s">
        <v>1398</v>
      </c>
      <c r="AL16" s="34" t="s">
        <v>737</v>
      </c>
      <c r="AM16" s="34" t="s">
        <v>760</v>
      </c>
      <c r="AN16" s="34">
        <v>187</v>
      </c>
      <c r="AO16" s="34">
        <v>198</v>
      </c>
      <c r="AP16" s="34">
        <v>535</v>
      </c>
      <c r="AQ16" s="34" t="s">
        <v>761</v>
      </c>
      <c r="AR16" s="131">
        <v>3.35</v>
      </c>
      <c r="AS16" s="137" t="s">
        <v>1223</v>
      </c>
      <c r="AX16" s="9"/>
      <c r="BA16" s="9"/>
      <c r="BB16" s="9"/>
    </row>
    <row r="17" spans="1:54" ht="136">
      <c r="A17" s="42" t="s">
        <v>1634</v>
      </c>
      <c r="B17" s="34" t="e" vm="93">
        <v>#VALUE!</v>
      </c>
      <c r="C17" s="66" t="s">
        <v>762</v>
      </c>
      <c r="D17" s="77">
        <v>766</v>
      </c>
      <c r="E17" s="34">
        <v>1839</v>
      </c>
      <c r="F17" s="34">
        <v>1093</v>
      </c>
      <c r="G17" s="34" t="s">
        <v>1613</v>
      </c>
      <c r="H17" s="78" t="s">
        <v>1406</v>
      </c>
      <c r="I17" s="207" t="s">
        <v>762</v>
      </c>
      <c r="J17" s="70" t="s">
        <v>587</v>
      </c>
      <c r="K17" s="34" t="s">
        <v>587</v>
      </c>
      <c r="L17" s="66"/>
      <c r="M17" s="94" t="s">
        <v>1679</v>
      </c>
      <c r="N17" s="153" t="s">
        <v>1115</v>
      </c>
      <c r="O17" s="95" t="s">
        <v>1756</v>
      </c>
      <c r="P17" s="105">
        <v>538</v>
      </c>
      <c r="Q17" s="70" t="s">
        <v>592</v>
      </c>
      <c r="R17" s="34" t="s">
        <v>736</v>
      </c>
      <c r="S17" s="34">
        <v>3.1</v>
      </c>
      <c r="T17" s="34">
        <v>3.1</v>
      </c>
      <c r="U17" s="34">
        <v>713</v>
      </c>
      <c r="V17" s="34">
        <v>713</v>
      </c>
      <c r="W17" s="34" t="s">
        <v>1079</v>
      </c>
      <c r="X17" s="34" t="s">
        <v>1079</v>
      </c>
      <c r="Y17" s="66"/>
      <c r="Z17" s="66"/>
      <c r="AA17" s="66" t="s">
        <v>596</v>
      </c>
      <c r="AB17" s="77">
        <v>6</v>
      </c>
      <c r="AC17" s="34" t="s">
        <v>1593</v>
      </c>
      <c r="AD17" s="189" t="s">
        <v>1439</v>
      </c>
      <c r="AE17" s="34"/>
      <c r="AF17" s="34"/>
      <c r="AG17" s="34"/>
      <c r="AH17" s="34" t="s">
        <v>1460</v>
      </c>
      <c r="AI17" s="34" t="s">
        <v>1516</v>
      </c>
      <c r="AJ17" s="34" t="s">
        <v>1583</v>
      </c>
      <c r="AK17" s="34" t="s">
        <v>1398</v>
      </c>
      <c r="AL17" s="34" t="s">
        <v>748</v>
      </c>
      <c r="AM17" s="34" t="s">
        <v>760</v>
      </c>
      <c r="AN17" s="34">
        <v>187</v>
      </c>
      <c r="AO17" s="34">
        <v>198</v>
      </c>
      <c r="AP17" s="34">
        <v>535</v>
      </c>
      <c r="AQ17" s="34" t="s">
        <v>761</v>
      </c>
      <c r="AR17" s="131">
        <v>3.35</v>
      </c>
      <c r="AS17" s="137" t="s">
        <v>1224</v>
      </c>
      <c r="AV17" s="5"/>
      <c r="AW17" s="5"/>
      <c r="AY17" s="5"/>
      <c r="AZ17" s="5"/>
    </row>
    <row r="18" spans="1:54" s="8" customFormat="1" ht="136">
      <c r="A18" s="42" t="s">
        <v>1635</v>
      </c>
      <c r="B18" s="34" t="e" vm="94">
        <v>#VALUE!</v>
      </c>
      <c r="C18" s="66" t="s">
        <v>763</v>
      </c>
      <c r="D18" s="77">
        <v>766</v>
      </c>
      <c r="E18" s="34">
        <v>1839</v>
      </c>
      <c r="F18" s="34">
        <v>1093</v>
      </c>
      <c r="G18" s="34" t="s">
        <v>1613</v>
      </c>
      <c r="H18" s="78" t="s">
        <v>1406</v>
      </c>
      <c r="I18" s="207" t="s">
        <v>763</v>
      </c>
      <c r="J18" s="70" t="s">
        <v>587</v>
      </c>
      <c r="K18" s="34" t="s">
        <v>587</v>
      </c>
      <c r="L18" s="66"/>
      <c r="M18" s="94" t="s">
        <v>1680</v>
      </c>
      <c r="N18" s="153" t="s">
        <v>1115</v>
      </c>
      <c r="O18" s="95" t="s">
        <v>1757</v>
      </c>
      <c r="P18" s="105">
        <v>538</v>
      </c>
      <c r="Q18" s="70" t="s">
        <v>592</v>
      </c>
      <c r="R18" s="34" t="s">
        <v>736</v>
      </c>
      <c r="S18" s="34">
        <v>3.1</v>
      </c>
      <c r="T18" s="34">
        <v>3.1</v>
      </c>
      <c r="U18" s="34">
        <v>713</v>
      </c>
      <c r="V18" s="34">
        <v>713</v>
      </c>
      <c r="W18" s="34" t="s">
        <v>1079</v>
      </c>
      <c r="X18" s="34" t="s">
        <v>1079</v>
      </c>
      <c r="Y18" s="66"/>
      <c r="Z18" s="66"/>
      <c r="AA18" s="66" t="s">
        <v>596</v>
      </c>
      <c r="AB18" s="77">
        <v>6</v>
      </c>
      <c r="AC18" s="34" t="s">
        <v>1593</v>
      </c>
      <c r="AD18" s="189" t="s">
        <v>1439</v>
      </c>
      <c r="AE18" s="34"/>
      <c r="AF18" s="34"/>
      <c r="AG18" s="34"/>
      <c r="AH18" s="34" t="s">
        <v>1460</v>
      </c>
      <c r="AI18" s="34" t="s">
        <v>1516</v>
      </c>
      <c r="AJ18" s="34" t="s">
        <v>1583</v>
      </c>
      <c r="AK18" s="34" t="s">
        <v>1398</v>
      </c>
      <c r="AL18" s="34" t="s">
        <v>750</v>
      </c>
      <c r="AM18" s="34" t="s">
        <v>760</v>
      </c>
      <c r="AN18" s="34">
        <v>191</v>
      </c>
      <c r="AO18" s="34">
        <v>202</v>
      </c>
      <c r="AP18" s="34">
        <v>535</v>
      </c>
      <c r="AQ18" s="34" t="s">
        <v>761</v>
      </c>
      <c r="AR18" s="131">
        <v>3.35</v>
      </c>
      <c r="AS18" s="137" t="s">
        <v>1225</v>
      </c>
      <c r="AX18" s="9"/>
      <c r="BA18" s="9"/>
      <c r="BB18" s="9"/>
    </row>
    <row r="19" spans="1:54" ht="136">
      <c r="A19" s="42" t="s">
        <v>1636</v>
      </c>
      <c r="B19" s="34" t="e" vm="95">
        <v>#VALUE!</v>
      </c>
      <c r="C19" s="66" t="s">
        <v>764</v>
      </c>
      <c r="D19" s="77">
        <v>766</v>
      </c>
      <c r="E19" s="34">
        <v>1839</v>
      </c>
      <c r="F19" s="34">
        <v>1093</v>
      </c>
      <c r="G19" s="34" t="s">
        <v>1613</v>
      </c>
      <c r="H19" s="78" t="s">
        <v>1406</v>
      </c>
      <c r="I19" s="207" t="s">
        <v>764</v>
      </c>
      <c r="J19" s="70" t="s">
        <v>587</v>
      </c>
      <c r="K19" s="34" t="s">
        <v>587</v>
      </c>
      <c r="L19" s="66"/>
      <c r="M19" s="94" t="s">
        <v>1681</v>
      </c>
      <c r="N19" s="153" t="s">
        <v>1115</v>
      </c>
      <c r="O19" s="95" t="s">
        <v>1755</v>
      </c>
      <c r="P19" s="105">
        <v>538</v>
      </c>
      <c r="Q19" s="70" t="s">
        <v>592</v>
      </c>
      <c r="R19" s="34" t="s">
        <v>736</v>
      </c>
      <c r="S19" s="34">
        <v>3.1</v>
      </c>
      <c r="T19" s="34">
        <v>3.1</v>
      </c>
      <c r="U19" s="34">
        <v>713</v>
      </c>
      <c r="V19" s="34">
        <v>713</v>
      </c>
      <c r="W19" s="34" t="s">
        <v>1079</v>
      </c>
      <c r="X19" s="34" t="s">
        <v>1079</v>
      </c>
      <c r="Y19" s="66"/>
      <c r="Z19" s="66"/>
      <c r="AA19" s="66" t="s">
        <v>596</v>
      </c>
      <c r="AB19" s="77">
        <v>6</v>
      </c>
      <c r="AC19" s="34" t="s">
        <v>1593</v>
      </c>
      <c r="AD19" s="189" t="s">
        <v>1439</v>
      </c>
      <c r="AE19" s="34"/>
      <c r="AF19" s="34"/>
      <c r="AG19" s="34"/>
      <c r="AH19" s="34" t="s">
        <v>1460</v>
      </c>
      <c r="AI19" s="34" t="s">
        <v>1516</v>
      </c>
      <c r="AJ19" s="34" t="s">
        <v>1583</v>
      </c>
      <c r="AK19" s="34" t="s">
        <v>1398</v>
      </c>
      <c r="AL19" s="34" t="s">
        <v>756</v>
      </c>
      <c r="AM19" s="34" t="s">
        <v>760</v>
      </c>
      <c r="AN19" s="34">
        <v>189</v>
      </c>
      <c r="AO19" s="34">
        <v>200</v>
      </c>
      <c r="AP19" s="34">
        <v>535</v>
      </c>
      <c r="AQ19" s="34" t="s">
        <v>761</v>
      </c>
      <c r="AR19" s="131">
        <v>3.35</v>
      </c>
      <c r="AS19" s="137" t="s">
        <v>1226</v>
      </c>
      <c r="AV19" s="5"/>
      <c r="AW19" s="5"/>
      <c r="AY19" s="5"/>
      <c r="AZ19" s="5"/>
    </row>
    <row r="20" spans="1:54" s="8" customFormat="1" ht="136">
      <c r="A20" s="41" t="s">
        <v>1637</v>
      </c>
      <c r="B20" s="36" t="e" vm="96">
        <v>#VALUE!</v>
      </c>
      <c r="C20" s="65" t="s">
        <v>765</v>
      </c>
      <c r="D20" s="75">
        <v>766</v>
      </c>
      <c r="E20" s="36">
        <v>1839</v>
      </c>
      <c r="F20" s="36">
        <v>1093</v>
      </c>
      <c r="G20" s="34" t="s">
        <v>1613</v>
      </c>
      <c r="H20" s="76" t="s">
        <v>1406</v>
      </c>
      <c r="I20" s="208" t="s">
        <v>765</v>
      </c>
      <c r="J20" s="69" t="s">
        <v>587</v>
      </c>
      <c r="K20" s="36" t="s">
        <v>587</v>
      </c>
      <c r="L20" s="65"/>
      <c r="M20" s="98" t="s">
        <v>1682</v>
      </c>
      <c r="N20" s="153" t="s">
        <v>1115</v>
      </c>
      <c r="O20" s="99" t="s">
        <v>1755</v>
      </c>
      <c r="P20" s="109">
        <v>538</v>
      </c>
      <c r="Q20" s="69" t="s">
        <v>592</v>
      </c>
      <c r="R20" s="36" t="s">
        <v>736</v>
      </c>
      <c r="S20" s="36">
        <v>3.1</v>
      </c>
      <c r="T20" s="36">
        <v>3.1</v>
      </c>
      <c r="U20" s="36">
        <v>713</v>
      </c>
      <c r="V20" s="36">
        <v>713</v>
      </c>
      <c r="W20" s="36" t="s">
        <v>1079</v>
      </c>
      <c r="X20" s="36" t="s">
        <v>1079</v>
      </c>
      <c r="Y20" s="65"/>
      <c r="Z20" s="65"/>
      <c r="AA20" s="65" t="s">
        <v>596</v>
      </c>
      <c r="AB20" s="75">
        <v>6</v>
      </c>
      <c r="AC20" s="34" t="s">
        <v>1593</v>
      </c>
      <c r="AD20" s="189" t="s">
        <v>1439</v>
      </c>
      <c r="AE20" s="36"/>
      <c r="AF20" s="36"/>
      <c r="AG20" s="36"/>
      <c r="AH20" s="36" t="s">
        <v>1460</v>
      </c>
      <c r="AI20" s="34" t="s">
        <v>1516</v>
      </c>
      <c r="AJ20" s="36" t="s">
        <v>1583</v>
      </c>
      <c r="AK20" s="36" t="s">
        <v>1398</v>
      </c>
      <c r="AL20" s="36" t="s">
        <v>766</v>
      </c>
      <c r="AM20" s="36" t="s">
        <v>760</v>
      </c>
      <c r="AN20" s="36">
        <v>189</v>
      </c>
      <c r="AO20" s="36">
        <v>202</v>
      </c>
      <c r="AP20" s="36">
        <v>535</v>
      </c>
      <c r="AQ20" s="36" t="s">
        <v>761</v>
      </c>
      <c r="AR20" s="132">
        <v>3.35</v>
      </c>
      <c r="AS20" s="138" t="s">
        <v>1227</v>
      </c>
      <c r="AX20" s="9"/>
      <c r="BA20" s="9"/>
      <c r="BB20" s="9"/>
    </row>
    <row r="21" spans="1:54" s="85" customFormat="1" ht="25" customHeight="1">
      <c r="A21" s="228" t="s">
        <v>1638</v>
      </c>
      <c r="B21" s="228"/>
      <c r="C21" s="228"/>
      <c r="D21" s="71"/>
      <c r="E21" s="71"/>
      <c r="F21" s="72"/>
      <c r="G21" s="72"/>
      <c r="H21" s="72"/>
      <c r="I21" s="72"/>
      <c r="J21" s="72"/>
      <c r="K21" s="72"/>
      <c r="L21" s="72"/>
      <c r="M21" s="72"/>
      <c r="N21" s="72"/>
      <c r="O21" s="72"/>
      <c r="P21" s="72"/>
      <c r="Q21" s="72"/>
      <c r="R21" s="72"/>
      <c r="S21" s="72"/>
      <c r="T21" s="72"/>
      <c r="U21" s="72"/>
      <c r="V21" s="72"/>
      <c r="W21" s="72"/>
      <c r="X21" s="72"/>
      <c r="Y21" s="72"/>
      <c r="Z21" s="72"/>
      <c r="AA21" s="72"/>
      <c r="AB21" s="72"/>
      <c r="AC21" s="72"/>
      <c r="AD21" s="72"/>
      <c r="AE21" s="72"/>
      <c r="AF21" s="72"/>
      <c r="AG21" s="72"/>
      <c r="AH21" s="72"/>
      <c r="AI21" s="72"/>
      <c r="AJ21" s="72"/>
      <c r="AK21" s="72"/>
      <c r="AL21" s="72"/>
      <c r="AM21" s="72"/>
      <c r="AN21" s="72"/>
      <c r="AO21" s="72"/>
      <c r="AP21" s="72"/>
      <c r="AQ21" s="72"/>
      <c r="AR21" s="130"/>
      <c r="AS21" s="72"/>
      <c r="AX21" s="86"/>
      <c r="BA21" s="86"/>
      <c r="BB21" s="86"/>
    </row>
    <row r="22" spans="1:54" ht="170">
      <c r="A22" s="40" t="s">
        <v>1639</v>
      </c>
      <c r="B22" s="38" t="e" vm="97">
        <v>#VALUE!</v>
      </c>
      <c r="C22" s="64" t="s">
        <v>767</v>
      </c>
      <c r="D22" s="73">
        <v>867</v>
      </c>
      <c r="E22" s="38">
        <v>702</v>
      </c>
      <c r="F22" s="38">
        <v>1185</v>
      </c>
      <c r="G22" s="34" t="s">
        <v>1613</v>
      </c>
      <c r="H22" s="74" t="s">
        <v>1406</v>
      </c>
      <c r="I22" s="206" t="s">
        <v>767</v>
      </c>
      <c r="J22" s="68"/>
      <c r="K22" s="38"/>
      <c r="L22" s="64" t="s">
        <v>587</v>
      </c>
      <c r="M22" s="96" t="s">
        <v>1683</v>
      </c>
      <c r="N22" s="153" t="s">
        <v>1115</v>
      </c>
      <c r="O22" s="97" t="s">
        <v>1759</v>
      </c>
      <c r="P22" s="108">
        <v>184</v>
      </c>
      <c r="Q22" s="68" t="s">
        <v>592</v>
      </c>
      <c r="R22" s="38" t="s">
        <v>736</v>
      </c>
      <c r="S22" s="38">
        <v>1.6</v>
      </c>
      <c r="T22" s="38"/>
      <c r="U22" s="38">
        <v>368</v>
      </c>
      <c r="V22" s="38"/>
      <c r="W22" s="38" t="s">
        <v>1079</v>
      </c>
      <c r="X22" s="38" t="s">
        <v>1079</v>
      </c>
      <c r="Y22" s="64"/>
      <c r="Z22" s="64"/>
      <c r="AA22" s="64" t="s">
        <v>596</v>
      </c>
      <c r="AB22" s="73">
        <v>2</v>
      </c>
      <c r="AC22" s="38" t="s">
        <v>1434</v>
      </c>
      <c r="AD22" s="34" t="s">
        <v>1094</v>
      </c>
      <c r="AE22" s="38"/>
      <c r="AF22" s="38"/>
      <c r="AG22" s="38"/>
      <c r="AH22" s="38" t="s">
        <v>1460</v>
      </c>
      <c r="AI22" s="34" t="s">
        <v>1516</v>
      </c>
      <c r="AJ22" s="38" t="s">
        <v>1583</v>
      </c>
      <c r="AK22" s="38" t="s">
        <v>1398</v>
      </c>
      <c r="AL22" s="38" t="s">
        <v>750</v>
      </c>
      <c r="AM22" s="38" t="s">
        <v>768</v>
      </c>
      <c r="AN22" s="38">
        <v>93</v>
      </c>
      <c r="AO22" s="38">
        <v>104</v>
      </c>
      <c r="AP22" s="38">
        <v>535</v>
      </c>
      <c r="AQ22" s="38" t="s">
        <v>769</v>
      </c>
      <c r="AR22" s="131">
        <v>3.35</v>
      </c>
      <c r="AS22" s="136" t="s">
        <v>1228</v>
      </c>
      <c r="AV22" s="5"/>
      <c r="AW22" s="5"/>
      <c r="AY22" s="5"/>
      <c r="AZ22" s="5"/>
    </row>
    <row r="23" spans="1:54" s="8" customFormat="1" ht="170">
      <c r="A23" s="42" t="s">
        <v>1640</v>
      </c>
      <c r="B23" s="34" t="e" vm="98">
        <v>#VALUE!</v>
      </c>
      <c r="C23" s="66" t="s">
        <v>770</v>
      </c>
      <c r="D23" s="77">
        <v>867</v>
      </c>
      <c r="E23" s="34">
        <v>702</v>
      </c>
      <c r="F23" s="34">
        <v>961</v>
      </c>
      <c r="G23" s="34" t="s">
        <v>1613</v>
      </c>
      <c r="H23" s="78" t="s">
        <v>1406</v>
      </c>
      <c r="I23" s="207" t="s">
        <v>770</v>
      </c>
      <c r="J23" s="70"/>
      <c r="K23" s="34"/>
      <c r="L23" s="66" t="s">
        <v>587</v>
      </c>
      <c r="M23" s="94" t="s">
        <v>1684</v>
      </c>
      <c r="N23" s="153" t="s">
        <v>1115</v>
      </c>
      <c r="O23" s="95" t="s">
        <v>1760</v>
      </c>
      <c r="P23" s="105">
        <v>184</v>
      </c>
      <c r="Q23" s="70" t="s">
        <v>592</v>
      </c>
      <c r="R23" s="34" t="s">
        <v>736</v>
      </c>
      <c r="S23" s="34">
        <v>1.6</v>
      </c>
      <c r="T23" s="34"/>
      <c r="U23" s="34">
        <v>368</v>
      </c>
      <c r="V23" s="34"/>
      <c r="W23" s="34" t="s">
        <v>1079</v>
      </c>
      <c r="X23" s="34" t="s">
        <v>1079</v>
      </c>
      <c r="Y23" s="66"/>
      <c r="Z23" s="66"/>
      <c r="AA23" s="66" t="s">
        <v>596</v>
      </c>
      <c r="AB23" s="77">
        <v>2</v>
      </c>
      <c r="AC23" s="34" t="s">
        <v>1434</v>
      </c>
      <c r="AD23" s="34" t="s">
        <v>1094</v>
      </c>
      <c r="AE23" s="34"/>
      <c r="AF23" s="34"/>
      <c r="AG23" s="34"/>
      <c r="AH23" s="34" t="s">
        <v>1460</v>
      </c>
      <c r="AI23" s="34" t="s">
        <v>1516</v>
      </c>
      <c r="AJ23" s="170" t="s">
        <v>1584</v>
      </c>
      <c r="AK23" s="34" t="s">
        <v>1398</v>
      </c>
      <c r="AL23" s="34" t="s">
        <v>750</v>
      </c>
      <c r="AM23" s="34" t="s">
        <v>768</v>
      </c>
      <c r="AN23" s="34">
        <v>91</v>
      </c>
      <c r="AO23" s="34">
        <v>102</v>
      </c>
      <c r="AP23" s="34">
        <v>535</v>
      </c>
      <c r="AQ23" s="34" t="s">
        <v>769</v>
      </c>
      <c r="AR23" s="131">
        <v>3.35</v>
      </c>
      <c r="AS23" s="137" t="s">
        <v>1229</v>
      </c>
      <c r="AX23" s="9"/>
      <c r="BA23" s="9"/>
      <c r="BB23" s="9"/>
    </row>
    <row r="24" spans="1:54" ht="170">
      <c r="A24" s="42" t="s">
        <v>1641</v>
      </c>
      <c r="B24" s="34" t="e" vm="99">
        <v>#VALUE!</v>
      </c>
      <c r="C24" s="66" t="s">
        <v>771</v>
      </c>
      <c r="D24" s="77">
        <v>867</v>
      </c>
      <c r="E24" s="34">
        <v>924</v>
      </c>
      <c r="F24" s="34">
        <v>1185</v>
      </c>
      <c r="G24" s="34" t="s">
        <v>1613</v>
      </c>
      <c r="H24" s="78" t="s">
        <v>1406</v>
      </c>
      <c r="I24" s="207" t="s">
        <v>771</v>
      </c>
      <c r="J24" s="70"/>
      <c r="K24" s="34"/>
      <c r="L24" s="66" t="s">
        <v>587</v>
      </c>
      <c r="M24" s="94" t="s">
        <v>1685</v>
      </c>
      <c r="N24" s="153" t="s">
        <v>1115</v>
      </c>
      <c r="O24" s="95" t="s">
        <v>1761</v>
      </c>
      <c r="P24" s="105">
        <v>240</v>
      </c>
      <c r="Q24" s="70" t="s">
        <v>592</v>
      </c>
      <c r="R24" s="34" t="s">
        <v>736</v>
      </c>
      <c r="S24" s="34">
        <v>1.6</v>
      </c>
      <c r="T24" s="34"/>
      <c r="U24" s="34">
        <v>368</v>
      </c>
      <c r="V24" s="34"/>
      <c r="W24" s="34" t="s">
        <v>1079</v>
      </c>
      <c r="X24" s="34" t="s">
        <v>1079</v>
      </c>
      <c r="Y24" s="64">
        <v>605</v>
      </c>
      <c r="Z24" s="64">
        <v>0.18</v>
      </c>
      <c r="AA24" s="66" t="s">
        <v>596</v>
      </c>
      <c r="AB24" s="77">
        <v>4</v>
      </c>
      <c r="AC24" s="34" t="s">
        <v>1435</v>
      </c>
      <c r="AD24" s="189" t="s">
        <v>1095</v>
      </c>
      <c r="AE24" s="34"/>
      <c r="AF24" s="34"/>
      <c r="AG24" s="34"/>
      <c r="AH24" s="34" t="s">
        <v>1460</v>
      </c>
      <c r="AI24" s="34" t="s">
        <v>1516</v>
      </c>
      <c r="AJ24" s="34" t="s">
        <v>1583</v>
      </c>
      <c r="AK24" s="34" t="s">
        <v>1398</v>
      </c>
      <c r="AL24" s="34" t="s">
        <v>1583</v>
      </c>
      <c r="AM24" s="34" t="s">
        <v>772</v>
      </c>
      <c r="AN24" s="34">
        <v>105</v>
      </c>
      <c r="AO24" s="34">
        <v>116</v>
      </c>
      <c r="AP24" s="34">
        <v>535</v>
      </c>
      <c r="AQ24" s="34" t="s">
        <v>773</v>
      </c>
      <c r="AR24" s="131">
        <v>3.35</v>
      </c>
      <c r="AS24" s="137" t="s">
        <v>1230</v>
      </c>
      <c r="AV24" s="5"/>
      <c r="AW24" s="5"/>
      <c r="AY24" s="5"/>
      <c r="AZ24" s="5"/>
    </row>
    <row r="25" spans="1:54" s="8" customFormat="1" ht="170">
      <c r="A25" s="42" t="s">
        <v>1642</v>
      </c>
      <c r="B25" s="34" t="e" vm="100">
        <v>#VALUE!</v>
      </c>
      <c r="C25" s="66" t="s">
        <v>774</v>
      </c>
      <c r="D25" s="77">
        <v>867</v>
      </c>
      <c r="E25" s="34">
        <v>924</v>
      </c>
      <c r="F25" s="34">
        <v>961</v>
      </c>
      <c r="G25" s="34" t="s">
        <v>1613</v>
      </c>
      <c r="H25" s="78" t="s">
        <v>1406</v>
      </c>
      <c r="I25" s="207" t="s">
        <v>774</v>
      </c>
      <c r="J25" s="70"/>
      <c r="K25" s="34"/>
      <c r="L25" s="66" t="s">
        <v>587</v>
      </c>
      <c r="M25" s="94" t="s">
        <v>1686</v>
      </c>
      <c r="N25" s="153" t="s">
        <v>1115</v>
      </c>
      <c r="O25" s="95" t="s">
        <v>1762</v>
      </c>
      <c r="P25" s="105">
        <v>240</v>
      </c>
      <c r="Q25" s="70" t="s">
        <v>592</v>
      </c>
      <c r="R25" s="34" t="s">
        <v>736</v>
      </c>
      <c r="S25" s="34">
        <v>1.6</v>
      </c>
      <c r="T25" s="34"/>
      <c r="U25" s="34">
        <v>368</v>
      </c>
      <c r="V25" s="34"/>
      <c r="W25" s="34" t="s">
        <v>1079</v>
      </c>
      <c r="X25" s="34" t="s">
        <v>1079</v>
      </c>
      <c r="Y25" s="64">
        <v>605</v>
      </c>
      <c r="Z25" s="64">
        <v>0.18</v>
      </c>
      <c r="AA25" s="66" t="s">
        <v>596</v>
      </c>
      <c r="AB25" s="77">
        <v>4</v>
      </c>
      <c r="AC25" s="34" t="s">
        <v>1435</v>
      </c>
      <c r="AD25" s="189" t="s">
        <v>1095</v>
      </c>
      <c r="AE25" s="34"/>
      <c r="AF25" s="34"/>
      <c r="AG25" s="34"/>
      <c r="AH25" s="34" t="s">
        <v>1460</v>
      </c>
      <c r="AI25" s="34" t="s">
        <v>1516</v>
      </c>
      <c r="AJ25" s="170" t="s">
        <v>1584</v>
      </c>
      <c r="AK25" s="34" t="s">
        <v>1398</v>
      </c>
      <c r="AL25" s="34" t="s">
        <v>750</v>
      </c>
      <c r="AM25" s="34" t="s">
        <v>772</v>
      </c>
      <c r="AN25" s="34">
        <v>105</v>
      </c>
      <c r="AO25" s="34">
        <v>116</v>
      </c>
      <c r="AP25" s="34">
        <v>535</v>
      </c>
      <c r="AQ25" s="34" t="s">
        <v>773</v>
      </c>
      <c r="AR25" s="131">
        <v>3.35</v>
      </c>
      <c r="AS25" s="137" t="s">
        <v>1231</v>
      </c>
      <c r="AX25" s="9"/>
      <c r="BA25" s="9"/>
      <c r="BB25" s="9"/>
    </row>
    <row r="26" spans="1:54" ht="136">
      <c r="A26" s="42" t="s">
        <v>1630</v>
      </c>
      <c r="B26" s="34" t="e" vm="101">
        <v>#VALUE!</v>
      </c>
      <c r="C26" s="66" t="s">
        <v>775</v>
      </c>
      <c r="D26" s="77">
        <v>867</v>
      </c>
      <c r="E26" s="34">
        <v>1229</v>
      </c>
      <c r="F26" s="34">
        <v>1185</v>
      </c>
      <c r="G26" s="34" t="s">
        <v>1613</v>
      </c>
      <c r="H26" s="78" t="s">
        <v>1406</v>
      </c>
      <c r="I26" s="207" t="s">
        <v>775</v>
      </c>
      <c r="J26" s="70"/>
      <c r="K26" s="34"/>
      <c r="L26" s="66" t="s">
        <v>587</v>
      </c>
      <c r="M26" s="94" t="s">
        <v>1671</v>
      </c>
      <c r="N26" s="153" t="s">
        <v>1115</v>
      </c>
      <c r="O26" s="95" t="s">
        <v>1763</v>
      </c>
      <c r="P26" s="105">
        <v>340</v>
      </c>
      <c r="Q26" s="70" t="s">
        <v>592</v>
      </c>
      <c r="R26" s="34" t="s">
        <v>736</v>
      </c>
      <c r="S26" s="34">
        <v>2.2999999999999998</v>
      </c>
      <c r="T26" s="34"/>
      <c r="U26" s="34">
        <v>529</v>
      </c>
      <c r="V26" s="34"/>
      <c r="W26" s="34" t="s">
        <v>1079</v>
      </c>
      <c r="X26" s="34" t="s">
        <v>1079</v>
      </c>
      <c r="Y26" s="66">
        <v>1147</v>
      </c>
      <c r="Z26" s="66">
        <v>0.34</v>
      </c>
      <c r="AA26" s="66" t="s">
        <v>596</v>
      </c>
      <c r="AB26" s="77">
        <v>4</v>
      </c>
      <c r="AC26" s="34" t="s">
        <v>1436</v>
      </c>
      <c r="AD26" s="189" t="s">
        <v>1095</v>
      </c>
      <c r="AE26" s="34"/>
      <c r="AF26" s="34"/>
      <c r="AG26" s="34"/>
      <c r="AH26" s="34" t="s">
        <v>1460</v>
      </c>
      <c r="AI26" s="34" t="s">
        <v>1516</v>
      </c>
      <c r="AJ26" s="34" t="s">
        <v>1583</v>
      </c>
      <c r="AK26" s="34" t="s">
        <v>1398</v>
      </c>
      <c r="AL26" s="34" t="s">
        <v>750</v>
      </c>
      <c r="AM26" s="34" t="s">
        <v>776</v>
      </c>
      <c r="AN26" s="34">
        <v>130</v>
      </c>
      <c r="AO26" s="34">
        <v>141</v>
      </c>
      <c r="AP26" s="34">
        <v>535</v>
      </c>
      <c r="AQ26" s="34" t="s">
        <v>777</v>
      </c>
      <c r="AR26" s="131">
        <v>3.35</v>
      </c>
      <c r="AS26" s="137" t="s">
        <v>1232</v>
      </c>
      <c r="AV26" s="5"/>
      <c r="AW26" s="5"/>
      <c r="AY26" s="5"/>
      <c r="AZ26" s="5"/>
    </row>
    <row r="27" spans="1:54" s="8" customFormat="1" ht="136">
      <c r="A27" s="42" t="s">
        <v>1643</v>
      </c>
      <c r="B27" s="34" t="e" vm="102">
        <v>#VALUE!</v>
      </c>
      <c r="C27" s="66" t="s">
        <v>778</v>
      </c>
      <c r="D27" s="77">
        <v>867</v>
      </c>
      <c r="E27" s="34">
        <v>1229</v>
      </c>
      <c r="F27" s="34">
        <v>1185</v>
      </c>
      <c r="G27" s="34" t="s">
        <v>1613</v>
      </c>
      <c r="H27" s="78" t="s">
        <v>1406</v>
      </c>
      <c r="I27" s="207" t="s">
        <v>778</v>
      </c>
      <c r="J27" s="70"/>
      <c r="K27" s="34"/>
      <c r="L27" s="66" t="s">
        <v>587</v>
      </c>
      <c r="M27" s="94" t="s">
        <v>1687</v>
      </c>
      <c r="N27" s="153" t="s">
        <v>1115</v>
      </c>
      <c r="O27" s="95" t="s">
        <v>1764</v>
      </c>
      <c r="P27" s="105">
        <v>340</v>
      </c>
      <c r="Q27" s="70" t="s">
        <v>592</v>
      </c>
      <c r="R27" s="34" t="s">
        <v>736</v>
      </c>
      <c r="S27" s="34">
        <v>2.2999999999999998</v>
      </c>
      <c r="T27" s="34"/>
      <c r="U27" s="34">
        <v>529</v>
      </c>
      <c r="V27" s="34"/>
      <c r="W27" s="34" t="s">
        <v>1079</v>
      </c>
      <c r="X27" s="34" t="s">
        <v>1079</v>
      </c>
      <c r="Y27" s="66">
        <v>1147</v>
      </c>
      <c r="Z27" s="66">
        <v>0.34</v>
      </c>
      <c r="AA27" s="66" t="s">
        <v>596</v>
      </c>
      <c r="AB27" s="77">
        <v>4</v>
      </c>
      <c r="AC27" s="34" t="s">
        <v>1436</v>
      </c>
      <c r="AD27" s="189" t="s">
        <v>1095</v>
      </c>
      <c r="AE27" s="34"/>
      <c r="AF27" s="34"/>
      <c r="AG27" s="34"/>
      <c r="AH27" s="34" t="s">
        <v>1460</v>
      </c>
      <c r="AI27" s="34" t="s">
        <v>1516</v>
      </c>
      <c r="AJ27" s="34" t="s">
        <v>1583</v>
      </c>
      <c r="AK27" s="34" t="s">
        <v>1398</v>
      </c>
      <c r="AL27" s="34" t="s">
        <v>766</v>
      </c>
      <c r="AM27" s="34" t="s">
        <v>776</v>
      </c>
      <c r="AN27" s="34">
        <v>130</v>
      </c>
      <c r="AO27" s="34">
        <v>141</v>
      </c>
      <c r="AP27" s="34">
        <v>535</v>
      </c>
      <c r="AQ27" s="34" t="s">
        <v>777</v>
      </c>
      <c r="AR27" s="131">
        <v>3.35</v>
      </c>
      <c r="AS27" s="137" t="s">
        <v>1233</v>
      </c>
      <c r="AX27" s="9"/>
      <c r="BA27" s="9"/>
      <c r="BB27" s="9"/>
    </row>
    <row r="28" spans="1:54" ht="136">
      <c r="A28" s="42" t="s">
        <v>1644</v>
      </c>
      <c r="B28" s="34" t="e" vm="103">
        <v>#VALUE!</v>
      </c>
      <c r="C28" s="66" t="s">
        <v>779</v>
      </c>
      <c r="D28" s="77">
        <v>867</v>
      </c>
      <c r="E28" s="34">
        <v>1229</v>
      </c>
      <c r="F28" s="34">
        <v>961</v>
      </c>
      <c r="G28" s="34" t="s">
        <v>1613</v>
      </c>
      <c r="H28" s="78" t="s">
        <v>1406</v>
      </c>
      <c r="I28" s="207" t="s">
        <v>779</v>
      </c>
      <c r="J28" s="70"/>
      <c r="K28" s="34"/>
      <c r="L28" s="66" t="s">
        <v>587</v>
      </c>
      <c r="M28" s="94" t="s">
        <v>1688</v>
      </c>
      <c r="N28" s="153" t="s">
        <v>1115</v>
      </c>
      <c r="O28" s="95" t="s">
        <v>1764</v>
      </c>
      <c r="P28" s="105">
        <v>340</v>
      </c>
      <c r="Q28" s="70" t="s">
        <v>592</v>
      </c>
      <c r="R28" s="34" t="s">
        <v>736</v>
      </c>
      <c r="S28" s="34">
        <v>2.2999999999999998</v>
      </c>
      <c r="T28" s="34"/>
      <c r="U28" s="34">
        <v>529</v>
      </c>
      <c r="V28" s="34"/>
      <c r="W28" s="34" t="s">
        <v>1079</v>
      </c>
      <c r="X28" s="34" t="s">
        <v>1079</v>
      </c>
      <c r="Y28" s="66">
        <v>1147</v>
      </c>
      <c r="Z28" s="66">
        <v>0.34</v>
      </c>
      <c r="AA28" s="66" t="s">
        <v>596</v>
      </c>
      <c r="AB28" s="77">
        <v>4</v>
      </c>
      <c r="AC28" s="34" t="s">
        <v>1436</v>
      </c>
      <c r="AD28" s="189" t="s">
        <v>1095</v>
      </c>
      <c r="AE28" s="34"/>
      <c r="AF28" s="34"/>
      <c r="AG28" s="34"/>
      <c r="AH28" s="34" t="s">
        <v>1460</v>
      </c>
      <c r="AI28" s="34" t="s">
        <v>1516</v>
      </c>
      <c r="AJ28" s="170" t="s">
        <v>1584</v>
      </c>
      <c r="AK28" s="34" t="s">
        <v>1398</v>
      </c>
      <c r="AL28" s="34" t="s">
        <v>766</v>
      </c>
      <c r="AM28" s="34" t="s">
        <v>776</v>
      </c>
      <c r="AN28" s="34">
        <v>137</v>
      </c>
      <c r="AO28" s="34">
        <v>148</v>
      </c>
      <c r="AP28" s="34">
        <v>535</v>
      </c>
      <c r="AQ28" s="34" t="s">
        <v>777</v>
      </c>
      <c r="AR28" s="131">
        <v>3.35</v>
      </c>
      <c r="AS28" s="137" t="s">
        <v>1234</v>
      </c>
      <c r="AV28" s="5"/>
      <c r="AW28" s="5"/>
      <c r="AY28" s="5"/>
      <c r="AZ28" s="5"/>
    </row>
    <row r="29" spans="1:54" s="8" customFormat="1" ht="136">
      <c r="A29" s="42" t="s">
        <v>1630</v>
      </c>
      <c r="B29" s="34" t="e" vm="104">
        <v>#VALUE!</v>
      </c>
      <c r="C29" s="66" t="s">
        <v>780</v>
      </c>
      <c r="D29" s="77">
        <v>867</v>
      </c>
      <c r="E29" s="34">
        <v>1534</v>
      </c>
      <c r="F29" s="34">
        <v>1185</v>
      </c>
      <c r="G29" s="34" t="s">
        <v>1613</v>
      </c>
      <c r="H29" s="78" t="s">
        <v>1406</v>
      </c>
      <c r="I29" s="207" t="s">
        <v>780</v>
      </c>
      <c r="J29" s="70"/>
      <c r="K29" s="34"/>
      <c r="L29" s="66" t="s">
        <v>587</v>
      </c>
      <c r="M29" s="94" t="s">
        <v>1674</v>
      </c>
      <c r="N29" s="153" t="s">
        <v>1115</v>
      </c>
      <c r="O29" s="95" t="s">
        <v>1764</v>
      </c>
      <c r="P29" s="105">
        <v>439</v>
      </c>
      <c r="Q29" s="70" t="s">
        <v>592</v>
      </c>
      <c r="R29" s="34" t="s">
        <v>736</v>
      </c>
      <c r="S29" s="34">
        <v>2.2000000000000002</v>
      </c>
      <c r="T29" s="34"/>
      <c r="U29" s="34">
        <v>506</v>
      </c>
      <c r="V29" s="34"/>
      <c r="W29" s="34" t="s">
        <v>1079</v>
      </c>
      <c r="X29" s="34" t="s">
        <v>1079</v>
      </c>
      <c r="Y29" s="66"/>
      <c r="Z29" s="66"/>
      <c r="AA29" s="66" t="s">
        <v>596</v>
      </c>
      <c r="AB29" s="77">
        <v>4</v>
      </c>
      <c r="AC29" s="34" t="s">
        <v>1437</v>
      </c>
      <c r="AD29" s="189" t="s">
        <v>1095</v>
      </c>
      <c r="AE29" s="34"/>
      <c r="AF29" s="34"/>
      <c r="AG29" s="34"/>
      <c r="AH29" s="34" t="s">
        <v>1460</v>
      </c>
      <c r="AI29" s="34" t="s">
        <v>1516</v>
      </c>
      <c r="AJ29" s="34" t="s">
        <v>1583</v>
      </c>
      <c r="AK29" s="34" t="s">
        <v>1398</v>
      </c>
      <c r="AL29" s="34" t="s">
        <v>750</v>
      </c>
      <c r="AM29" s="34" t="s">
        <v>781</v>
      </c>
      <c r="AN29" s="34">
        <v>157</v>
      </c>
      <c r="AO29" s="34">
        <v>168</v>
      </c>
      <c r="AP29" s="34">
        <v>535</v>
      </c>
      <c r="AQ29" s="34" t="s">
        <v>782</v>
      </c>
      <c r="AR29" s="131">
        <v>3.35</v>
      </c>
      <c r="AS29" s="137" t="s">
        <v>1235</v>
      </c>
      <c r="AX29" s="9"/>
      <c r="BA29" s="9"/>
      <c r="BB29" s="9"/>
    </row>
    <row r="30" spans="1:54" ht="136">
      <c r="A30" s="42" t="s">
        <v>1645</v>
      </c>
      <c r="B30" s="34" t="e" vm="105">
        <v>#VALUE!</v>
      </c>
      <c r="C30" s="66" t="s">
        <v>783</v>
      </c>
      <c r="D30" s="77">
        <v>867</v>
      </c>
      <c r="E30" s="34">
        <v>1534</v>
      </c>
      <c r="F30" s="34">
        <v>1185</v>
      </c>
      <c r="G30" s="34" t="s">
        <v>1613</v>
      </c>
      <c r="H30" s="78" t="s">
        <v>1406</v>
      </c>
      <c r="I30" s="207" t="s">
        <v>783</v>
      </c>
      <c r="J30" s="70"/>
      <c r="K30" s="34"/>
      <c r="L30" s="66" t="s">
        <v>587</v>
      </c>
      <c r="M30" s="94" t="s">
        <v>1689</v>
      </c>
      <c r="N30" s="153" t="s">
        <v>1115</v>
      </c>
      <c r="O30" s="95" t="s">
        <v>1765</v>
      </c>
      <c r="P30" s="105">
        <v>439</v>
      </c>
      <c r="Q30" s="70" t="s">
        <v>592</v>
      </c>
      <c r="R30" s="34" t="s">
        <v>736</v>
      </c>
      <c r="S30" s="34">
        <v>2.2000000000000002</v>
      </c>
      <c r="T30" s="34"/>
      <c r="U30" s="34">
        <v>506</v>
      </c>
      <c r="V30" s="34"/>
      <c r="W30" s="34" t="s">
        <v>1079</v>
      </c>
      <c r="X30" s="34" t="s">
        <v>1079</v>
      </c>
      <c r="Y30" s="66"/>
      <c r="Z30" s="66"/>
      <c r="AA30" s="66" t="s">
        <v>596</v>
      </c>
      <c r="AB30" s="77">
        <v>4</v>
      </c>
      <c r="AC30" s="34" t="s">
        <v>1437</v>
      </c>
      <c r="AD30" s="189" t="s">
        <v>1095</v>
      </c>
      <c r="AE30" s="34"/>
      <c r="AF30" s="34"/>
      <c r="AG30" s="34"/>
      <c r="AH30" s="34" t="s">
        <v>1460</v>
      </c>
      <c r="AI30" s="34" t="s">
        <v>1516</v>
      </c>
      <c r="AJ30" s="34" t="s">
        <v>1583</v>
      </c>
      <c r="AK30" s="34" t="s">
        <v>1398</v>
      </c>
      <c r="AL30" s="34" t="s">
        <v>784</v>
      </c>
      <c r="AM30" s="34" t="s">
        <v>781</v>
      </c>
      <c r="AN30" s="34">
        <v>157</v>
      </c>
      <c r="AO30" s="34">
        <v>168</v>
      </c>
      <c r="AP30" s="34">
        <v>535</v>
      </c>
      <c r="AQ30" s="34" t="s">
        <v>782</v>
      </c>
      <c r="AR30" s="131">
        <v>3.35</v>
      </c>
      <c r="AS30" s="137" t="s">
        <v>1236</v>
      </c>
      <c r="AV30" s="5"/>
      <c r="AW30" s="5"/>
      <c r="AY30" s="5"/>
      <c r="AZ30" s="5"/>
    </row>
    <row r="31" spans="1:54" s="8" customFormat="1" ht="136">
      <c r="A31" s="42" t="s">
        <v>1643</v>
      </c>
      <c r="B31" s="34" t="e" vm="106">
        <v>#VALUE!</v>
      </c>
      <c r="C31" s="66" t="s">
        <v>785</v>
      </c>
      <c r="D31" s="77">
        <v>867</v>
      </c>
      <c r="E31" s="34">
        <v>1534</v>
      </c>
      <c r="F31" s="34">
        <v>1185</v>
      </c>
      <c r="G31" s="34" t="s">
        <v>1613</v>
      </c>
      <c r="H31" s="78" t="s">
        <v>1406</v>
      </c>
      <c r="I31" s="207" t="s">
        <v>785</v>
      </c>
      <c r="J31" s="70"/>
      <c r="K31" s="34"/>
      <c r="L31" s="66" t="s">
        <v>587</v>
      </c>
      <c r="M31" s="94" t="s">
        <v>1690</v>
      </c>
      <c r="N31" s="153" t="s">
        <v>1115</v>
      </c>
      <c r="O31" s="95" t="s">
        <v>1764</v>
      </c>
      <c r="P31" s="105">
        <v>439</v>
      </c>
      <c r="Q31" s="70" t="s">
        <v>592</v>
      </c>
      <c r="R31" s="34" t="s">
        <v>736</v>
      </c>
      <c r="S31" s="34">
        <v>2.2000000000000002</v>
      </c>
      <c r="T31" s="34"/>
      <c r="U31" s="34">
        <v>506</v>
      </c>
      <c r="V31" s="34"/>
      <c r="W31" s="34" t="s">
        <v>1079</v>
      </c>
      <c r="X31" s="34" t="s">
        <v>1079</v>
      </c>
      <c r="Y31" s="66"/>
      <c r="Z31" s="66"/>
      <c r="AA31" s="66" t="s">
        <v>596</v>
      </c>
      <c r="AB31" s="77">
        <v>4</v>
      </c>
      <c r="AC31" s="34" t="s">
        <v>1437</v>
      </c>
      <c r="AD31" s="189" t="s">
        <v>1095</v>
      </c>
      <c r="AE31" s="34"/>
      <c r="AF31" s="34"/>
      <c r="AG31" s="34"/>
      <c r="AH31" s="34" t="s">
        <v>1460</v>
      </c>
      <c r="AI31" s="34" t="s">
        <v>1516</v>
      </c>
      <c r="AJ31" s="34" t="s">
        <v>1583</v>
      </c>
      <c r="AK31" s="34" t="s">
        <v>1398</v>
      </c>
      <c r="AL31" s="34" t="s">
        <v>766</v>
      </c>
      <c r="AM31" s="34" t="s">
        <v>781</v>
      </c>
      <c r="AN31" s="34">
        <v>164</v>
      </c>
      <c r="AO31" s="34">
        <v>175</v>
      </c>
      <c r="AP31" s="34">
        <v>535</v>
      </c>
      <c r="AQ31" s="34" t="s">
        <v>782</v>
      </c>
      <c r="AR31" s="131">
        <v>3.35</v>
      </c>
      <c r="AS31" s="137" t="s">
        <v>1237</v>
      </c>
      <c r="AX31" s="9"/>
      <c r="BA31" s="9"/>
      <c r="BB31" s="9"/>
    </row>
    <row r="32" spans="1:54" ht="136">
      <c r="A32" s="42" t="s">
        <v>1646</v>
      </c>
      <c r="B32" s="34" t="e" vm="107">
        <v>#VALUE!</v>
      </c>
      <c r="C32" s="66" t="s">
        <v>786</v>
      </c>
      <c r="D32" s="77">
        <v>867</v>
      </c>
      <c r="E32" s="34">
        <v>1534</v>
      </c>
      <c r="F32" s="34">
        <v>1185</v>
      </c>
      <c r="G32" s="34" t="s">
        <v>1613</v>
      </c>
      <c r="H32" s="78" t="s">
        <v>1406</v>
      </c>
      <c r="I32" s="207" t="s">
        <v>786</v>
      </c>
      <c r="J32" s="70"/>
      <c r="K32" s="34"/>
      <c r="L32" s="66" t="s">
        <v>587</v>
      </c>
      <c r="M32" s="94" t="s">
        <v>1691</v>
      </c>
      <c r="N32" s="153" t="s">
        <v>1115</v>
      </c>
      <c r="O32" s="95" t="s">
        <v>1766</v>
      </c>
      <c r="P32" s="105">
        <v>439</v>
      </c>
      <c r="Q32" s="70" t="s">
        <v>592</v>
      </c>
      <c r="R32" s="34" t="s">
        <v>736</v>
      </c>
      <c r="S32" s="34">
        <v>2.2000000000000002</v>
      </c>
      <c r="T32" s="34"/>
      <c r="U32" s="34">
        <v>506</v>
      </c>
      <c r="V32" s="34"/>
      <c r="W32" s="34" t="s">
        <v>1079</v>
      </c>
      <c r="X32" s="34" t="s">
        <v>1079</v>
      </c>
      <c r="Y32" s="66"/>
      <c r="Z32" s="66"/>
      <c r="AA32" s="66" t="s">
        <v>596</v>
      </c>
      <c r="AB32" s="77">
        <v>4</v>
      </c>
      <c r="AC32" s="34" t="s">
        <v>1437</v>
      </c>
      <c r="AD32" s="189" t="s">
        <v>1095</v>
      </c>
      <c r="AE32" s="34"/>
      <c r="AF32" s="34"/>
      <c r="AG32" s="34"/>
      <c r="AH32" s="34" t="s">
        <v>1460</v>
      </c>
      <c r="AI32" s="34" t="s">
        <v>1516</v>
      </c>
      <c r="AJ32" s="34" t="s">
        <v>1583</v>
      </c>
      <c r="AK32" s="34" t="s">
        <v>1398</v>
      </c>
      <c r="AL32" s="34" t="s">
        <v>787</v>
      </c>
      <c r="AM32" s="34" t="s">
        <v>781</v>
      </c>
      <c r="AN32" s="34">
        <v>164</v>
      </c>
      <c r="AO32" s="34">
        <v>175</v>
      </c>
      <c r="AP32" s="34">
        <v>535</v>
      </c>
      <c r="AQ32" s="34" t="s">
        <v>782</v>
      </c>
      <c r="AR32" s="131">
        <v>3.35</v>
      </c>
      <c r="AS32" s="137" t="s">
        <v>1238</v>
      </c>
      <c r="AV32" s="5"/>
      <c r="AW32" s="5"/>
      <c r="AY32" s="5"/>
      <c r="AZ32" s="5"/>
    </row>
    <row r="33" spans="1:54" s="8" customFormat="1" ht="136">
      <c r="A33" s="42" t="s">
        <v>1647</v>
      </c>
      <c r="B33" s="34" t="e" vm="108">
        <v>#VALUE!</v>
      </c>
      <c r="C33" s="66" t="s">
        <v>788</v>
      </c>
      <c r="D33" s="77">
        <v>867</v>
      </c>
      <c r="E33" s="34">
        <v>1534</v>
      </c>
      <c r="F33" s="34">
        <v>961</v>
      </c>
      <c r="G33" s="34" t="s">
        <v>1613</v>
      </c>
      <c r="H33" s="78" t="s">
        <v>1406</v>
      </c>
      <c r="I33" s="207" t="s">
        <v>788</v>
      </c>
      <c r="J33" s="70"/>
      <c r="K33" s="34"/>
      <c r="L33" s="66" t="s">
        <v>587</v>
      </c>
      <c r="M33" s="94" t="s">
        <v>1692</v>
      </c>
      <c r="N33" s="153" t="s">
        <v>1115</v>
      </c>
      <c r="O33" s="95" t="s">
        <v>1766</v>
      </c>
      <c r="P33" s="105">
        <v>439</v>
      </c>
      <c r="Q33" s="70" t="s">
        <v>592</v>
      </c>
      <c r="R33" s="34" t="s">
        <v>736</v>
      </c>
      <c r="S33" s="34">
        <v>2.2000000000000002</v>
      </c>
      <c r="T33" s="34"/>
      <c r="U33" s="34">
        <v>506</v>
      </c>
      <c r="V33" s="34"/>
      <c r="W33" s="34" t="s">
        <v>1079</v>
      </c>
      <c r="X33" s="34" t="s">
        <v>1079</v>
      </c>
      <c r="Y33" s="66"/>
      <c r="Z33" s="66"/>
      <c r="AA33" s="66" t="s">
        <v>596</v>
      </c>
      <c r="AB33" s="77">
        <v>4</v>
      </c>
      <c r="AC33" s="34" t="s">
        <v>1437</v>
      </c>
      <c r="AD33" s="189" t="s">
        <v>1095</v>
      </c>
      <c r="AE33" s="34"/>
      <c r="AF33" s="34"/>
      <c r="AG33" s="34"/>
      <c r="AH33" s="34" t="s">
        <v>1460</v>
      </c>
      <c r="AI33" s="34" t="s">
        <v>1516</v>
      </c>
      <c r="AJ33" s="170" t="s">
        <v>1584</v>
      </c>
      <c r="AK33" s="34" t="s">
        <v>1398</v>
      </c>
      <c r="AL33" s="34" t="s">
        <v>787</v>
      </c>
      <c r="AM33" s="34" t="s">
        <v>781</v>
      </c>
      <c r="AN33" s="34">
        <v>164</v>
      </c>
      <c r="AO33" s="34">
        <v>175</v>
      </c>
      <c r="AP33" s="34">
        <v>535</v>
      </c>
      <c r="AQ33" s="34" t="s">
        <v>782</v>
      </c>
      <c r="AR33" s="131">
        <v>3.35</v>
      </c>
      <c r="AS33" s="137" t="s">
        <v>1239</v>
      </c>
      <c r="AX33" s="9"/>
      <c r="BA33" s="9"/>
      <c r="BB33" s="9"/>
    </row>
    <row r="34" spans="1:54" ht="136">
      <c r="A34" s="42" t="s">
        <v>1648</v>
      </c>
      <c r="B34" s="34" t="e" vm="109">
        <v>#VALUE!</v>
      </c>
      <c r="C34" s="66" t="s">
        <v>789</v>
      </c>
      <c r="D34" s="77">
        <v>867</v>
      </c>
      <c r="E34" s="34">
        <v>1839</v>
      </c>
      <c r="F34" s="34">
        <v>1185</v>
      </c>
      <c r="G34" s="34" t="s">
        <v>1613</v>
      </c>
      <c r="H34" s="78" t="s">
        <v>1406</v>
      </c>
      <c r="I34" s="207" t="s">
        <v>789</v>
      </c>
      <c r="J34" s="70" t="s">
        <v>587</v>
      </c>
      <c r="K34" s="34" t="s">
        <v>587</v>
      </c>
      <c r="L34" s="66"/>
      <c r="M34" s="94" t="s">
        <v>1680</v>
      </c>
      <c r="N34" s="153" t="s">
        <v>1115</v>
      </c>
      <c r="O34" s="95" t="s">
        <v>1766</v>
      </c>
      <c r="P34" s="105">
        <v>538</v>
      </c>
      <c r="Q34" s="70" t="s">
        <v>592</v>
      </c>
      <c r="R34" s="34" t="s">
        <v>736</v>
      </c>
      <c r="S34" s="34">
        <v>3.1</v>
      </c>
      <c r="T34" s="34">
        <v>3.1</v>
      </c>
      <c r="U34" s="34">
        <v>713</v>
      </c>
      <c r="V34" s="34">
        <v>713</v>
      </c>
      <c r="W34" s="34" t="s">
        <v>1079</v>
      </c>
      <c r="X34" s="34" t="s">
        <v>1079</v>
      </c>
      <c r="Y34" s="66"/>
      <c r="Z34" s="66"/>
      <c r="AA34" s="66" t="s">
        <v>596</v>
      </c>
      <c r="AB34" s="77">
        <v>6</v>
      </c>
      <c r="AC34" s="34" t="s">
        <v>1593</v>
      </c>
      <c r="AD34" s="189" t="s">
        <v>1439</v>
      </c>
      <c r="AE34" s="34"/>
      <c r="AF34" s="34"/>
      <c r="AG34" s="34"/>
      <c r="AH34" s="34" t="s">
        <v>1460</v>
      </c>
      <c r="AI34" s="34" t="s">
        <v>1516</v>
      </c>
      <c r="AJ34" s="34" t="s">
        <v>1583</v>
      </c>
      <c r="AK34" s="34" t="s">
        <v>1398</v>
      </c>
      <c r="AL34" s="34" t="s">
        <v>750</v>
      </c>
      <c r="AM34" s="34" t="s">
        <v>790</v>
      </c>
      <c r="AN34" s="34">
        <v>189</v>
      </c>
      <c r="AO34" s="34">
        <v>200</v>
      </c>
      <c r="AP34" s="34">
        <v>535</v>
      </c>
      <c r="AQ34" s="34" t="s">
        <v>791</v>
      </c>
      <c r="AR34" s="131">
        <v>3.35</v>
      </c>
      <c r="AS34" s="137" t="s">
        <v>1240</v>
      </c>
      <c r="AV34" s="5"/>
      <c r="AW34" s="5"/>
      <c r="AY34" s="5"/>
      <c r="AZ34" s="5"/>
    </row>
    <row r="35" spans="1:54" s="8" customFormat="1" ht="136">
      <c r="A35" s="42" t="s">
        <v>1649</v>
      </c>
      <c r="B35" s="34" t="e" vm="110">
        <v>#VALUE!</v>
      </c>
      <c r="C35" s="66" t="s">
        <v>792</v>
      </c>
      <c r="D35" s="77">
        <v>867</v>
      </c>
      <c r="E35" s="34">
        <v>1839</v>
      </c>
      <c r="F35" s="34">
        <v>1185</v>
      </c>
      <c r="G35" s="34" t="s">
        <v>1613</v>
      </c>
      <c r="H35" s="78" t="s">
        <v>1406</v>
      </c>
      <c r="I35" s="207" t="s">
        <v>792</v>
      </c>
      <c r="J35" s="70" t="s">
        <v>587</v>
      </c>
      <c r="K35" s="34" t="s">
        <v>587</v>
      </c>
      <c r="L35" s="66"/>
      <c r="M35" s="94" t="s">
        <v>1693</v>
      </c>
      <c r="N35" s="153" t="s">
        <v>1115</v>
      </c>
      <c r="O35" s="95" t="s">
        <v>1766</v>
      </c>
      <c r="P35" s="105">
        <v>538</v>
      </c>
      <c r="Q35" s="70" t="s">
        <v>592</v>
      </c>
      <c r="R35" s="34" t="s">
        <v>736</v>
      </c>
      <c r="S35" s="34">
        <v>3.1</v>
      </c>
      <c r="T35" s="34">
        <v>3.1</v>
      </c>
      <c r="U35" s="34">
        <v>713</v>
      </c>
      <c r="V35" s="34">
        <v>713</v>
      </c>
      <c r="W35" s="34" t="s">
        <v>1079</v>
      </c>
      <c r="X35" s="34" t="s">
        <v>1079</v>
      </c>
      <c r="Y35" s="66"/>
      <c r="Z35" s="66"/>
      <c r="AA35" s="66" t="s">
        <v>596</v>
      </c>
      <c r="AB35" s="77">
        <v>6</v>
      </c>
      <c r="AC35" s="34" t="s">
        <v>1593</v>
      </c>
      <c r="AD35" s="189" t="s">
        <v>1439</v>
      </c>
      <c r="AE35" s="34"/>
      <c r="AF35" s="34"/>
      <c r="AG35" s="34"/>
      <c r="AH35" s="34" t="s">
        <v>1460</v>
      </c>
      <c r="AI35" s="34" t="s">
        <v>1516</v>
      </c>
      <c r="AJ35" s="34" t="s">
        <v>1583</v>
      </c>
      <c r="AK35" s="34" t="s">
        <v>1398</v>
      </c>
      <c r="AL35" s="34" t="s">
        <v>784</v>
      </c>
      <c r="AM35" s="34" t="s">
        <v>790</v>
      </c>
      <c r="AN35" s="34">
        <v>191</v>
      </c>
      <c r="AO35" s="34">
        <v>202</v>
      </c>
      <c r="AP35" s="34">
        <v>535</v>
      </c>
      <c r="AQ35" s="34" t="s">
        <v>791</v>
      </c>
      <c r="AR35" s="131">
        <v>3.35</v>
      </c>
      <c r="AS35" s="137" t="s">
        <v>1241</v>
      </c>
      <c r="AX35" s="9"/>
      <c r="BA35" s="9"/>
      <c r="BB35" s="9"/>
    </row>
    <row r="36" spans="1:54" ht="136">
      <c r="A36" s="42" t="s">
        <v>1650</v>
      </c>
      <c r="B36" s="34" t="e" vm="111">
        <v>#VALUE!</v>
      </c>
      <c r="C36" s="66" t="s">
        <v>793</v>
      </c>
      <c r="D36" s="77">
        <v>867</v>
      </c>
      <c r="E36" s="34">
        <v>1839</v>
      </c>
      <c r="F36" s="34">
        <v>1185</v>
      </c>
      <c r="G36" s="34" t="s">
        <v>1613</v>
      </c>
      <c r="H36" s="78" t="s">
        <v>1406</v>
      </c>
      <c r="I36" s="207" t="s">
        <v>793</v>
      </c>
      <c r="J36" s="70" t="s">
        <v>587</v>
      </c>
      <c r="K36" s="34" t="s">
        <v>587</v>
      </c>
      <c r="L36" s="66"/>
      <c r="M36" s="94" t="s">
        <v>1682</v>
      </c>
      <c r="N36" s="153" t="s">
        <v>1115</v>
      </c>
      <c r="O36" s="95" t="s">
        <v>1766</v>
      </c>
      <c r="P36" s="105">
        <v>538</v>
      </c>
      <c r="Q36" s="70" t="s">
        <v>592</v>
      </c>
      <c r="R36" s="34" t="s">
        <v>736</v>
      </c>
      <c r="S36" s="34">
        <v>3.1</v>
      </c>
      <c r="T36" s="34">
        <v>3.1</v>
      </c>
      <c r="U36" s="34">
        <v>713</v>
      </c>
      <c r="V36" s="34">
        <v>713</v>
      </c>
      <c r="W36" s="34" t="s">
        <v>1079</v>
      </c>
      <c r="X36" s="34" t="s">
        <v>1079</v>
      </c>
      <c r="Y36" s="66"/>
      <c r="Z36" s="66"/>
      <c r="AA36" s="66" t="s">
        <v>596</v>
      </c>
      <c r="AB36" s="77">
        <v>6</v>
      </c>
      <c r="AC36" s="34" t="s">
        <v>1593</v>
      </c>
      <c r="AD36" s="189" t="s">
        <v>1439</v>
      </c>
      <c r="AE36" s="34"/>
      <c r="AF36" s="34"/>
      <c r="AG36" s="34"/>
      <c r="AH36" s="34" t="s">
        <v>1460</v>
      </c>
      <c r="AI36" s="34" t="s">
        <v>1516</v>
      </c>
      <c r="AJ36" s="34" t="s">
        <v>1583</v>
      </c>
      <c r="AK36" s="34" t="s">
        <v>1582</v>
      </c>
      <c r="AL36" s="34" t="s">
        <v>766</v>
      </c>
      <c r="AM36" s="34" t="s">
        <v>790</v>
      </c>
      <c r="AN36" s="34">
        <v>191</v>
      </c>
      <c r="AO36" s="34">
        <v>202</v>
      </c>
      <c r="AP36" s="34">
        <v>535</v>
      </c>
      <c r="AQ36" s="34" t="s">
        <v>791</v>
      </c>
      <c r="AR36" s="131">
        <v>3.35</v>
      </c>
      <c r="AS36" s="137" t="s">
        <v>1242</v>
      </c>
      <c r="AV36" s="5"/>
      <c r="AW36" s="5"/>
      <c r="AY36" s="5"/>
      <c r="AZ36" s="5"/>
    </row>
    <row r="37" spans="1:54" s="8" customFormat="1" ht="136">
      <c r="A37" s="42" t="s">
        <v>1651</v>
      </c>
      <c r="B37" s="34" t="e" vm="112">
        <v>#VALUE!</v>
      </c>
      <c r="C37" s="66" t="s">
        <v>794</v>
      </c>
      <c r="D37" s="77">
        <v>867</v>
      </c>
      <c r="E37" s="34">
        <v>1839</v>
      </c>
      <c r="F37" s="34">
        <v>1185</v>
      </c>
      <c r="G37" s="34" t="s">
        <v>1613</v>
      </c>
      <c r="H37" s="78" t="s">
        <v>1406</v>
      </c>
      <c r="I37" s="207" t="s">
        <v>794</v>
      </c>
      <c r="J37" s="70" t="s">
        <v>587</v>
      </c>
      <c r="K37" s="34" t="s">
        <v>587</v>
      </c>
      <c r="L37" s="66"/>
      <c r="M37" s="94" t="s">
        <v>1694</v>
      </c>
      <c r="N37" s="153" t="s">
        <v>1115</v>
      </c>
      <c r="O37" s="188" t="s">
        <v>1796</v>
      </c>
      <c r="P37" s="105">
        <v>538</v>
      </c>
      <c r="Q37" s="70" t="s">
        <v>592</v>
      </c>
      <c r="R37" s="34" t="s">
        <v>736</v>
      </c>
      <c r="S37" s="34">
        <v>3.1</v>
      </c>
      <c r="T37" s="34">
        <v>3.1</v>
      </c>
      <c r="U37" s="34">
        <v>713</v>
      </c>
      <c r="V37" s="34">
        <v>713</v>
      </c>
      <c r="W37" s="34" t="s">
        <v>1079</v>
      </c>
      <c r="X37" s="34" t="s">
        <v>1079</v>
      </c>
      <c r="Y37" s="66"/>
      <c r="Z37" s="66"/>
      <c r="AA37" s="66" t="s">
        <v>596</v>
      </c>
      <c r="AB37" s="77">
        <v>6</v>
      </c>
      <c r="AC37" s="34" t="s">
        <v>1593</v>
      </c>
      <c r="AD37" s="189" t="s">
        <v>1439</v>
      </c>
      <c r="AE37" s="34"/>
      <c r="AF37" s="34"/>
      <c r="AG37" s="34"/>
      <c r="AH37" s="34" t="s">
        <v>1460</v>
      </c>
      <c r="AI37" s="34" t="s">
        <v>1516</v>
      </c>
      <c r="AJ37" s="34" t="s">
        <v>1583</v>
      </c>
      <c r="AK37" s="34" t="s">
        <v>1398</v>
      </c>
      <c r="AL37" s="34" t="s">
        <v>787</v>
      </c>
      <c r="AM37" s="34" t="s">
        <v>790</v>
      </c>
      <c r="AN37" s="34">
        <v>196</v>
      </c>
      <c r="AO37" s="34">
        <v>207</v>
      </c>
      <c r="AP37" s="34">
        <v>535</v>
      </c>
      <c r="AQ37" s="34" t="s">
        <v>791</v>
      </c>
      <c r="AR37" s="131">
        <v>3.35</v>
      </c>
      <c r="AS37" s="137" t="s">
        <v>1243</v>
      </c>
      <c r="AX37" s="9"/>
      <c r="BA37" s="9"/>
      <c r="BB37" s="9"/>
    </row>
    <row r="38" spans="1:54" ht="136">
      <c r="A38" s="42" t="s">
        <v>1652</v>
      </c>
      <c r="B38" s="34" t="e" vm="113">
        <v>#VALUE!</v>
      </c>
      <c r="C38" s="66" t="s">
        <v>795</v>
      </c>
      <c r="D38" s="77">
        <v>867</v>
      </c>
      <c r="E38" s="34">
        <v>1839</v>
      </c>
      <c r="F38" s="34">
        <v>961</v>
      </c>
      <c r="G38" s="34" t="s">
        <v>1613</v>
      </c>
      <c r="H38" s="78" t="s">
        <v>1406</v>
      </c>
      <c r="I38" s="207" t="s">
        <v>795</v>
      </c>
      <c r="J38" s="70" t="s">
        <v>587</v>
      </c>
      <c r="K38" s="34" t="s">
        <v>587</v>
      </c>
      <c r="L38" s="66"/>
      <c r="M38" s="94" t="s">
        <v>1695</v>
      </c>
      <c r="N38" s="153" t="s">
        <v>1115</v>
      </c>
      <c r="O38" s="95" t="s">
        <v>1797</v>
      </c>
      <c r="P38" s="105">
        <v>538</v>
      </c>
      <c r="Q38" s="70" t="s">
        <v>592</v>
      </c>
      <c r="R38" s="34" t="s">
        <v>736</v>
      </c>
      <c r="S38" s="34">
        <v>3.1</v>
      </c>
      <c r="T38" s="34">
        <v>3.1</v>
      </c>
      <c r="U38" s="34">
        <v>713</v>
      </c>
      <c r="V38" s="34">
        <v>713</v>
      </c>
      <c r="W38" s="34" t="s">
        <v>1079</v>
      </c>
      <c r="X38" s="34" t="s">
        <v>1079</v>
      </c>
      <c r="Y38" s="66"/>
      <c r="Z38" s="66"/>
      <c r="AA38" s="66" t="s">
        <v>596</v>
      </c>
      <c r="AB38" s="77">
        <v>6</v>
      </c>
      <c r="AC38" s="34" t="s">
        <v>1593</v>
      </c>
      <c r="AD38" s="189" t="s">
        <v>1439</v>
      </c>
      <c r="AE38" s="34"/>
      <c r="AF38" s="34"/>
      <c r="AG38" s="34"/>
      <c r="AH38" s="34" t="s">
        <v>1460</v>
      </c>
      <c r="AI38" s="34" t="s">
        <v>1516</v>
      </c>
      <c r="AJ38" s="34" t="s">
        <v>1584</v>
      </c>
      <c r="AK38" s="34" t="s">
        <v>1398</v>
      </c>
      <c r="AL38" s="34" t="s">
        <v>787</v>
      </c>
      <c r="AM38" s="34" t="s">
        <v>790</v>
      </c>
      <c r="AN38" s="34">
        <v>196</v>
      </c>
      <c r="AO38" s="34">
        <v>207</v>
      </c>
      <c r="AP38" s="34">
        <v>535</v>
      </c>
      <c r="AQ38" s="34" t="s">
        <v>791</v>
      </c>
      <c r="AR38" s="131">
        <v>3.35</v>
      </c>
      <c r="AS38" s="137" t="s">
        <v>1244</v>
      </c>
      <c r="AV38" s="5"/>
      <c r="AW38" s="5"/>
      <c r="AY38" s="5"/>
      <c r="AZ38" s="5"/>
    </row>
    <row r="39" spans="1:54" s="8" customFormat="1" ht="136">
      <c r="A39" s="42" t="s">
        <v>1653</v>
      </c>
      <c r="B39" s="34" t="e" vm="114">
        <v>#VALUE!</v>
      </c>
      <c r="C39" s="66" t="s">
        <v>796</v>
      </c>
      <c r="D39" s="77">
        <v>867</v>
      </c>
      <c r="E39" s="34">
        <v>1839</v>
      </c>
      <c r="F39" s="34">
        <v>1185</v>
      </c>
      <c r="G39" s="34" t="s">
        <v>1613</v>
      </c>
      <c r="H39" s="78" t="s">
        <v>1406</v>
      </c>
      <c r="I39" s="207" t="s">
        <v>796</v>
      </c>
      <c r="J39" s="70" t="s">
        <v>587</v>
      </c>
      <c r="K39" s="34" t="s">
        <v>587</v>
      </c>
      <c r="L39" s="66"/>
      <c r="M39" s="94" t="s">
        <v>1696</v>
      </c>
      <c r="N39" s="153" t="s">
        <v>1115</v>
      </c>
      <c r="O39" s="95" t="s">
        <v>1798</v>
      </c>
      <c r="P39" s="105">
        <v>538</v>
      </c>
      <c r="Q39" s="70" t="s">
        <v>592</v>
      </c>
      <c r="R39" s="34" t="s">
        <v>736</v>
      </c>
      <c r="S39" s="34">
        <v>3.1</v>
      </c>
      <c r="T39" s="34">
        <v>3.1</v>
      </c>
      <c r="U39" s="34">
        <v>713</v>
      </c>
      <c r="V39" s="34">
        <v>713</v>
      </c>
      <c r="W39" s="34" t="s">
        <v>1079</v>
      </c>
      <c r="X39" s="34" t="s">
        <v>1079</v>
      </c>
      <c r="Y39" s="66"/>
      <c r="Z39" s="66"/>
      <c r="AA39" s="66" t="s">
        <v>596</v>
      </c>
      <c r="AB39" s="77">
        <v>6</v>
      </c>
      <c r="AC39" s="34" t="s">
        <v>1593</v>
      </c>
      <c r="AD39" s="189" t="s">
        <v>1439</v>
      </c>
      <c r="AE39" s="34"/>
      <c r="AF39" s="34"/>
      <c r="AG39" s="34"/>
      <c r="AH39" s="34" t="s">
        <v>1460</v>
      </c>
      <c r="AI39" s="34" t="s">
        <v>1516</v>
      </c>
      <c r="AJ39" s="34" t="s">
        <v>1583</v>
      </c>
      <c r="AK39" s="34" t="s">
        <v>1398</v>
      </c>
      <c r="AL39" s="34" t="s">
        <v>797</v>
      </c>
      <c r="AM39" s="34" t="s">
        <v>790</v>
      </c>
      <c r="AN39" s="34">
        <v>198</v>
      </c>
      <c r="AO39" s="34">
        <v>209</v>
      </c>
      <c r="AP39" s="34">
        <v>535</v>
      </c>
      <c r="AQ39" s="34" t="s">
        <v>791</v>
      </c>
      <c r="AR39" s="131">
        <v>3.35</v>
      </c>
      <c r="AS39" s="137" t="s">
        <v>1245</v>
      </c>
      <c r="AX39" s="9"/>
      <c r="BA39" s="9"/>
      <c r="BB39" s="9"/>
    </row>
    <row r="40" spans="1:54" ht="136">
      <c r="A40" s="41" t="s">
        <v>1654</v>
      </c>
      <c r="B40" s="36" t="e" vm="115">
        <v>#VALUE!</v>
      </c>
      <c r="C40" s="65" t="s">
        <v>798</v>
      </c>
      <c r="D40" s="75">
        <v>867</v>
      </c>
      <c r="E40" s="36">
        <v>1839</v>
      </c>
      <c r="F40" s="36">
        <v>961</v>
      </c>
      <c r="G40" s="34" t="s">
        <v>1613</v>
      </c>
      <c r="H40" s="76" t="s">
        <v>1406</v>
      </c>
      <c r="I40" s="208" t="s">
        <v>798</v>
      </c>
      <c r="J40" s="69" t="s">
        <v>587</v>
      </c>
      <c r="K40" s="36" t="s">
        <v>587</v>
      </c>
      <c r="L40" s="65"/>
      <c r="M40" s="98" t="s">
        <v>1697</v>
      </c>
      <c r="N40" s="153" t="s">
        <v>1115</v>
      </c>
      <c r="O40" s="99" t="s">
        <v>1798</v>
      </c>
      <c r="P40" s="109">
        <v>538</v>
      </c>
      <c r="Q40" s="69" t="s">
        <v>592</v>
      </c>
      <c r="R40" s="36" t="s">
        <v>736</v>
      </c>
      <c r="S40" s="36">
        <v>3.1</v>
      </c>
      <c r="T40" s="36">
        <v>3.1</v>
      </c>
      <c r="U40" s="36">
        <v>713</v>
      </c>
      <c r="V40" s="36">
        <v>713</v>
      </c>
      <c r="W40" s="36" t="s">
        <v>1079</v>
      </c>
      <c r="X40" s="36" t="s">
        <v>1079</v>
      </c>
      <c r="Y40" s="65"/>
      <c r="Z40" s="65"/>
      <c r="AA40" s="65" t="s">
        <v>596</v>
      </c>
      <c r="AB40" s="75">
        <v>6</v>
      </c>
      <c r="AC40" s="34" t="s">
        <v>1593</v>
      </c>
      <c r="AD40" s="189" t="s">
        <v>1439</v>
      </c>
      <c r="AE40" s="36"/>
      <c r="AF40" s="36"/>
      <c r="AG40" s="36"/>
      <c r="AH40" s="36" t="s">
        <v>1460</v>
      </c>
      <c r="AI40" s="34" t="s">
        <v>1516</v>
      </c>
      <c r="AJ40" s="36" t="s">
        <v>1584</v>
      </c>
      <c r="AK40" s="36" t="s">
        <v>1398</v>
      </c>
      <c r="AL40" s="36" t="s">
        <v>797</v>
      </c>
      <c r="AM40" s="36" t="s">
        <v>790</v>
      </c>
      <c r="AN40" s="36">
        <v>198</v>
      </c>
      <c r="AO40" s="36">
        <v>209</v>
      </c>
      <c r="AP40" s="36">
        <v>535</v>
      </c>
      <c r="AQ40" s="36" t="s">
        <v>791</v>
      </c>
      <c r="AR40" s="132">
        <v>3.35</v>
      </c>
      <c r="AS40" s="138" t="s">
        <v>1246</v>
      </c>
      <c r="AV40" s="5"/>
      <c r="AW40" s="5"/>
      <c r="AY40" s="5"/>
      <c r="AZ40" s="5"/>
    </row>
    <row r="41" spans="1:54" s="85" customFormat="1" ht="25" customHeight="1">
      <c r="A41" s="228" t="s">
        <v>1698</v>
      </c>
      <c r="B41" s="228"/>
      <c r="C41" s="228"/>
      <c r="D41" s="71"/>
      <c r="E41" s="71"/>
      <c r="F41" s="72"/>
      <c r="G41" s="72"/>
      <c r="H41" s="72"/>
      <c r="I41" s="72"/>
      <c r="J41" s="72"/>
      <c r="K41" s="72"/>
      <c r="L41" s="72"/>
      <c r="M41" s="72"/>
      <c r="N41" s="72"/>
      <c r="O41" s="72"/>
      <c r="P41" s="72"/>
      <c r="Q41" s="72"/>
      <c r="R41" s="72"/>
      <c r="S41" s="72"/>
      <c r="T41" s="72"/>
      <c r="U41" s="72"/>
      <c r="V41" s="72"/>
      <c r="W41" s="72"/>
      <c r="X41" s="72"/>
      <c r="Y41" s="72"/>
      <c r="Z41" s="72"/>
      <c r="AA41" s="72"/>
      <c r="AB41" s="72"/>
      <c r="AC41" s="72"/>
      <c r="AD41" s="72"/>
      <c r="AE41" s="72"/>
      <c r="AF41" s="72"/>
      <c r="AG41" s="72"/>
      <c r="AH41" s="72"/>
      <c r="AI41" s="72"/>
      <c r="AJ41" s="72"/>
      <c r="AK41" s="72"/>
      <c r="AL41" s="72"/>
      <c r="AM41" s="72"/>
      <c r="AN41" s="72"/>
      <c r="AO41" s="72"/>
      <c r="AP41" s="72"/>
      <c r="AQ41" s="72"/>
      <c r="AR41" s="130"/>
      <c r="AS41" s="72"/>
      <c r="AX41" s="86"/>
      <c r="BA41" s="86"/>
      <c r="BB41" s="86"/>
    </row>
    <row r="42" spans="1:54" s="8" customFormat="1" ht="85">
      <c r="A42" s="40" t="s">
        <v>1699</v>
      </c>
      <c r="B42" s="38" t="e" vm="116">
        <v>#VALUE!</v>
      </c>
      <c r="C42" s="64" t="s">
        <v>799</v>
      </c>
      <c r="D42" s="73">
        <v>854</v>
      </c>
      <c r="E42" s="38">
        <v>1133</v>
      </c>
      <c r="F42" s="38">
        <v>1133</v>
      </c>
      <c r="G42" s="38" t="s">
        <v>1614</v>
      </c>
      <c r="H42" s="74" t="s">
        <v>1406</v>
      </c>
      <c r="I42" s="206" t="s">
        <v>799</v>
      </c>
      <c r="J42" s="68"/>
      <c r="K42" s="38"/>
      <c r="L42" s="64" t="s">
        <v>587</v>
      </c>
      <c r="M42" s="96" t="s">
        <v>1714</v>
      </c>
      <c r="N42" s="153" t="s">
        <v>1115</v>
      </c>
      <c r="O42" s="97" t="s">
        <v>1799</v>
      </c>
      <c r="P42" s="108">
        <v>323</v>
      </c>
      <c r="Q42" s="68" t="s">
        <v>592</v>
      </c>
      <c r="R42" s="38" t="s">
        <v>736</v>
      </c>
      <c r="S42" s="38">
        <v>1.8</v>
      </c>
      <c r="T42" s="38"/>
      <c r="U42" s="38">
        <v>414</v>
      </c>
      <c r="V42" s="38"/>
      <c r="W42" s="38" t="s">
        <v>1079</v>
      </c>
      <c r="X42" s="38" t="s">
        <v>1079</v>
      </c>
      <c r="Y42" s="64">
        <v>1311</v>
      </c>
      <c r="Z42" s="64">
        <v>0.38</v>
      </c>
      <c r="AA42" s="64" t="s">
        <v>596</v>
      </c>
      <c r="AB42" s="73">
        <v>2</v>
      </c>
      <c r="AC42" s="38" t="s">
        <v>716</v>
      </c>
      <c r="AD42" s="34" t="s">
        <v>1094</v>
      </c>
      <c r="AE42" s="38"/>
      <c r="AF42" s="38"/>
      <c r="AG42" s="38"/>
      <c r="AH42" s="38" t="s">
        <v>1587</v>
      </c>
      <c r="AI42" s="34" t="s">
        <v>1516</v>
      </c>
      <c r="AJ42" s="38" t="s">
        <v>1584</v>
      </c>
      <c r="AK42" s="38" t="s">
        <v>1398</v>
      </c>
      <c r="AL42" s="38" t="s">
        <v>800</v>
      </c>
      <c r="AM42" s="38" t="s">
        <v>801</v>
      </c>
      <c r="AN42" s="38">
        <v>139</v>
      </c>
      <c r="AO42" s="38">
        <v>150</v>
      </c>
      <c r="AP42" s="38">
        <v>550</v>
      </c>
      <c r="AQ42" s="38" t="s">
        <v>717</v>
      </c>
      <c r="AR42" s="131">
        <v>3.35</v>
      </c>
      <c r="AS42" s="136" t="s">
        <v>1247</v>
      </c>
      <c r="AX42" s="9"/>
      <c r="BA42" s="9"/>
      <c r="BB42" s="9"/>
    </row>
    <row r="43" spans="1:54" ht="85">
      <c r="A43" s="42" t="s">
        <v>1700</v>
      </c>
      <c r="B43" s="34" t="e" vm="117">
        <v>#VALUE!</v>
      </c>
      <c r="C43" s="66" t="s">
        <v>802</v>
      </c>
      <c r="D43" s="77">
        <v>854</v>
      </c>
      <c r="E43" s="34">
        <v>1133</v>
      </c>
      <c r="F43" s="34">
        <v>1133</v>
      </c>
      <c r="G43" s="38" t="s">
        <v>1614</v>
      </c>
      <c r="H43" s="78" t="s">
        <v>1406</v>
      </c>
      <c r="I43" s="207" t="s">
        <v>802</v>
      </c>
      <c r="J43" s="70"/>
      <c r="K43" s="34"/>
      <c r="L43" s="66" t="s">
        <v>587</v>
      </c>
      <c r="M43" s="94" t="s">
        <v>1715</v>
      </c>
      <c r="N43" s="153" t="s">
        <v>1115</v>
      </c>
      <c r="O43" s="95" t="s">
        <v>1800</v>
      </c>
      <c r="P43" s="105">
        <v>323</v>
      </c>
      <c r="Q43" s="70" t="s">
        <v>592</v>
      </c>
      <c r="R43" s="34" t="s">
        <v>736</v>
      </c>
      <c r="S43" s="34">
        <v>1.8</v>
      </c>
      <c r="T43" s="34"/>
      <c r="U43" s="34">
        <v>414</v>
      </c>
      <c r="V43" s="34"/>
      <c r="W43" s="34" t="s">
        <v>1079</v>
      </c>
      <c r="X43" s="34" t="s">
        <v>1079</v>
      </c>
      <c r="Y43" s="66">
        <v>1311</v>
      </c>
      <c r="Z43" s="66">
        <v>0.38</v>
      </c>
      <c r="AA43" s="66" t="s">
        <v>596</v>
      </c>
      <c r="AB43" s="77"/>
      <c r="AC43" s="34" t="s">
        <v>685</v>
      </c>
      <c r="AD43" s="34"/>
      <c r="AE43" s="34">
        <v>2</v>
      </c>
      <c r="AF43" s="34"/>
      <c r="AG43" s="34" t="s">
        <v>1589</v>
      </c>
      <c r="AH43" s="34" t="s">
        <v>1587</v>
      </c>
      <c r="AI43" s="34" t="s">
        <v>1516</v>
      </c>
      <c r="AJ43" s="34" t="s">
        <v>1584</v>
      </c>
      <c r="AK43" s="34" t="s">
        <v>1398</v>
      </c>
      <c r="AL43" s="34" t="s">
        <v>800</v>
      </c>
      <c r="AM43" s="34" t="s">
        <v>801</v>
      </c>
      <c r="AN43" s="34">
        <v>139</v>
      </c>
      <c r="AO43" s="34">
        <v>150</v>
      </c>
      <c r="AP43" s="34"/>
      <c r="AQ43" s="34" t="s">
        <v>717</v>
      </c>
      <c r="AR43" s="131">
        <v>3.35</v>
      </c>
      <c r="AS43" s="137" t="s">
        <v>1248</v>
      </c>
      <c r="AV43" s="5"/>
      <c r="AW43" s="5"/>
      <c r="AY43" s="5"/>
      <c r="AZ43" s="5"/>
    </row>
    <row r="44" spans="1:54" s="8" customFormat="1" ht="85">
      <c r="A44" s="42" t="s">
        <v>1701</v>
      </c>
      <c r="B44" s="34" t="e" vm="118">
        <v>#VALUE!</v>
      </c>
      <c r="C44" s="66" t="s">
        <v>803</v>
      </c>
      <c r="D44" s="77">
        <v>854</v>
      </c>
      <c r="E44" s="34">
        <v>1531</v>
      </c>
      <c r="F44" s="34">
        <v>1133</v>
      </c>
      <c r="G44" s="38" t="s">
        <v>1614</v>
      </c>
      <c r="H44" s="78" t="s">
        <v>1406</v>
      </c>
      <c r="I44" s="207" t="s">
        <v>803</v>
      </c>
      <c r="J44" s="70"/>
      <c r="K44" s="34"/>
      <c r="L44" s="66" t="s">
        <v>587</v>
      </c>
      <c r="M44" s="94" t="s">
        <v>1716</v>
      </c>
      <c r="N44" s="153" t="s">
        <v>1115</v>
      </c>
      <c r="O44" s="95" t="s">
        <v>1801</v>
      </c>
      <c r="P44" s="105">
        <v>451</v>
      </c>
      <c r="Q44" s="70" t="s">
        <v>592</v>
      </c>
      <c r="R44" s="34" t="s">
        <v>736</v>
      </c>
      <c r="S44" s="34">
        <v>1.8</v>
      </c>
      <c r="T44" s="34"/>
      <c r="U44" s="34">
        <v>414</v>
      </c>
      <c r="V44" s="34"/>
      <c r="W44" s="34" t="s">
        <v>1079</v>
      </c>
      <c r="X44" s="34" t="s">
        <v>1079</v>
      </c>
      <c r="Y44" s="66"/>
      <c r="Z44" s="66"/>
      <c r="AA44" s="66" t="s">
        <v>596</v>
      </c>
      <c r="AB44" s="77">
        <v>4</v>
      </c>
      <c r="AC44" s="34" t="s">
        <v>1594</v>
      </c>
      <c r="AD44" s="189" t="s">
        <v>1095</v>
      </c>
      <c r="AE44" s="34"/>
      <c r="AF44" s="35"/>
      <c r="AG44" s="34"/>
      <c r="AH44" s="34" t="s">
        <v>1587</v>
      </c>
      <c r="AI44" s="34" t="s">
        <v>1516</v>
      </c>
      <c r="AJ44" s="34" t="s">
        <v>1584</v>
      </c>
      <c r="AK44" s="34" t="s">
        <v>1398</v>
      </c>
      <c r="AL44" s="34" t="s">
        <v>804</v>
      </c>
      <c r="AM44" s="34" t="s">
        <v>805</v>
      </c>
      <c r="AN44" s="34">
        <v>178</v>
      </c>
      <c r="AO44" s="34">
        <v>189</v>
      </c>
      <c r="AP44" s="34">
        <v>550</v>
      </c>
      <c r="AQ44" s="34" t="s">
        <v>806</v>
      </c>
      <c r="AR44" s="131">
        <v>3.35</v>
      </c>
      <c r="AS44" s="137" t="s">
        <v>1249</v>
      </c>
      <c r="AX44" s="9"/>
      <c r="BA44" s="9"/>
      <c r="BB44" s="9"/>
    </row>
    <row r="45" spans="1:54" ht="85">
      <c r="A45" s="42" t="s">
        <v>1702</v>
      </c>
      <c r="B45" s="34" t="e" vm="119">
        <v>#VALUE!</v>
      </c>
      <c r="C45" s="66" t="s">
        <v>807</v>
      </c>
      <c r="D45" s="77">
        <v>854</v>
      </c>
      <c r="E45" s="34">
        <v>1531</v>
      </c>
      <c r="F45" s="34">
        <v>1133</v>
      </c>
      <c r="G45" s="38" t="s">
        <v>1614</v>
      </c>
      <c r="H45" s="78" t="s">
        <v>1406</v>
      </c>
      <c r="I45" s="207" t="s">
        <v>807</v>
      </c>
      <c r="J45" s="70"/>
      <c r="K45" s="34"/>
      <c r="L45" s="66" t="s">
        <v>587</v>
      </c>
      <c r="M45" s="94" t="s">
        <v>1717</v>
      </c>
      <c r="N45" s="153" t="s">
        <v>1115</v>
      </c>
      <c r="O45" s="95" t="s">
        <v>1802</v>
      </c>
      <c r="P45" s="105">
        <v>451</v>
      </c>
      <c r="Q45" s="70" t="s">
        <v>592</v>
      </c>
      <c r="R45" s="34" t="s">
        <v>736</v>
      </c>
      <c r="S45" s="34">
        <v>1.8</v>
      </c>
      <c r="T45" s="34"/>
      <c r="U45" s="34">
        <v>414</v>
      </c>
      <c r="V45" s="34"/>
      <c r="W45" s="34" t="s">
        <v>1079</v>
      </c>
      <c r="X45" s="34" t="s">
        <v>1079</v>
      </c>
      <c r="Y45" s="66"/>
      <c r="Z45" s="66"/>
      <c r="AA45" s="66" t="s">
        <v>596</v>
      </c>
      <c r="AB45" s="77">
        <v>2</v>
      </c>
      <c r="AC45" s="34" t="s">
        <v>808</v>
      </c>
      <c r="AD45" s="34" t="s">
        <v>1094</v>
      </c>
      <c r="AE45" s="34">
        <v>2</v>
      </c>
      <c r="AF45" s="170" t="s">
        <v>1606</v>
      </c>
      <c r="AG45" s="34" t="s">
        <v>1589</v>
      </c>
      <c r="AH45" s="34" t="s">
        <v>1587</v>
      </c>
      <c r="AI45" s="34" t="s">
        <v>1516</v>
      </c>
      <c r="AJ45" s="34" t="s">
        <v>1584</v>
      </c>
      <c r="AK45" s="34" t="s">
        <v>1398</v>
      </c>
      <c r="AL45" s="34" t="s">
        <v>804</v>
      </c>
      <c r="AM45" s="34" t="s">
        <v>805</v>
      </c>
      <c r="AN45" s="34">
        <v>178</v>
      </c>
      <c r="AO45" s="34">
        <v>189</v>
      </c>
      <c r="AP45" s="34">
        <v>550</v>
      </c>
      <c r="AQ45" s="34" t="s">
        <v>806</v>
      </c>
      <c r="AR45" s="131">
        <v>3.35</v>
      </c>
      <c r="AS45" s="137" t="s">
        <v>1250</v>
      </c>
      <c r="AV45" s="5"/>
      <c r="AW45" s="5"/>
      <c r="AY45" s="5"/>
      <c r="AZ45" s="5"/>
    </row>
    <row r="46" spans="1:54" s="8" customFormat="1" ht="85">
      <c r="A46" s="42" t="s">
        <v>1703</v>
      </c>
      <c r="B46" s="34" t="e" vm="120">
        <v>#VALUE!</v>
      </c>
      <c r="C46" s="66" t="s">
        <v>809</v>
      </c>
      <c r="D46" s="77">
        <v>854</v>
      </c>
      <c r="E46" s="34">
        <v>1709</v>
      </c>
      <c r="F46" s="34">
        <v>1133</v>
      </c>
      <c r="G46" s="38" t="s">
        <v>1614</v>
      </c>
      <c r="H46" s="78" t="s">
        <v>1406</v>
      </c>
      <c r="I46" s="207" t="s">
        <v>809</v>
      </c>
      <c r="J46" s="70"/>
      <c r="K46" s="34"/>
      <c r="L46" s="66" t="s">
        <v>587</v>
      </c>
      <c r="M46" s="94" t="s">
        <v>1718</v>
      </c>
      <c r="N46" s="153" t="s">
        <v>1115</v>
      </c>
      <c r="O46" s="95" t="s">
        <v>1803</v>
      </c>
      <c r="P46" s="105">
        <v>583</v>
      </c>
      <c r="Q46" s="70" t="s">
        <v>592</v>
      </c>
      <c r="R46" s="34" t="s">
        <v>736</v>
      </c>
      <c r="S46" s="34">
        <v>1.8</v>
      </c>
      <c r="T46" s="34"/>
      <c r="U46" s="34">
        <v>414</v>
      </c>
      <c r="V46" s="34"/>
      <c r="W46" s="34" t="s">
        <v>1079</v>
      </c>
      <c r="X46" s="34" t="s">
        <v>1079</v>
      </c>
      <c r="Y46" s="66">
        <v>1707</v>
      </c>
      <c r="Z46" s="66">
        <v>0.5</v>
      </c>
      <c r="AA46" s="66" t="s">
        <v>596</v>
      </c>
      <c r="AB46" s="77">
        <v>4</v>
      </c>
      <c r="AC46" s="34" t="s">
        <v>720</v>
      </c>
      <c r="AD46" s="189" t="s">
        <v>1095</v>
      </c>
      <c r="AE46" s="34"/>
      <c r="AF46" s="34"/>
      <c r="AG46" s="34"/>
      <c r="AH46" s="34" t="s">
        <v>1587</v>
      </c>
      <c r="AI46" s="34" t="s">
        <v>1516</v>
      </c>
      <c r="AJ46" s="34" t="s">
        <v>1584</v>
      </c>
      <c r="AK46" s="34" t="s">
        <v>1398</v>
      </c>
      <c r="AL46" s="34" t="s">
        <v>810</v>
      </c>
      <c r="AM46" s="34" t="s">
        <v>811</v>
      </c>
      <c r="AN46" s="34">
        <v>196</v>
      </c>
      <c r="AO46" s="34">
        <v>207</v>
      </c>
      <c r="AP46" s="34">
        <v>550</v>
      </c>
      <c r="AQ46" s="34" t="s">
        <v>721</v>
      </c>
      <c r="AR46" s="131">
        <v>3.35</v>
      </c>
      <c r="AS46" s="137" t="s">
        <v>1251</v>
      </c>
      <c r="AX46" s="9"/>
      <c r="BA46" s="9"/>
      <c r="BB46" s="9"/>
    </row>
    <row r="47" spans="1:54" ht="119">
      <c r="A47" s="42" t="s">
        <v>1704</v>
      </c>
      <c r="B47" s="34" t="e" vm="121">
        <v>#VALUE!</v>
      </c>
      <c r="C47" s="66" t="s">
        <v>812</v>
      </c>
      <c r="D47" s="77">
        <v>854</v>
      </c>
      <c r="E47" s="34">
        <v>1709</v>
      </c>
      <c r="F47" s="34">
        <v>1133</v>
      </c>
      <c r="G47" s="38" t="s">
        <v>1614</v>
      </c>
      <c r="H47" s="78" t="s">
        <v>1406</v>
      </c>
      <c r="I47" s="207" t="s">
        <v>812</v>
      </c>
      <c r="J47" s="70"/>
      <c r="K47" s="34"/>
      <c r="L47" s="66" t="s">
        <v>587</v>
      </c>
      <c r="M47" s="94" t="s">
        <v>1719</v>
      </c>
      <c r="N47" s="153" t="s">
        <v>1115</v>
      </c>
      <c r="O47" s="95" t="s">
        <v>1804</v>
      </c>
      <c r="P47" s="105">
        <v>583</v>
      </c>
      <c r="Q47" s="70" t="s">
        <v>592</v>
      </c>
      <c r="R47" s="34" t="s">
        <v>736</v>
      </c>
      <c r="S47" s="34">
        <v>1.8</v>
      </c>
      <c r="T47" s="34"/>
      <c r="U47" s="34">
        <v>414</v>
      </c>
      <c r="V47" s="34"/>
      <c r="W47" s="34" t="s">
        <v>1079</v>
      </c>
      <c r="X47" s="34" t="s">
        <v>1079</v>
      </c>
      <c r="Y47" s="66">
        <v>1707</v>
      </c>
      <c r="Z47" s="66">
        <v>0.5</v>
      </c>
      <c r="AA47" s="66" t="s">
        <v>596</v>
      </c>
      <c r="AB47" s="77">
        <v>2</v>
      </c>
      <c r="AC47" s="34" t="s">
        <v>720</v>
      </c>
      <c r="AD47" s="34" t="s">
        <v>1094</v>
      </c>
      <c r="AE47" s="34">
        <v>2</v>
      </c>
      <c r="AF47" s="35" t="s">
        <v>2110</v>
      </c>
      <c r="AG47" s="34" t="s">
        <v>1589</v>
      </c>
      <c r="AH47" s="34" t="s">
        <v>1587</v>
      </c>
      <c r="AI47" s="34" t="s">
        <v>1516</v>
      </c>
      <c r="AJ47" s="34" t="s">
        <v>1584</v>
      </c>
      <c r="AK47" s="34" t="s">
        <v>1398</v>
      </c>
      <c r="AL47" s="34" t="s">
        <v>810</v>
      </c>
      <c r="AM47" s="34" t="s">
        <v>811</v>
      </c>
      <c r="AN47" s="34">
        <v>196</v>
      </c>
      <c r="AO47" s="34">
        <v>207</v>
      </c>
      <c r="AP47" s="34">
        <v>550</v>
      </c>
      <c r="AQ47" s="34" t="s">
        <v>721</v>
      </c>
      <c r="AR47" s="131">
        <v>3.35</v>
      </c>
      <c r="AS47" s="137" t="s">
        <v>1252</v>
      </c>
      <c r="AV47" s="5"/>
      <c r="AW47" s="5"/>
      <c r="AY47" s="5"/>
      <c r="AZ47" s="5"/>
    </row>
    <row r="48" spans="1:54" s="8" customFormat="1" ht="85">
      <c r="A48" s="42" t="s">
        <v>1705</v>
      </c>
      <c r="B48" s="34" t="e" vm="122">
        <v>#VALUE!</v>
      </c>
      <c r="C48" s="66" t="s">
        <v>813</v>
      </c>
      <c r="D48" s="77">
        <v>854</v>
      </c>
      <c r="E48" s="34">
        <v>1709</v>
      </c>
      <c r="F48" s="34">
        <v>1133</v>
      </c>
      <c r="G48" s="38" t="s">
        <v>1614</v>
      </c>
      <c r="H48" s="78" t="s">
        <v>1406</v>
      </c>
      <c r="I48" s="207" t="s">
        <v>813</v>
      </c>
      <c r="J48" s="70"/>
      <c r="K48" s="34"/>
      <c r="L48" s="66" t="s">
        <v>587</v>
      </c>
      <c r="M48" s="94" t="s">
        <v>1720</v>
      </c>
      <c r="N48" s="153" t="s">
        <v>1115</v>
      </c>
      <c r="O48" s="95" t="s">
        <v>1805</v>
      </c>
      <c r="P48" s="105">
        <v>583</v>
      </c>
      <c r="Q48" s="70" t="s">
        <v>592</v>
      </c>
      <c r="R48" s="34" t="s">
        <v>736</v>
      </c>
      <c r="S48" s="34">
        <v>1.8</v>
      </c>
      <c r="T48" s="34"/>
      <c r="U48" s="34">
        <v>414</v>
      </c>
      <c r="V48" s="34"/>
      <c r="W48" s="34" t="s">
        <v>1079</v>
      </c>
      <c r="X48" s="34" t="s">
        <v>1079</v>
      </c>
      <c r="Y48" s="66">
        <v>1707</v>
      </c>
      <c r="Z48" s="66">
        <v>0.5</v>
      </c>
      <c r="AA48" s="66" t="s">
        <v>596</v>
      </c>
      <c r="AB48" s="77"/>
      <c r="AC48" s="34" t="s">
        <v>685</v>
      </c>
      <c r="AD48" s="34"/>
      <c r="AE48" s="34">
        <v>4</v>
      </c>
      <c r="AF48" s="34"/>
      <c r="AG48" s="34" t="s">
        <v>1589</v>
      </c>
      <c r="AH48" s="34" t="s">
        <v>1587</v>
      </c>
      <c r="AI48" s="34" t="s">
        <v>1516</v>
      </c>
      <c r="AJ48" s="34" t="s">
        <v>1584</v>
      </c>
      <c r="AK48" s="34" t="s">
        <v>1398</v>
      </c>
      <c r="AL48" s="34" t="s">
        <v>810</v>
      </c>
      <c r="AM48" s="34" t="s">
        <v>811</v>
      </c>
      <c r="AN48" s="34">
        <v>196</v>
      </c>
      <c r="AO48" s="34">
        <v>207</v>
      </c>
      <c r="AP48" s="34"/>
      <c r="AQ48" s="34" t="s">
        <v>721</v>
      </c>
      <c r="AR48" s="131">
        <v>3.35</v>
      </c>
      <c r="AS48" s="137" t="s">
        <v>1253</v>
      </c>
      <c r="AX48" s="9"/>
      <c r="BA48" s="9"/>
      <c r="BB48" s="9"/>
    </row>
    <row r="49" spans="1:54" ht="85">
      <c r="A49" s="42" t="s">
        <v>1706</v>
      </c>
      <c r="B49" s="34" t="e" vm="123">
        <v>#VALUE!</v>
      </c>
      <c r="C49" s="66" t="s">
        <v>814</v>
      </c>
      <c r="D49" s="77">
        <v>854</v>
      </c>
      <c r="E49" s="34">
        <v>2369</v>
      </c>
      <c r="F49" s="34">
        <v>1133</v>
      </c>
      <c r="G49" s="38" t="s">
        <v>1614</v>
      </c>
      <c r="H49" s="78" t="s">
        <v>1406</v>
      </c>
      <c r="I49" s="209"/>
      <c r="J49" s="70" t="s">
        <v>587</v>
      </c>
      <c r="K49" s="34" t="s">
        <v>587</v>
      </c>
      <c r="L49" s="66"/>
      <c r="M49" s="94" t="s">
        <v>1721</v>
      </c>
      <c r="N49" s="153" t="s">
        <v>1115</v>
      </c>
      <c r="O49" s="95" t="s">
        <v>1806</v>
      </c>
      <c r="P49" s="105">
        <v>875</v>
      </c>
      <c r="Q49" s="70" t="s">
        <v>592</v>
      </c>
      <c r="R49" s="34" t="s">
        <v>736</v>
      </c>
      <c r="S49" s="34">
        <v>3.3</v>
      </c>
      <c r="T49" s="34">
        <v>3.6</v>
      </c>
      <c r="U49" s="34">
        <v>759</v>
      </c>
      <c r="V49" s="34">
        <v>828</v>
      </c>
      <c r="W49" s="34" t="s">
        <v>1079</v>
      </c>
      <c r="X49" s="34" t="s">
        <v>1079</v>
      </c>
      <c r="Y49" s="66">
        <v>2964</v>
      </c>
      <c r="Z49" s="66">
        <v>0.87</v>
      </c>
      <c r="AA49" s="66" t="s">
        <v>596</v>
      </c>
      <c r="AB49" s="77">
        <v>6</v>
      </c>
      <c r="AC49" s="34" t="s">
        <v>1595</v>
      </c>
      <c r="AD49" s="189" t="s">
        <v>1439</v>
      </c>
      <c r="AE49" s="34"/>
      <c r="AF49" s="34"/>
      <c r="AG49" s="34"/>
      <c r="AH49" s="34" t="s">
        <v>1587</v>
      </c>
      <c r="AI49" s="34" t="s">
        <v>1516</v>
      </c>
      <c r="AJ49" s="34" t="s">
        <v>1584</v>
      </c>
      <c r="AK49" s="34" t="s">
        <v>1398</v>
      </c>
      <c r="AL49" s="34" t="s">
        <v>815</v>
      </c>
      <c r="AM49" s="34" t="s">
        <v>816</v>
      </c>
      <c r="AN49" s="34">
        <v>262</v>
      </c>
      <c r="AO49" s="34">
        <v>273</v>
      </c>
      <c r="AP49" s="34">
        <v>550</v>
      </c>
      <c r="AQ49" s="34" t="s">
        <v>726</v>
      </c>
      <c r="AR49" s="131">
        <v>3.35</v>
      </c>
      <c r="AS49" s="137" t="s">
        <v>1254</v>
      </c>
      <c r="AV49" s="5"/>
      <c r="AW49" s="5"/>
      <c r="AY49" s="5"/>
      <c r="AZ49" s="5"/>
    </row>
    <row r="50" spans="1:54" s="8" customFormat="1" ht="119">
      <c r="A50" s="42" t="s">
        <v>1707</v>
      </c>
      <c r="B50" s="34" t="e" vm="124">
        <v>#VALUE!</v>
      </c>
      <c r="C50" s="66" t="s">
        <v>817</v>
      </c>
      <c r="D50" s="77">
        <v>854</v>
      </c>
      <c r="E50" s="34">
        <v>2369</v>
      </c>
      <c r="F50" s="34">
        <v>1133</v>
      </c>
      <c r="G50" s="38" t="s">
        <v>1614</v>
      </c>
      <c r="H50" s="78" t="s">
        <v>1406</v>
      </c>
      <c r="I50" s="209"/>
      <c r="J50" s="70" t="s">
        <v>587</v>
      </c>
      <c r="K50" s="34" t="s">
        <v>587</v>
      </c>
      <c r="L50" s="66"/>
      <c r="M50" s="94" t="s">
        <v>1722</v>
      </c>
      <c r="N50" s="153" t="s">
        <v>1115</v>
      </c>
      <c r="O50" s="95" t="s">
        <v>1807</v>
      </c>
      <c r="P50" s="105">
        <v>875</v>
      </c>
      <c r="Q50" s="70" t="s">
        <v>592</v>
      </c>
      <c r="R50" s="34" t="s">
        <v>736</v>
      </c>
      <c r="S50" s="34">
        <v>3.3</v>
      </c>
      <c r="T50" s="34">
        <v>3.6</v>
      </c>
      <c r="U50" s="34">
        <v>759</v>
      </c>
      <c r="V50" s="34">
        <v>828</v>
      </c>
      <c r="W50" s="34" t="s">
        <v>1079</v>
      </c>
      <c r="X50" s="34" t="s">
        <v>1079</v>
      </c>
      <c r="Y50" s="66">
        <v>2964</v>
      </c>
      <c r="Z50" s="66">
        <v>0.87</v>
      </c>
      <c r="AA50" s="66" t="s">
        <v>596</v>
      </c>
      <c r="AB50" s="77">
        <v>4</v>
      </c>
      <c r="AC50" s="34" t="s">
        <v>1595</v>
      </c>
      <c r="AD50" s="189" t="s">
        <v>1095</v>
      </c>
      <c r="AE50" s="34">
        <v>2</v>
      </c>
      <c r="AF50" s="34" t="s">
        <v>1600</v>
      </c>
      <c r="AG50" s="34" t="s">
        <v>1589</v>
      </c>
      <c r="AH50" s="34" t="s">
        <v>1587</v>
      </c>
      <c r="AI50" s="34" t="s">
        <v>1516</v>
      </c>
      <c r="AJ50" s="34" t="s">
        <v>1584</v>
      </c>
      <c r="AK50" s="34" t="s">
        <v>1398</v>
      </c>
      <c r="AL50" s="34" t="s">
        <v>815</v>
      </c>
      <c r="AM50" s="34" t="s">
        <v>816</v>
      </c>
      <c r="AN50" s="34">
        <v>262</v>
      </c>
      <c r="AO50" s="34">
        <v>273</v>
      </c>
      <c r="AP50" s="34">
        <v>550</v>
      </c>
      <c r="AQ50" s="34" t="s">
        <v>726</v>
      </c>
      <c r="AR50" s="131">
        <v>3.35</v>
      </c>
      <c r="AS50" s="137" t="s">
        <v>1255</v>
      </c>
      <c r="AX50" s="9"/>
      <c r="BA50" s="9"/>
      <c r="BB50" s="9"/>
    </row>
    <row r="51" spans="1:54" ht="119">
      <c r="A51" s="42" t="s">
        <v>1723</v>
      </c>
      <c r="B51" s="34" t="e" vm="125">
        <v>#VALUE!</v>
      </c>
      <c r="C51" s="66" t="s">
        <v>818</v>
      </c>
      <c r="D51" s="77">
        <v>854</v>
      </c>
      <c r="E51" s="34">
        <v>2369</v>
      </c>
      <c r="F51" s="34">
        <v>1133</v>
      </c>
      <c r="G51" s="38" t="s">
        <v>1614</v>
      </c>
      <c r="H51" s="78" t="s">
        <v>1406</v>
      </c>
      <c r="I51" s="209"/>
      <c r="J51" s="70" t="s">
        <v>587</v>
      </c>
      <c r="K51" s="34" t="s">
        <v>587</v>
      </c>
      <c r="L51" s="66"/>
      <c r="M51" s="94" t="s">
        <v>1724</v>
      </c>
      <c r="N51" s="153" t="s">
        <v>1115</v>
      </c>
      <c r="O51" s="95" t="s">
        <v>1808</v>
      </c>
      <c r="P51" s="105">
        <v>875</v>
      </c>
      <c r="Q51" s="70" t="s">
        <v>592</v>
      </c>
      <c r="R51" s="34" t="s">
        <v>736</v>
      </c>
      <c r="S51" s="34">
        <v>3.3</v>
      </c>
      <c r="T51" s="34">
        <v>3.6</v>
      </c>
      <c r="U51" s="34">
        <v>759</v>
      </c>
      <c r="V51" s="34">
        <v>828</v>
      </c>
      <c r="W51" s="34" t="s">
        <v>1079</v>
      </c>
      <c r="X51" s="34" t="s">
        <v>1079</v>
      </c>
      <c r="Y51" s="66">
        <v>2964</v>
      </c>
      <c r="Z51" s="66">
        <v>0.87</v>
      </c>
      <c r="AA51" s="66" t="s">
        <v>596</v>
      </c>
      <c r="AB51" s="77">
        <v>2</v>
      </c>
      <c r="AC51" s="34" t="s">
        <v>1595</v>
      </c>
      <c r="AD51" s="34" t="s">
        <v>1094</v>
      </c>
      <c r="AE51" s="34">
        <v>4</v>
      </c>
      <c r="AF51" s="34" t="s">
        <v>2111</v>
      </c>
      <c r="AG51" s="34" t="s">
        <v>1589</v>
      </c>
      <c r="AH51" s="34" t="s">
        <v>1587</v>
      </c>
      <c r="AI51" s="34" t="s">
        <v>1516</v>
      </c>
      <c r="AJ51" s="34" t="s">
        <v>1584</v>
      </c>
      <c r="AK51" s="34" t="s">
        <v>1398</v>
      </c>
      <c r="AL51" s="34" t="s">
        <v>815</v>
      </c>
      <c r="AM51" s="34" t="s">
        <v>816</v>
      </c>
      <c r="AN51" s="34">
        <v>262</v>
      </c>
      <c r="AO51" s="34">
        <v>273</v>
      </c>
      <c r="AP51" s="34">
        <v>550</v>
      </c>
      <c r="AQ51" s="34" t="s">
        <v>726</v>
      </c>
      <c r="AR51" s="131">
        <v>3.35</v>
      </c>
      <c r="AS51" s="137" t="s">
        <v>1256</v>
      </c>
      <c r="AV51" s="5"/>
      <c r="AW51" s="5"/>
      <c r="AY51" s="5"/>
      <c r="AZ51" s="5"/>
    </row>
    <row r="52" spans="1:54" s="8" customFormat="1" ht="85">
      <c r="A52" s="42" t="s">
        <v>1708</v>
      </c>
      <c r="B52" s="34" t="e" vm="126">
        <v>#VALUE!</v>
      </c>
      <c r="C52" s="66" t="s">
        <v>819</v>
      </c>
      <c r="D52" s="77">
        <v>854</v>
      </c>
      <c r="E52" s="34">
        <v>2369</v>
      </c>
      <c r="F52" s="34">
        <v>1133</v>
      </c>
      <c r="G52" s="38" t="s">
        <v>1614</v>
      </c>
      <c r="H52" s="78" t="s">
        <v>1406</v>
      </c>
      <c r="I52" s="209"/>
      <c r="J52" s="70" t="s">
        <v>587</v>
      </c>
      <c r="K52" s="34" t="s">
        <v>587</v>
      </c>
      <c r="L52" s="66"/>
      <c r="M52" s="94" t="s">
        <v>1725</v>
      </c>
      <c r="N52" s="153" t="s">
        <v>1115</v>
      </c>
      <c r="O52" s="95" t="s">
        <v>1809</v>
      </c>
      <c r="P52" s="105">
        <v>875</v>
      </c>
      <c r="Q52" s="70" t="s">
        <v>592</v>
      </c>
      <c r="R52" s="34" t="s">
        <v>736</v>
      </c>
      <c r="S52" s="34">
        <v>3.3</v>
      </c>
      <c r="T52" s="34">
        <v>3.6</v>
      </c>
      <c r="U52" s="34">
        <v>759</v>
      </c>
      <c r="V52" s="34">
        <v>828</v>
      </c>
      <c r="W52" s="34" t="s">
        <v>1079</v>
      </c>
      <c r="X52" s="34" t="s">
        <v>1079</v>
      </c>
      <c r="Y52" s="66">
        <v>2964</v>
      </c>
      <c r="Z52" s="66">
        <v>0.87</v>
      </c>
      <c r="AA52" s="66" t="s">
        <v>596</v>
      </c>
      <c r="AB52" s="77"/>
      <c r="AC52" s="34" t="s">
        <v>685</v>
      </c>
      <c r="AD52" s="34"/>
      <c r="AE52" s="34">
        <v>6</v>
      </c>
      <c r="AF52" s="34"/>
      <c r="AG52" s="34" t="s">
        <v>1589</v>
      </c>
      <c r="AH52" s="34" t="s">
        <v>1587</v>
      </c>
      <c r="AI52" s="34" t="s">
        <v>1516</v>
      </c>
      <c r="AJ52" s="34" t="s">
        <v>1584</v>
      </c>
      <c r="AK52" s="34" t="s">
        <v>1398</v>
      </c>
      <c r="AL52" s="34" t="s">
        <v>815</v>
      </c>
      <c r="AM52" s="34" t="s">
        <v>816</v>
      </c>
      <c r="AN52" s="34">
        <v>262</v>
      </c>
      <c r="AO52" s="34">
        <v>273</v>
      </c>
      <c r="AP52" s="34"/>
      <c r="AQ52" s="34" t="s">
        <v>726</v>
      </c>
      <c r="AR52" s="131">
        <v>3.35</v>
      </c>
      <c r="AS52" s="137" t="s">
        <v>1257</v>
      </c>
      <c r="AX52" s="9"/>
      <c r="BA52" s="9"/>
      <c r="BB52" s="9"/>
    </row>
    <row r="53" spans="1:54" ht="102">
      <c r="A53" s="42" t="s">
        <v>1709</v>
      </c>
      <c r="B53" s="34" t="e" vm="127">
        <v>#VALUE!</v>
      </c>
      <c r="C53" s="66" t="s">
        <v>820</v>
      </c>
      <c r="D53" s="77">
        <v>854</v>
      </c>
      <c r="E53" s="34">
        <v>3029</v>
      </c>
      <c r="F53" s="34">
        <v>1133</v>
      </c>
      <c r="G53" s="38" t="s">
        <v>1614</v>
      </c>
      <c r="H53" s="78" t="s">
        <v>1406</v>
      </c>
      <c r="I53" s="207" t="s">
        <v>820</v>
      </c>
      <c r="J53" s="70" t="s">
        <v>587</v>
      </c>
      <c r="K53" s="34" t="s">
        <v>587</v>
      </c>
      <c r="L53" s="66"/>
      <c r="M53" s="94" t="s">
        <v>1726</v>
      </c>
      <c r="N53" s="153" t="s">
        <v>1115</v>
      </c>
      <c r="O53" s="95" t="s">
        <v>1810</v>
      </c>
      <c r="P53" s="105">
        <v>1124</v>
      </c>
      <c r="Q53" s="70" t="s">
        <v>592</v>
      </c>
      <c r="R53" s="34" t="s">
        <v>736</v>
      </c>
      <c r="S53" s="34">
        <v>3.3</v>
      </c>
      <c r="T53" s="34">
        <v>3.6</v>
      </c>
      <c r="U53" s="34">
        <v>759</v>
      </c>
      <c r="V53" s="34">
        <v>828</v>
      </c>
      <c r="W53" s="34" t="s">
        <v>1079</v>
      </c>
      <c r="X53" s="34" t="s">
        <v>1079</v>
      </c>
      <c r="Y53" s="66"/>
      <c r="Z53" s="66"/>
      <c r="AA53" s="66" t="s">
        <v>596</v>
      </c>
      <c r="AB53" s="77">
        <v>8</v>
      </c>
      <c r="AC53" s="34" t="s">
        <v>1595</v>
      </c>
      <c r="AD53" s="189" t="s">
        <v>1592</v>
      </c>
      <c r="AE53" s="34"/>
      <c r="AF53" s="34"/>
      <c r="AG53" s="34"/>
      <c r="AH53" s="34" t="s">
        <v>1587</v>
      </c>
      <c r="AI53" s="34" t="s">
        <v>1516</v>
      </c>
      <c r="AJ53" s="34" t="s">
        <v>1584</v>
      </c>
      <c r="AK53" s="34" t="s">
        <v>1398</v>
      </c>
      <c r="AL53" s="34" t="s">
        <v>821</v>
      </c>
      <c r="AM53" s="34" t="s">
        <v>822</v>
      </c>
      <c r="AN53" s="34">
        <v>318</v>
      </c>
      <c r="AO53" s="34">
        <v>329</v>
      </c>
      <c r="AP53" s="34">
        <v>550</v>
      </c>
      <c r="AQ53" s="34" t="s">
        <v>823</v>
      </c>
      <c r="AR53" s="131">
        <v>3.35</v>
      </c>
      <c r="AS53" s="137" t="s">
        <v>1258</v>
      </c>
      <c r="AV53" s="5"/>
      <c r="AW53" s="5"/>
      <c r="AY53" s="5"/>
      <c r="AZ53" s="5"/>
    </row>
    <row r="54" spans="1:54" s="8" customFormat="1" ht="119">
      <c r="A54" s="42" t="s">
        <v>1710</v>
      </c>
      <c r="B54" s="34" t="e" vm="128">
        <v>#VALUE!</v>
      </c>
      <c r="C54" s="66" t="s">
        <v>824</v>
      </c>
      <c r="D54" s="77">
        <v>854</v>
      </c>
      <c r="E54" s="34">
        <v>3029</v>
      </c>
      <c r="F54" s="34">
        <v>1133</v>
      </c>
      <c r="G54" s="38" t="s">
        <v>1614</v>
      </c>
      <c r="H54" s="78" t="s">
        <v>1406</v>
      </c>
      <c r="I54" s="207" t="s">
        <v>824</v>
      </c>
      <c r="J54" s="70" t="s">
        <v>587</v>
      </c>
      <c r="K54" s="34" t="s">
        <v>587</v>
      </c>
      <c r="L54" s="66"/>
      <c r="M54" s="94" t="s">
        <v>1727</v>
      </c>
      <c r="N54" s="153" t="s">
        <v>1115</v>
      </c>
      <c r="O54" s="95" t="s">
        <v>1811</v>
      </c>
      <c r="P54" s="105">
        <v>1124</v>
      </c>
      <c r="Q54" s="70" t="s">
        <v>592</v>
      </c>
      <c r="R54" s="34" t="s">
        <v>736</v>
      </c>
      <c r="S54" s="34">
        <v>3.3</v>
      </c>
      <c r="T54" s="34">
        <v>3.6</v>
      </c>
      <c r="U54" s="34">
        <v>759</v>
      </c>
      <c r="V54" s="34">
        <v>828</v>
      </c>
      <c r="W54" s="34" t="s">
        <v>1079</v>
      </c>
      <c r="X54" s="34" t="s">
        <v>1079</v>
      </c>
      <c r="Y54" s="66"/>
      <c r="Z54" s="66"/>
      <c r="AA54" s="66" t="s">
        <v>596</v>
      </c>
      <c r="AB54" s="77">
        <v>6</v>
      </c>
      <c r="AC54" s="34" t="s">
        <v>1595</v>
      </c>
      <c r="AD54" s="189" t="s">
        <v>1439</v>
      </c>
      <c r="AE54" s="34">
        <v>2</v>
      </c>
      <c r="AF54" s="34" t="s">
        <v>1600</v>
      </c>
      <c r="AG54" s="34" t="s">
        <v>1589</v>
      </c>
      <c r="AH54" s="34" t="s">
        <v>1587</v>
      </c>
      <c r="AI54" s="34" t="s">
        <v>1516</v>
      </c>
      <c r="AJ54" s="34" t="s">
        <v>1584</v>
      </c>
      <c r="AK54" s="34" t="s">
        <v>1398</v>
      </c>
      <c r="AL54" s="34" t="s">
        <v>821</v>
      </c>
      <c r="AM54" s="34" t="s">
        <v>822</v>
      </c>
      <c r="AN54" s="34">
        <v>318</v>
      </c>
      <c r="AO54" s="34">
        <v>329</v>
      </c>
      <c r="AP54" s="34">
        <v>550</v>
      </c>
      <c r="AQ54" s="34" t="s">
        <v>823</v>
      </c>
      <c r="AR54" s="131">
        <v>3.35</v>
      </c>
      <c r="AS54" s="137" t="s">
        <v>1259</v>
      </c>
      <c r="AX54" s="9"/>
      <c r="BA54" s="9"/>
      <c r="BB54" s="9"/>
    </row>
    <row r="55" spans="1:54" ht="136">
      <c r="A55" s="42" t="s">
        <v>1711</v>
      </c>
      <c r="B55" s="34" t="e" vm="129">
        <v>#VALUE!</v>
      </c>
      <c r="C55" s="66" t="s">
        <v>825</v>
      </c>
      <c r="D55" s="77">
        <v>854</v>
      </c>
      <c r="E55" s="34">
        <v>3029</v>
      </c>
      <c r="F55" s="34">
        <v>1133</v>
      </c>
      <c r="G55" s="38" t="s">
        <v>1614</v>
      </c>
      <c r="H55" s="78" t="s">
        <v>1406</v>
      </c>
      <c r="I55" s="207" t="s">
        <v>825</v>
      </c>
      <c r="J55" s="70" t="s">
        <v>587</v>
      </c>
      <c r="K55" s="34" t="s">
        <v>587</v>
      </c>
      <c r="L55" s="66"/>
      <c r="M55" s="94" t="s">
        <v>1728</v>
      </c>
      <c r="N55" s="153" t="s">
        <v>1115</v>
      </c>
      <c r="O55" s="95" t="s">
        <v>1812</v>
      </c>
      <c r="P55" s="105">
        <v>1124</v>
      </c>
      <c r="Q55" s="70" t="s">
        <v>592</v>
      </c>
      <c r="R55" s="34" t="s">
        <v>736</v>
      </c>
      <c r="S55" s="34">
        <v>3.3</v>
      </c>
      <c r="T55" s="34">
        <v>3.6</v>
      </c>
      <c r="U55" s="34">
        <v>759</v>
      </c>
      <c r="V55" s="34">
        <v>828</v>
      </c>
      <c r="W55" s="34" t="s">
        <v>1079</v>
      </c>
      <c r="X55" s="34" t="s">
        <v>1079</v>
      </c>
      <c r="Y55" s="66"/>
      <c r="Z55" s="66"/>
      <c r="AA55" s="66" t="s">
        <v>596</v>
      </c>
      <c r="AB55" s="77">
        <v>4</v>
      </c>
      <c r="AC55" s="34" t="s">
        <v>1595</v>
      </c>
      <c r="AD55" s="189" t="s">
        <v>1095</v>
      </c>
      <c r="AE55" s="34">
        <v>4</v>
      </c>
      <c r="AF55" s="34" t="s">
        <v>2112</v>
      </c>
      <c r="AG55" s="34" t="s">
        <v>1589</v>
      </c>
      <c r="AH55" s="34" t="s">
        <v>1587</v>
      </c>
      <c r="AI55" s="34" t="s">
        <v>1516</v>
      </c>
      <c r="AJ55" s="34" t="s">
        <v>1584</v>
      </c>
      <c r="AK55" s="34" t="s">
        <v>1398</v>
      </c>
      <c r="AL55" s="34" t="s">
        <v>821</v>
      </c>
      <c r="AM55" s="34" t="s">
        <v>822</v>
      </c>
      <c r="AN55" s="34">
        <v>318</v>
      </c>
      <c r="AO55" s="34">
        <v>329</v>
      </c>
      <c r="AP55" s="34">
        <v>550</v>
      </c>
      <c r="AQ55" s="34" t="s">
        <v>823</v>
      </c>
      <c r="AR55" s="131">
        <v>3.35</v>
      </c>
      <c r="AS55" s="137" t="s">
        <v>1260</v>
      </c>
      <c r="AV55" s="5"/>
      <c r="AW55" s="5"/>
      <c r="AY55" s="5"/>
      <c r="AZ55" s="5"/>
    </row>
    <row r="56" spans="1:54" s="8" customFormat="1" ht="136">
      <c r="A56" s="42" t="s">
        <v>1712</v>
      </c>
      <c r="B56" s="34" t="e" vm="130">
        <v>#VALUE!</v>
      </c>
      <c r="C56" s="66" t="s">
        <v>826</v>
      </c>
      <c r="D56" s="77">
        <v>854</v>
      </c>
      <c r="E56" s="34">
        <v>3029</v>
      </c>
      <c r="F56" s="34">
        <v>1133</v>
      </c>
      <c r="G56" s="38" t="s">
        <v>1614</v>
      </c>
      <c r="H56" s="78" t="s">
        <v>1406</v>
      </c>
      <c r="I56" s="207" t="s">
        <v>826</v>
      </c>
      <c r="J56" s="70" t="s">
        <v>587</v>
      </c>
      <c r="K56" s="34" t="s">
        <v>587</v>
      </c>
      <c r="L56" s="66"/>
      <c r="M56" s="94" t="s">
        <v>1729</v>
      </c>
      <c r="N56" s="153" t="s">
        <v>1115</v>
      </c>
      <c r="O56" s="95" t="s">
        <v>1813</v>
      </c>
      <c r="P56" s="105">
        <v>1124</v>
      </c>
      <c r="Q56" s="70" t="s">
        <v>592</v>
      </c>
      <c r="R56" s="34" t="s">
        <v>736</v>
      </c>
      <c r="S56" s="34">
        <v>3.3</v>
      </c>
      <c r="T56" s="34">
        <v>3.6</v>
      </c>
      <c r="U56" s="34">
        <v>759</v>
      </c>
      <c r="V56" s="34">
        <v>828</v>
      </c>
      <c r="W56" s="34" t="s">
        <v>1079</v>
      </c>
      <c r="X56" s="34" t="s">
        <v>1079</v>
      </c>
      <c r="Y56" s="66"/>
      <c r="Z56" s="66"/>
      <c r="AA56" s="66" t="s">
        <v>596</v>
      </c>
      <c r="AB56" s="77">
        <v>2</v>
      </c>
      <c r="AC56" s="34" t="s">
        <v>1595</v>
      </c>
      <c r="AD56" s="34" t="s">
        <v>1094</v>
      </c>
      <c r="AE56" s="34">
        <v>6</v>
      </c>
      <c r="AF56" s="34" t="s">
        <v>2113</v>
      </c>
      <c r="AG56" s="34" t="s">
        <v>1589</v>
      </c>
      <c r="AH56" s="34" t="s">
        <v>1587</v>
      </c>
      <c r="AI56" s="34" t="s">
        <v>1516</v>
      </c>
      <c r="AJ56" s="34" t="s">
        <v>1584</v>
      </c>
      <c r="AK56" s="34" t="s">
        <v>1398</v>
      </c>
      <c r="AL56" s="34" t="s">
        <v>821</v>
      </c>
      <c r="AM56" s="34" t="s">
        <v>822</v>
      </c>
      <c r="AN56" s="34">
        <v>346</v>
      </c>
      <c r="AO56" s="34">
        <v>357</v>
      </c>
      <c r="AP56" s="34">
        <v>550</v>
      </c>
      <c r="AQ56" s="34" t="s">
        <v>827</v>
      </c>
      <c r="AR56" s="131">
        <v>3.35</v>
      </c>
      <c r="AS56" s="137" t="s">
        <v>1261</v>
      </c>
      <c r="AX56" s="9"/>
      <c r="BA56" s="9"/>
      <c r="BB56" s="9"/>
    </row>
    <row r="57" spans="1:54" ht="85">
      <c r="A57" s="41" t="s">
        <v>1713</v>
      </c>
      <c r="B57" s="36" t="e" vm="131">
        <v>#VALUE!</v>
      </c>
      <c r="C57" s="65" t="s">
        <v>828</v>
      </c>
      <c r="D57" s="75">
        <v>854</v>
      </c>
      <c r="E57" s="36">
        <v>3029</v>
      </c>
      <c r="F57" s="36">
        <v>1133</v>
      </c>
      <c r="G57" s="38" t="s">
        <v>1614</v>
      </c>
      <c r="H57" s="76" t="s">
        <v>1406</v>
      </c>
      <c r="I57" s="208" t="s">
        <v>828</v>
      </c>
      <c r="J57" s="69" t="s">
        <v>587</v>
      </c>
      <c r="K57" s="36" t="s">
        <v>587</v>
      </c>
      <c r="L57" s="65"/>
      <c r="M57" s="98" t="s">
        <v>1730</v>
      </c>
      <c r="N57" s="153" t="s">
        <v>1115</v>
      </c>
      <c r="O57" s="99" t="s">
        <v>1814</v>
      </c>
      <c r="P57" s="109">
        <v>1124</v>
      </c>
      <c r="Q57" s="69" t="s">
        <v>592</v>
      </c>
      <c r="R57" s="36" t="s">
        <v>736</v>
      </c>
      <c r="S57" s="36">
        <v>3.3</v>
      </c>
      <c r="T57" s="36">
        <v>3.6</v>
      </c>
      <c r="U57" s="36">
        <v>759</v>
      </c>
      <c r="V57" s="36">
        <v>828</v>
      </c>
      <c r="W57" s="36" t="s">
        <v>1079</v>
      </c>
      <c r="X57" s="36" t="s">
        <v>1079</v>
      </c>
      <c r="Y57" s="65"/>
      <c r="Z57" s="65"/>
      <c r="AA57" s="65" t="s">
        <v>596</v>
      </c>
      <c r="AB57" s="75"/>
      <c r="AC57" s="36" t="s">
        <v>685</v>
      </c>
      <c r="AD57" s="36"/>
      <c r="AE57" s="36">
        <v>8</v>
      </c>
      <c r="AF57" s="36"/>
      <c r="AG57" s="36" t="s">
        <v>1589</v>
      </c>
      <c r="AH57" s="36" t="s">
        <v>1587</v>
      </c>
      <c r="AI57" s="34" t="s">
        <v>1516</v>
      </c>
      <c r="AJ57" s="36" t="s">
        <v>1584</v>
      </c>
      <c r="AK57" s="36" t="s">
        <v>1398</v>
      </c>
      <c r="AL57" s="36" t="s">
        <v>821</v>
      </c>
      <c r="AM57" s="36" t="s">
        <v>822</v>
      </c>
      <c r="AN57" s="36">
        <v>432</v>
      </c>
      <c r="AO57" s="36">
        <v>443</v>
      </c>
      <c r="AP57" s="36"/>
      <c r="AQ57" s="36" t="s">
        <v>827</v>
      </c>
      <c r="AR57" s="132">
        <v>3.35</v>
      </c>
      <c r="AS57" s="138" t="s">
        <v>1262</v>
      </c>
      <c r="AV57" s="5"/>
      <c r="AW57" s="5"/>
      <c r="AY57" s="5"/>
      <c r="AZ57" s="5"/>
    </row>
    <row r="58" spans="1:54" s="85" customFormat="1" ht="25" customHeight="1">
      <c r="A58" s="228" t="s">
        <v>1623</v>
      </c>
      <c r="B58" s="228"/>
      <c r="C58" s="228"/>
      <c r="D58" s="71"/>
      <c r="E58" s="71"/>
      <c r="F58" s="72"/>
      <c r="G58" s="72"/>
      <c r="H58" s="72"/>
      <c r="I58" s="72"/>
      <c r="J58" s="72"/>
      <c r="K58" s="72"/>
      <c r="L58" s="72"/>
      <c r="M58" s="72"/>
      <c r="N58" s="72"/>
      <c r="O58" s="72"/>
      <c r="P58" s="72"/>
      <c r="Q58" s="72"/>
      <c r="R58" s="72"/>
      <c r="S58" s="72"/>
      <c r="T58" s="72"/>
      <c r="U58" s="72"/>
      <c r="V58" s="72"/>
      <c r="W58" s="72"/>
      <c r="X58" s="72"/>
      <c r="Y58" s="72"/>
      <c r="Z58" s="72"/>
      <c r="AA58" s="72"/>
      <c r="AB58" s="72"/>
      <c r="AC58" s="72"/>
      <c r="AD58" s="72"/>
      <c r="AE58" s="72"/>
      <c r="AF58" s="72"/>
      <c r="AG58" s="72"/>
      <c r="AH58" s="72"/>
      <c r="AI58" s="72"/>
      <c r="AJ58" s="72"/>
      <c r="AK58" s="72"/>
      <c r="AL58" s="72"/>
      <c r="AM58" s="72"/>
      <c r="AN58" s="72"/>
      <c r="AO58" s="72"/>
      <c r="AP58" s="72"/>
      <c r="AQ58" s="72"/>
      <c r="AR58" s="130"/>
      <c r="AS58" s="72"/>
      <c r="AX58" s="86"/>
      <c r="BA58" s="86"/>
      <c r="BB58" s="86"/>
    </row>
    <row r="59" spans="1:54" s="8" customFormat="1" ht="136">
      <c r="A59" s="40" t="s">
        <v>1615</v>
      </c>
      <c r="B59" s="38" t="e" vm="132">
        <v>#VALUE!</v>
      </c>
      <c r="C59" s="64" t="s">
        <v>829</v>
      </c>
      <c r="D59" s="73">
        <v>884</v>
      </c>
      <c r="E59" s="38">
        <v>1229</v>
      </c>
      <c r="F59" s="38">
        <v>967</v>
      </c>
      <c r="G59" s="38" t="s">
        <v>1617</v>
      </c>
      <c r="H59" s="74" t="s">
        <v>1406</v>
      </c>
      <c r="I59" s="206" t="s">
        <v>829</v>
      </c>
      <c r="J59" s="68"/>
      <c r="K59" s="38"/>
      <c r="L59" s="64" t="s">
        <v>587</v>
      </c>
      <c r="M59" s="96" t="s">
        <v>1731</v>
      </c>
      <c r="N59" s="153" t="s">
        <v>1115</v>
      </c>
      <c r="O59" s="97" t="s">
        <v>1815</v>
      </c>
      <c r="P59" s="108">
        <v>340</v>
      </c>
      <c r="Q59" s="68" t="s">
        <v>592</v>
      </c>
      <c r="R59" s="38" t="s">
        <v>736</v>
      </c>
      <c r="S59" s="38">
        <v>2.2999999999999998</v>
      </c>
      <c r="T59" s="38"/>
      <c r="U59" s="38">
        <v>529</v>
      </c>
      <c r="V59" s="38"/>
      <c r="W59" s="38" t="s">
        <v>1079</v>
      </c>
      <c r="X59" s="38" t="s">
        <v>1079</v>
      </c>
      <c r="Y59" s="64"/>
      <c r="Z59" s="64"/>
      <c r="AA59" s="64" t="s">
        <v>596</v>
      </c>
      <c r="AB59" s="73">
        <v>4</v>
      </c>
      <c r="AC59" s="38" t="s">
        <v>1436</v>
      </c>
      <c r="AD59" s="189" t="s">
        <v>1095</v>
      </c>
      <c r="AE59" s="38"/>
      <c r="AF59" s="38"/>
      <c r="AG59" s="38"/>
      <c r="AH59" s="34" t="s">
        <v>1460</v>
      </c>
      <c r="AI59" s="34" t="s">
        <v>1516</v>
      </c>
      <c r="AJ59" s="38" t="s">
        <v>1585</v>
      </c>
      <c r="AK59" s="38" t="s">
        <v>1398</v>
      </c>
      <c r="AL59" s="38" t="s">
        <v>766</v>
      </c>
      <c r="AM59" s="38" t="s">
        <v>830</v>
      </c>
      <c r="AN59" s="38">
        <v>130</v>
      </c>
      <c r="AO59" s="38">
        <v>141</v>
      </c>
      <c r="AP59" s="38">
        <v>535</v>
      </c>
      <c r="AQ59" s="38" t="s">
        <v>777</v>
      </c>
      <c r="AR59" s="131">
        <v>3.35</v>
      </c>
      <c r="AS59" s="136" t="s">
        <v>1263</v>
      </c>
      <c r="AX59" s="9"/>
      <c r="BA59" s="9"/>
      <c r="BB59" s="9"/>
    </row>
    <row r="60" spans="1:54" ht="136">
      <c r="A60" s="42" t="s">
        <v>1616</v>
      </c>
      <c r="B60" s="34" t="e" vm="133">
        <v>#VALUE!</v>
      </c>
      <c r="C60" s="66" t="s">
        <v>831</v>
      </c>
      <c r="D60" s="77">
        <v>884</v>
      </c>
      <c r="E60" s="34">
        <v>1534</v>
      </c>
      <c r="F60" s="34">
        <v>967</v>
      </c>
      <c r="G60" s="38" t="s">
        <v>1617</v>
      </c>
      <c r="H60" s="78" t="s">
        <v>1406</v>
      </c>
      <c r="I60" s="207" t="s">
        <v>831</v>
      </c>
      <c r="J60" s="70"/>
      <c r="K60" s="34"/>
      <c r="L60" s="66" t="s">
        <v>587</v>
      </c>
      <c r="M60" s="94" t="s">
        <v>1732</v>
      </c>
      <c r="N60" s="153" t="s">
        <v>1115</v>
      </c>
      <c r="O60" s="95" t="s">
        <v>1815</v>
      </c>
      <c r="P60" s="105">
        <v>439</v>
      </c>
      <c r="Q60" s="70" t="s">
        <v>592</v>
      </c>
      <c r="R60" s="34" t="s">
        <v>736</v>
      </c>
      <c r="S60" s="34">
        <v>2.2000000000000002</v>
      </c>
      <c r="T60" s="34"/>
      <c r="U60" s="34">
        <v>506</v>
      </c>
      <c r="V60" s="34"/>
      <c r="W60" s="34" t="s">
        <v>1079</v>
      </c>
      <c r="X60" s="34" t="s">
        <v>1079</v>
      </c>
      <c r="Y60" s="66"/>
      <c r="Z60" s="66"/>
      <c r="AA60" s="66" t="s">
        <v>596</v>
      </c>
      <c r="AB60" s="77">
        <v>4</v>
      </c>
      <c r="AC60" s="34" t="s">
        <v>1437</v>
      </c>
      <c r="AD60" s="189" t="s">
        <v>1095</v>
      </c>
      <c r="AE60" s="34"/>
      <c r="AF60" s="34"/>
      <c r="AG60" s="34"/>
      <c r="AH60" s="34" t="s">
        <v>1460</v>
      </c>
      <c r="AI60" s="34" t="s">
        <v>1516</v>
      </c>
      <c r="AJ60" s="38" t="s">
        <v>1585</v>
      </c>
      <c r="AK60" s="34" t="s">
        <v>1398</v>
      </c>
      <c r="AL60" s="34" t="s">
        <v>787</v>
      </c>
      <c r="AM60" s="34" t="s">
        <v>832</v>
      </c>
      <c r="AN60" s="34">
        <v>164</v>
      </c>
      <c r="AO60" s="34">
        <v>175</v>
      </c>
      <c r="AP60" s="34">
        <v>535</v>
      </c>
      <c r="AQ60" s="34" t="s">
        <v>833</v>
      </c>
      <c r="AR60" s="131">
        <v>3.35</v>
      </c>
      <c r="AS60" s="137" t="s">
        <v>1264</v>
      </c>
      <c r="AV60" s="5"/>
      <c r="AW60" s="5"/>
      <c r="AY60" s="5"/>
      <c r="AZ60" s="5"/>
    </row>
    <row r="61" spans="1:54" s="8" customFormat="1" ht="104" customHeight="1">
      <c r="A61" s="42" t="s">
        <v>1616</v>
      </c>
      <c r="B61" s="34" t="e" vm="134">
        <v>#VALUE!</v>
      </c>
      <c r="C61" s="66" t="s">
        <v>834</v>
      </c>
      <c r="D61" s="77">
        <v>801</v>
      </c>
      <c r="E61" s="34">
        <v>1629</v>
      </c>
      <c r="F61" s="34">
        <v>966</v>
      </c>
      <c r="G61" s="34" t="s">
        <v>1618</v>
      </c>
      <c r="H61" s="78" t="s">
        <v>1406</v>
      </c>
      <c r="I61" s="207" t="s">
        <v>834</v>
      </c>
      <c r="J61" s="70" t="s">
        <v>587</v>
      </c>
      <c r="K61" s="34"/>
      <c r="L61" s="66"/>
      <c r="M61" s="94" t="s">
        <v>1733</v>
      </c>
      <c r="N61" s="153" t="s">
        <v>1115</v>
      </c>
      <c r="O61" s="95" t="s">
        <v>1816</v>
      </c>
      <c r="P61" s="105">
        <v>623</v>
      </c>
      <c r="Q61" s="70" t="s">
        <v>592</v>
      </c>
      <c r="R61" s="34" t="s">
        <v>736</v>
      </c>
      <c r="S61" s="34">
        <v>1.9</v>
      </c>
      <c r="T61" s="34"/>
      <c r="U61" s="34">
        <v>437</v>
      </c>
      <c r="V61" s="34"/>
      <c r="W61" s="34" t="s">
        <v>1079</v>
      </c>
      <c r="X61" s="34" t="s">
        <v>1079</v>
      </c>
      <c r="Y61" s="66"/>
      <c r="Z61" s="66"/>
      <c r="AA61" s="66" t="s">
        <v>596</v>
      </c>
      <c r="AB61" s="77">
        <v>4</v>
      </c>
      <c r="AC61" s="34" t="s">
        <v>835</v>
      </c>
      <c r="AD61" s="34" t="s">
        <v>1095</v>
      </c>
      <c r="AE61" s="34"/>
      <c r="AF61" s="34"/>
      <c r="AG61" s="34"/>
      <c r="AH61" s="36" t="s">
        <v>1586</v>
      </c>
      <c r="AI61" s="34" t="s">
        <v>1516</v>
      </c>
      <c r="AJ61" s="38" t="s">
        <v>1585</v>
      </c>
      <c r="AK61" s="34" t="s">
        <v>1398</v>
      </c>
      <c r="AL61" s="34" t="s">
        <v>787</v>
      </c>
      <c r="AM61" s="34" t="s">
        <v>836</v>
      </c>
      <c r="AN61" s="34">
        <v>249</v>
      </c>
      <c r="AO61" s="34">
        <v>260</v>
      </c>
      <c r="AP61" s="34">
        <v>500</v>
      </c>
      <c r="AQ61" s="34" t="s">
        <v>837</v>
      </c>
      <c r="AR61" s="131">
        <v>2.13</v>
      </c>
      <c r="AS61" s="137" t="s">
        <v>1265</v>
      </c>
      <c r="AX61" s="9"/>
      <c r="BA61" s="9"/>
      <c r="BB61" s="9"/>
    </row>
    <row r="62" spans="1:54" ht="136">
      <c r="A62" s="42" t="s">
        <v>1596</v>
      </c>
      <c r="B62" s="34" t="e" vm="135">
        <v>#VALUE!</v>
      </c>
      <c r="C62" s="66" t="s">
        <v>838</v>
      </c>
      <c r="D62" s="77">
        <v>884</v>
      </c>
      <c r="E62" s="34">
        <v>1839</v>
      </c>
      <c r="F62" s="34">
        <v>967</v>
      </c>
      <c r="G62" s="38" t="s">
        <v>1617</v>
      </c>
      <c r="H62" s="78" t="s">
        <v>1406</v>
      </c>
      <c r="I62" s="207" t="s">
        <v>838</v>
      </c>
      <c r="J62" s="70" t="s">
        <v>587</v>
      </c>
      <c r="K62" s="34" t="s">
        <v>587</v>
      </c>
      <c r="L62" s="66"/>
      <c r="M62" s="94" t="s">
        <v>1734</v>
      </c>
      <c r="N62" s="153" t="s">
        <v>1115</v>
      </c>
      <c r="O62" s="95" t="s">
        <v>1817</v>
      </c>
      <c r="P62" s="105">
        <v>538</v>
      </c>
      <c r="Q62" s="70" t="s">
        <v>592</v>
      </c>
      <c r="R62" s="34" t="s">
        <v>736</v>
      </c>
      <c r="S62" s="34">
        <v>3.1</v>
      </c>
      <c r="T62" s="34">
        <v>3.1</v>
      </c>
      <c r="U62" s="34">
        <v>713</v>
      </c>
      <c r="V62" s="34">
        <v>713</v>
      </c>
      <c r="W62" s="34" t="s">
        <v>1079</v>
      </c>
      <c r="X62" s="34" t="s">
        <v>1079</v>
      </c>
      <c r="Y62" s="66"/>
      <c r="Z62" s="66"/>
      <c r="AA62" s="66" t="s">
        <v>596</v>
      </c>
      <c r="AB62" s="77">
        <v>6</v>
      </c>
      <c r="AC62" s="34" t="s">
        <v>1593</v>
      </c>
      <c r="AD62" s="34" t="s">
        <v>1439</v>
      </c>
      <c r="AE62" s="34"/>
      <c r="AF62" s="34"/>
      <c r="AG62" s="34"/>
      <c r="AH62" s="34" t="s">
        <v>1460</v>
      </c>
      <c r="AI62" s="34" t="s">
        <v>1516</v>
      </c>
      <c r="AJ62" s="38" t="s">
        <v>1585</v>
      </c>
      <c r="AK62" s="34" t="s">
        <v>1398</v>
      </c>
      <c r="AL62" s="34" t="s">
        <v>797</v>
      </c>
      <c r="AM62" s="34" t="s">
        <v>839</v>
      </c>
      <c r="AN62" s="34">
        <v>198</v>
      </c>
      <c r="AO62" s="34">
        <v>209</v>
      </c>
      <c r="AP62" s="34">
        <v>535</v>
      </c>
      <c r="AQ62" s="34" t="s">
        <v>791</v>
      </c>
      <c r="AR62" s="131">
        <v>3.35</v>
      </c>
      <c r="AS62" s="137" t="s">
        <v>1266</v>
      </c>
      <c r="AV62" s="5"/>
      <c r="AW62" s="5"/>
      <c r="AY62" s="5"/>
      <c r="AZ62" s="5"/>
    </row>
    <row r="63" spans="1:54" s="8" customFormat="1" ht="131" customHeight="1">
      <c r="A63" s="41" t="s">
        <v>1596</v>
      </c>
      <c r="B63" s="36" t="e" vm="136">
        <v>#VALUE!</v>
      </c>
      <c r="C63" s="65" t="s">
        <v>840</v>
      </c>
      <c r="D63" s="75">
        <v>801</v>
      </c>
      <c r="E63" s="36">
        <v>1832</v>
      </c>
      <c r="F63" s="36">
        <v>1181</v>
      </c>
      <c r="G63" s="36" t="s">
        <v>1618</v>
      </c>
      <c r="H63" s="76" t="s">
        <v>1406</v>
      </c>
      <c r="I63" s="208" t="s">
        <v>840</v>
      </c>
      <c r="J63" s="69" t="s">
        <v>587</v>
      </c>
      <c r="K63" s="36"/>
      <c r="L63" s="65"/>
      <c r="M63" s="98" t="s">
        <v>1735</v>
      </c>
      <c r="N63" s="153" t="s">
        <v>1115</v>
      </c>
      <c r="O63" s="99" t="s">
        <v>1816</v>
      </c>
      <c r="P63" s="109">
        <v>708</v>
      </c>
      <c r="Q63" s="69" t="s">
        <v>592</v>
      </c>
      <c r="R63" s="36" t="s">
        <v>736</v>
      </c>
      <c r="S63" s="36">
        <v>3.6</v>
      </c>
      <c r="T63" s="36"/>
      <c r="U63" s="36">
        <v>828</v>
      </c>
      <c r="V63" s="36"/>
      <c r="W63" s="36" t="s">
        <v>1079</v>
      </c>
      <c r="X63" s="36" t="s">
        <v>1079</v>
      </c>
      <c r="Y63" s="65"/>
      <c r="Z63" s="65"/>
      <c r="AA63" s="65" t="s">
        <v>596</v>
      </c>
      <c r="AB63" s="75">
        <v>6</v>
      </c>
      <c r="AC63" s="36" t="s">
        <v>1597</v>
      </c>
      <c r="AD63" s="34" t="s">
        <v>1439</v>
      </c>
      <c r="AE63" s="36"/>
      <c r="AF63" s="36"/>
      <c r="AG63" s="36"/>
      <c r="AH63" s="36" t="s">
        <v>1586</v>
      </c>
      <c r="AI63" s="34" t="s">
        <v>1516</v>
      </c>
      <c r="AJ63" s="38" t="s">
        <v>1585</v>
      </c>
      <c r="AK63" s="36" t="s">
        <v>1398</v>
      </c>
      <c r="AL63" s="36" t="s">
        <v>797</v>
      </c>
      <c r="AM63" s="36" t="s">
        <v>836</v>
      </c>
      <c r="AN63" s="36">
        <v>289</v>
      </c>
      <c r="AO63" s="36">
        <v>300</v>
      </c>
      <c r="AP63" s="36">
        <v>500</v>
      </c>
      <c r="AQ63" s="36" t="s">
        <v>841</v>
      </c>
      <c r="AR63" s="132">
        <v>2.13</v>
      </c>
      <c r="AS63" s="138" t="s">
        <v>1267</v>
      </c>
      <c r="AX63" s="9"/>
      <c r="BA63" s="9"/>
      <c r="BB63" s="9"/>
    </row>
    <row r="64" spans="1:54" s="85" customFormat="1" ht="25" customHeight="1">
      <c r="A64" s="228" t="s">
        <v>1622</v>
      </c>
      <c r="B64" s="228"/>
      <c r="C64" s="228"/>
      <c r="D64" s="71"/>
      <c r="E64" s="71"/>
      <c r="F64" s="72"/>
      <c r="G64" s="72"/>
      <c r="H64" s="72"/>
      <c r="I64" s="72"/>
      <c r="J64" s="72"/>
      <c r="K64" s="72"/>
      <c r="L64" s="72"/>
      <c r="M64" s="72"/>
      <c r="N64" s="72"/>
      <c r="O64" s="72"/>
      <c r="P64" s="72"/>
      <c r="Q64" s="72"/>
      <c r="R64" s="72"/>
      <c r="S64" s="72"/>
      <c r="T64" s="72"/>
      <c r="U64" s="72"/>
      <c r="V64" s="72"/>
      <c r="W64" s="72"/>
      <c r="X64" s="72"/>
      <c r="Y64" s="72"/>
      <c r="Z64" s="72"/>
      <c r="AA64" s="72"/>
      <c r="AB64" s="72"/>
      <c r="AC64" s="72"/>
      <c r="AD64" s="72"/>
      <c r="AE64" s="72"/>
      <c r="AF64" s="72"/>
      <c r="AG64" s="72"/>
      <c r="AH64" s="72"/>
      <c r="AI64" s="72"/>
      <c r="AJ64" s="72"/>
      <c r="AK64" s="72"/>
      <c r="AL64" s="72"/>
      <c r="AM64" s="72"/>
      <c r="AN64" s="72"/>
      <c r="AO64" s="72"/>
      <c r="AP64" s="72"/>
      <c r="AQ64" s="72"/>
      <c r="AR64" s="130"/>
      <c r="AS64" s="72"/>
      <c r="AX64" s="86"/>
      <c r="BA64" s="86"/>
      <c r="BB64" s="86"/>
    </row>
    <row r="65" spans="1:54" ht="136">
      <c r="A65" s="40" t="s">
        <v>1619</v>
      </c>
      <c r="B65" s="38" t="e" vm="137">
        <v>#VALUE!</v>
      </c>
      <c r="C65" s="64" t="s">
        <v>842</v>
      </c>
      <c r="D65" s="73">
        <v>985</v>
      </c>
      <c r="E65" s="38">
        <v>1534</v>
      </c>
      <c r="F65" s="38">
        <v>956</v>
      </c>
      <c r="G65" s="38" t="s">
        <v>1620</v>
      </c>
      <c r="H65" s="74" t="s">
        <v>1406</v>
      </c>
      <c r="I65" s="206" t="s">
        <v>842</v>
      </c>
      <c r="J65" s="68"/>
      <c r="K65" s="38"/>
      <c r="L65" s="64" t="s">
        <v>587</v>
      </c>
      <c r="M65" s="96" t="s">
        <v>1736</v>
      </c>
      <c r="N65" s="153" t="s">
        <v>1115</v>
      </c>
      <c r="O65" s="97" t="s">
        <v>1818</v>
      </c>
      <c r="P65" s="108">
        <v>439</v>
      </c>
      <c r="Q65" s="68" t="s">
        <v>592</v>
      </c>
      <c r="R65" s="38" t="s">
        <v>736</v>
      </c>
      <c r="S65" s="38">
        <v>2.2000000000000002</v>
      </c>
      <c r="T65" s="38"/>
      <c r="U65" s="38">
        <v>506</v>
      </c>
      <c r="V65" s="38"/>
      <c r="W65" s="38" t="s">
        <v>1079</v>
      </c>
      <c r="X65" s="38" t="s">
        <v>1079</v>
      </c>
      <c r="Y65" s="64"/>
      <c r="Z65" s="64"/>
      <c r="AA65" s="64" t="s">
        <v>596</v>
      </c>
      <c r="AB65" s="73">
        <v>4</v>
      </c>
      <c r="AC65" s="38" t="s">
        <v>1437</v>
      </c>
      <c r="AD65" s="189" t="s">
        <v>1095</v>
      </c>
      <c r="AE65" s="38"/>
      <c r="AF65" s="38"/>
      <c r="AG65" s="38"/>
      <c r="AH65" s="38" t="s">
        <v>1460</v>
      </c>
      <c r="AI65" s="34" t="s">
        <v>1516</v>
      </c>
      <c r="AJ65" s="38" t="s">
        <v>1584</v>
      </c>
      <c r="AK65" s="38" t="s">
        <v>1398</v>
      </c>
      <c r="AL65" s="38" t="s">
        <v>756</v>
      </c>
      <c r="AM65" s="38" t="s">
        <v>752</v>
      </c>
      <c r="AN65" s="38">
        <v>182</v>
      </c>
      <c r="AO65" s="38">
        <v>193</v>
      </c>
      <c r="AP65" s="38">
        <v>535</v>
      </c>
      <c r="AQ65" s="38" t="s">
        <v>691</v>
      </c>
      <c r="AR65" s="131">
        <v>3.35</v>
      </c>
      <c r="AS65" s="136" t="s">
        <v>1268</v>
      </c>
      <c r="AV65" s="5"/>
      <c r="AW65" s="5"/>
      <c r="AY65" s="5"/>
      <c r="AZ65" s="5"/>
    </row>
    <row r="66" spans="1:54" s="8" customFormat="1" ht="136">
      <c r="A66" s="42" t="s">
        <v>1621</v>
      </c>
      <c r="B66" s="34" t="e" vm="138">
        <v>#VALUE!</v>
      </c>
      <c r="C66" s="66" t="s">
        <v>843</v>
      </c>
      <c r="D66" s="77">
        <v>1026</v>
      </c>
      <c r="E66" s="34">
        <v>1534</v>
      </c>
      <c r="F66" s="34">
        <v>956</v>
      </c>
      <c r="G66" s="34" t="s">
        <v>1620</v>
      </c>
      <c r="H66" s="78" t="s">
        <v>1406</v>
      </c>
      <c r="I66" s="207" t="s">
        <v>843</v>
      </c>
      <c r="J66" s="70"/>
      <c r="K66" s="34"/>
      <c r="L66" s="66" t="s">
        <v>587</v>
      </c>
      <c r="M66" s="94" t="s">
        <v>1737</v>
      </c>
      <c r="N66" s="153" t="s">
        <v>1115</v>
      </c>
      <c r="O66" s="95" t="s">
        <v>1819</v>
      </c>
      <c r="P66" s="105">
        <v>439</v>
      </c>
      <c r="Q66" s="70" t="s">
        <v>592</v>
      </c>
      <c r="R66" s="34" t="s">
        <v>736</v>
      </c>
      <c r="S66" s="34">
        <v>2.2000000000000002</v>
      </c>
      <c r="T66" s="34"/>
      <c r="U66" s="34">
        <v>506</v>
      </c>
      <c r="V66" s="34"/>
      <c r="W66" s="34" t="s">
        <v>1079</v>
      </c>
      <c r="X66" s="34" t="s">
        <v>1079</v>
      </c>
      <c r="Y66" s="66"/>
      <c r="Z66" s="66"/>
      <c r="AA66" s="66" t="s">
        <v>596</v>
      </c>
      <c r="AB66" s="77">
        <v>4</v>
      </c>
      <c r="AC66" s="34" t="s">
        <v>1437</v>
      </c>
      <c r="AD66" s="34" t="s">
        <v>1095</v>
      </c>
      <c r="AE66" s="34"/>
      <c r="AF66" s="34"/>
      <c r="AG66" s="34"/>
      <c r="AH66" s="34" t="s">
        <v>1460</v>
      </c>
      <c r="AI66" s="34" t="s">
        <v>1516</v>
      </c>
      <c r="AJ66" s="34" t="s">
        <v>1584</v>
      </c>
      <c r="AK66" s="34" t="s">
        <v>1398</v>
      </c>
      <c r="AL66" s="34" t="s">
        <v>787</v>
      </c>
      <c r="AM66" s="34" t="s">
        <v>752</v>
      </c>
      <c r="AN66" s="34">
        <v>180</v>
      </c>
      <c r="AO66" s="34">
        <v>191</v>
      </c>
      <c r="AP66" s="34">
        <v>535</v>
      </c>
      <c r="AQ66" s="34" t="s">
        <v>844</v>
      </c>
      <c r="AR66" s="131">
        <v>3.35</v>
      </c>
      <c r="AS66" s="137" t="s">
        <v>1269</v>
      </c>
      <c r="AX66" s="9"/>
      <c r="BA66" s="9"/>
      <c r="BB66" s="9"/>
    </row>
    <row r="67" spans="1:54" ht="136">
      <c r="A67" s="41" t="s">
        <v>1598</v>
      </c>
      <c r="B67" s="36" t="e" vm="139">
        <v>#VALUE!</v>
      </c>
      <c r="C67" s="65" t="s">
        <v>845</v>
      </c>
      <c r="D67" s="75">
        <v>1064</v>
      </c>
      <c r="E67" s="36">
        <v>1839</v>
      </c>
      <c r="F67" s="36">
        <v>956</v>
      </c>
      <c r="G67" s="36" t="s">
        <v>1620</v>
      </c>
      <c r="H67" s="76" t="s">
        <v>1406</v>
      </c>
      <c r="I67" s="208" t="s">
        <v>845</v>
      </c>
      <c r="J67" s="69" t="s">
        <v>587</v>
      </c>
      <c r="K67" s="36" t="s">
        <v>587</v>
      </c>
      <c r="L67" s="65"/>
      <c r="M67" s="98" t="s">
        <v>1738</v>
      </c>
      <c r="N67" s="153" t="s">
        <v>1115</v>
      </c>
      <c r="O67" s="99" t="s">
        <v>1819</v>
      </c>
      <c r="P67" s="109">
        <v>538</v>
      </c>
      <c r="Q67" s="69" t="s">
        <v>592</v>
      </c>
      <c r="R67" s="36" t="s">
        <v>736</v>
      </c>
      <c r="S67" s="36">
        <v>3.1</v>
      </c>
      <c r="T67" s="36">
        <v>3.1</v>
      </c>
      <c r="U67" s="36">
        <v>713</v>
      </c>
      <c r="V67" s="36">
        <v>713</v>
      </c>
      <c r="W67" s="36" t="s">
        <v>1079</v>
      </c>
      <c r="X67" s="36" t="s">
        <v>1079</v>
      </c>
      <c r="Y67" s="65"/>
      <c r="Z67" s="65"/>
      <c r="AA67" s="65" t="s">
        <v>596</v>
      </c>
      <c r="AB67" s="75">
        <v>6</v>
      </c>
      <c r="AC67" s="36" t="s">
        <v>1593</v>
      </c>
      <c r="AD67" s="34" t="s">
        <v>1439</v>
      </c>
      <c r="AE67" s="36"/>
      <c r="AF67" s="36"/>
      <c r="AG67" s="36"/>
      <c r="AH67" s="36" t="s">
        <v>1460</v>
      </c>
      <c r="AI67" s="34" t="s">
        <v>1516</v>
      </c>
      <c r="AJ67" s="36" t="s">
        <v>1584</v>
      </c>
      <c r="AK67" s="36" t="s">
        <v>1398</v>
      </c>
      <c r="AL67" s="36" t="s">
        <v>797</v>
      </c>
      <c r="AM67" s="36" t="s">
        <v>846</v>
      </c>
      <c r="AN67" s="36">
        <v>212</v>
      </c>
      <c r="AO67" s="36">
        <v>223</v>
      </c>
      <c r="AP67" s="36">
        <v>535</v>
      </c>
      <c r="AQ67" s="36" t="s">
        <v>847</v>
      </c>
      <c r="AR67" s="132">
        <v>3.35</v>
      </c>
      <c r="AS67" s="138" t="s">
        <v>1270</v>
      </c>
      <c r="AV67" s="5"/>
      <c r="AW67" s="5"/>
      <c r="AY67" s="5"/>
      <c r="AZ67" s="5"/>
    </row>
    <row r="68" spans="1:54" s="85" customFormat="1" ht="25" customHeight="1">
      <c r="A68" s="228" t="s">
        <v>1665</v>
      </c>
      <c r="B68" s="228"/>
      <c r="C68" s="228"/>
      <c r="D68" s="71"/>
      <c r="E68" s="71"/>
      <c r="F68" s="72"/>
      <c r="G68" s="72"/>
      <c r="H68" s="72"/>
      <c r="I68" s="197"/>
      <c r="J68" s="72"/>
      <c r="K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  <c r="X68" s="72"/>
      <c r="Y68" s="72"/>
      <c r="Z68" s="72"/>
      <c r="AA68" s="72"/>
      <c r="AB68" s="72"/>
      <c r="AC68" s="72"/>
      <c r="AD68" s="72"/>
      <c r="AE68" s="72"/>
      <c r="AF68" s="72"/>
      <c r="AG68" s="72"/>
      <c r="AH68" s="72"/>
      <c r="AI68" s="72"/>
      <c r="AJ68" s="72"/>
      <c r="AK68" s="72"/>
      <c r="AL68" s="72"/>
      <c r="AM68" s="72"/>
      <c r="AN68" s="72"/>
      <c r="AO68" s="72"/>
      <c r="AP68" s="72"/>
      <c r="AQ68" s="72"/>
      <c r="AR68" s="130"/>
      <c r="AS68" s="72"/>
      <c r="AX68" s="86"/>
      <c r="BA68" s="86"/>
      <c r="BB68" s="86"/>
    </row>
    <row r="69" spans="1:54" s="8" customFormat="1" ht="170">
      <c r="A69" s="40" t="s">
        <v>1655</v>
      </c>
      <c r="B69" s="38" t="e" vm="140">
        <v>#VALUE!</v>
      </c>
      <c r="C69" s="64" t="s">
        <v>848</v>
      </c>
      <c r="D69" s="73">
        <v>801</v>
      </c>
      <c r="E69" s="38">
        <v>816</v>
      </c>
      <c r="F69" s="38">
        <v>1181</v>
      </c>
      <c r="G69" s="38" t="s">
        <v>1618</v>
      </c>
      <c r="H69" s="74" t="s">
        <v>1406</v>
      </c>
      <c r="I69" s="206" t="s">
        <v>848</v>
      </c>
      <c r="J69" s="68" t="s">
        <v>587</v>
      </c>
      <c r="K69" s="38"/>
      <c r="L69" s="64"/>
      <c r="M69" s="96" t="s">
        <v>1739</v>
      </c>
      <c r="N69" s="153" t="s">
        <v>1115</v>
      </c>
      <c r="O69" s="97" t="s">
        <v>1820</v>
      </c>
      <c r="P69" s="108">
        <v>314</v>
      </c>
      <c r="Q69" s="68" t="s">
        <v>592</v>
      </c>
      <c r="R69" s="38" t="s">
        <v>736</v>
      </c>
      <c r="S69" s="38">
        <v>1.9</v>
      </c>
      <c r="T69" s="38"/>
      <c r="U69" s="38">
        <v>437</v>
      </c>
      <c r="V69" s="38"/>
      <c r="W69" s="38" t="s">
        <v>1079</v>
      </c>
      <c r="X69" s="38" t="s">
        <v>1079</v>
      </c>
      <c r="Y69" s="64"/>
      <c r="Z69" s="64"/>
      <c r="AA69" s="64" t="s">
        <v>596</v>
      </c>
      <c r="AB69" s="73"/>
      <c r="AC69" s="38" t="s">
        <v>685</v>
      </c>
      <c r="AD69" s="38"/>
      <c r="AE69" s="38">
        <v>2</v>
      </c>
      <c r="AF69" s="38"/>
      <c r="AG69" s="38" t="s">
        <v>1590</v>
      </c>
      <c r="AH69" s="34" t="s">
        <v>1586</v>
      </c>
      <c r="AI69" s="34" t="s">
        <v>1516</v>
      </c>
      <c r="AJ69" s="38" t="s">
        <v>1583</v>
      </c>
      <c r="AK69" s="38" t="s">
        <v>1398</v>
      </c>
      <c r="AL69" s="38" t="s">
        <v>750</v>
      </c>
      <c r="AM69" s="38" t="s">
        <v>849</v>
      </c>
      <c r="AN69" s="38">
        <v>137</v>
      </c>
      <c r="AO69" s="38">
        <v>148</v>
      </c>
      <c r="AP69" s="38"/>
      <c r="AQ69" s="38" t="s">
        <v>850</v>
      </c>
      <c r="AR69" s="131">
        <v>2.13</v>
      </c>
      <c r="AS69" s="136" t="s">
        <v>1271</v>
      </c>
      <c r="AX69" s="9"/>
      <c r="BA69" s="9"/>
      <c r="BB69" s="9"/>
    </row>
    <row r="70" spans="1:54" ht="85">
      <c r="A70" s="42" t="s">
        <v>1639</v>
      </c>
      <c r="B70" s="34" t="e" vm="141">
        <v>#VALUE!</v>
      </c>
      <c r="C70" s="66" t="s">
        <v>851</v>
      </c>
      <c r="D70" s="77">
        <v>801</v>
      </c>
      <c r="E70" s="34">
        <v>816</v>
      </c>
      <c r="F70" s="34">
        <v>1181</v>
      </c>
      <c r="G70" s="38" t="s">
        <v>1618</v>
      </c>
      <c r="H70" s="78" t="s">
        <v>1406</v>
      </c>
      <c r="I70" s="207" t="s">
        <v>851</v>
      </c>
      <c r="J70" s="70" t="s">
        <v>587</v>
      </c>
      <c r="K70" s="34"/>
      <c r="L70" s="66"/>
      <c r="M70" s="94" t="s">
        <v>1740</v>
      </c>
      <c r="N70" s="153" t="s">
        <v>1115</v>
      </c>
      <c r="O70" s="95" t="s">
        <v>1816</v>
      </c>
      <c r="P70" s="105">
        <v>314</v>
      </c>
      <c r="Q70" s="70" t="s">
        <v>592</v>
      </c>
      <c r="R70" s="34" t="s">
        <v>736</v>
      </c>
      <c r="S70" s="34">
        <v>1.9</v>
      </c>
      <c r="T70" s="34"/>
      <c r="U70" s="34">
        <v>437</v>
      </c>
      <c r="V70" s="34"/>
      <c r="W70" s="34" t="s">
        <v>1079</v>
      </c>
      <c r="X70" s="34" t="s">
        <v>1079</v>
      </c>
      <c r="Y70" s="66"/>
      <c r="Z70" s="66"/>
      <c r="AA70" s="66" t="s">
        <v>596</v>
      </c>
      <c r="AB70" s="77">
        <v>4</v>
      </c>
      <c r="AC70" s="34" t="s">
        <v>852</v>
      </c>
      <c r="AD70" s="34" t="s">
        <v>1094</v>
      </c>
      <c r="AE70" s="34"/>
      <c r="AF70" s="34"/>
      <c r="AG70" s="34"/>
      <c r="AH70" s="34" t="s">
        <v>1586</v>
      </c>
      <c r="AI70" s="34" t="s">
        <v>1516</v>
      </c>
      <c r="AJ70" s="34" t="s">
        <v>1583</v>
      </c>
      <c r="AK70" s="34" t="s">
        <v>1398</v>
      </c>
      <c r="AL70" s="34" t="s">
        <v>750</v>
      </c>
      <c r="AM70" s="34" t="s">
        <v>849</v>
      </c>
      <c r="AN70" s="34">
        <v>137</v>
      </c>
      <c r="AO70" s="34">
        <v>148</v>
      </c>
      <c r="AP70" s="34">
        <v>500</v>
      </c>
      <c r="AQ70" s="34" t="s">
        <v>850</v>
      </c>
      <c r="AR70" s="131">
        <v>2.13</v>
      </c>
      <c r="AS70" s="137" t="s">
        <v>1272</v>
      </c>
      <c r="AV70" s="5"/>
      <c r="AW70" s="5"/>
      <c r="AY70" s="5"/>
      <c r="AZ70" s="5"/>
    </row>
    <row r="71" spans="1:54" s="8" customFormat="1" ht="170">
      <c r="A71" s="42" t="s">
        <v>1656</v>
      </c>
      <c r="B71" s="34" t="e" vm="142">
        <v>#VALUE!</v>
      </c>
      <c r="C71" s="66" t="s">
        <v>853</v>
      </c>
      <c r="D71" s="77">
        <v>801</v>
      </c>
      <c r="E71" s="34">
        <v>1223</v>
      </c>
      <c r="F71" s="34">
        <v>1181</v>
      </c>
      <c r="G71" s="38" t="s">
        <v>1618</v>
      </c>
      <c r="H71" s="78" t="s">
        <v>1406</v>
      </c>
      <c r="I71" s="207" t="s">
        <v>853</v>
      </c>
      <c r="J71" s="70" t="s">
        <v>587</v>
      </c>
      <c r="K71" s="34"/>
      <c r="L71" s="66"/>
      <c r="M71" s="94" t="s">
        <v>1741</v>
      </c>
      <c r="N71" s="153" t="s">
        <v>1115</v>
      </c>
      <c r="O71" s="95" t="s">
        <v>1821</v>
      </c>
      <c r="P71" s="105">
        <v>501</v>
      </c>
      <c r="Q71" s="70" t="s">
        <v>592</v>
      </c>
      <c r="R71" s="34" t="s">
        <v>736</v>
      </c>
      <c r="S71" s="34">
        <v>1.9</v>
      </c>
      <c r="T71" s="34"/>
      <c r="U71" s="34">
        <v>437</v>
      </c>
      <c r="V71" s="34"/>
      <c r="W71" s="34" t="s">
        <v>1079</v>
      </c>
      <c r="X71" s="34" t="s">
        <v>1079</v>
      </c>
      <c r="Y71" s="66"/>
      <c r="Z71" s="66"/>
      <c r="AA71" s="66" t="s">
        <v>596</v>
      </c>
      <c r="AB71" s="77">
        <v>2</v>
      </c>
      <c r="AC71" s="34" t="s">
        <v>854</v>
      </c>
      <c r="AD71" s="34" t="s">
        <v>1094</v>
      </c>
      <c r="AE71" s="34">
        <v>2</v>
      </c>
      <c r="AF71" s="34" t="s">
        <v>2110</v>
      </c>
      <c r="AG71" s="34" t="s">
        <v>1591</v>
      </c>
      <c r="AH71" s="34" t="s">
        <v>1586</v>
      </c>
      <c r="AI71" s="34" t="s">
        <v>1516</v>
      </c>
      <c r="AJ71" s="34" t="s">
        <v>1583</v>
      </c>
      <c r="AK71" s="34" t="s">
        <v>1398</v>
      </c>
      <c r="AL71" s="34" t="s">
        <v>766</v>
      </c>
      <c r="AM71" s="34" t="s">
        <v>855</v>
      </c>
      <c r="AN71" s="34">
        <v>196</v>
      </c>
      <c r="AO71" s="34">
        <v>207</v>
      </c>
      <c r="AP71" s="34">
        <v>500</v>
      </c>
      <c r="AQ71" s="34" t="s">
        <v>856</v>
      </c>
      <c r="AR71" s="131">
        <v>2.13</v>
      </c>
      <c r="AS71" s="137" t="s">
        <v>1273</v>
      </c>
      <c r="AX71" s="9"/>
      <c r="BA71" s="9"/>
      <c r="BB71" s="9"/>
    </row>
    <row r="72" spans="1:54" ht="170">
      <c r="A72" s="42" t="s">
        <v>1657</v>
      </c>
      <c r="B72" s="34" t="e" vm="143">
        <v>#VALUE!</v>
      </c>
      <c r="C72" s="66" t="s">
        <v>857</v>
      </c>
      <c r="D72" s="77">
        <v>801</v>
      </c>
      <c r="E72" s="34">
        <v>1223</v>
      </c>
      <c r="F72" s="34">
        <v>1181</v>
      </c>
      <c r="G72" s="153" t="s">
        <v>1618</v>
      </c>
      <c r="H72" s="78" t="s">
        <v>1406</v>
      </c>
      <c r="I72" s="207" t="s">
        <v>857</v>
      </c>
      <c r="J72" s="70" t="s">
        <v>587</v>
      </c>
      <c r="K72" s="34"/>
      <c r="L72" s="66"/>
      <c r="M72" s="94" t="s">
        <v>1742</v>
      </c>
      <c r="N72" s="153" t="s">
        <v>1115</v>
      </c>
      <c r="O72" s="95" t="s">
        <v>1821</v>
      </c>
      <c r="P72" s="105">
        <v>501</v>
      </c>
      <c r="Q72" s="70" t="s">
        <v>592</v>
      </c>
      <c r="R72" s="34" t="s">
        <v>736</v>
      </c>
      <c r="S72" s="34">
        <v>1.9</v>
      </c>
      <c r="T72" s="34"/>
      <c r="U72" s="34">
        <v>437</v>
      </c>
      <c r="V72" s="34"/>
      <c r="W72" s="34" t="s">
        <v>1079</v>
      </c>
      <c r="X72" s="34" t="s">
        <v>1079</v>
      </c>
      <c r="Y72" s="66"/>
      <c r="Z72" s="66"/>
      <c r="AA72" s="66" t="s">
        <v>596</v>
      </c>
      <c r="AB72" s="77"/>
      <c r="AC72" s="34" t="s">
        <v>685</v>
      </c>
      <c r="AD72" s="34"/>
      <c r="AE72" s="34">
        <v>4</v>
      </c>
      <c r="AF72" s="34"/>
      <c r="AG72" s="34" t="s">
        <v>1591</v>
      </c>
      <c r="AH72" s="34" t="s">
        <v>1586</v>
      </c>
      <c r="AI72" s="34" t="s">
        <v>1516</v>
      </c>
      <c r="AJ72" s="34" t="s">
        <v>1583</v>
      </c>
      <c r="AK72" s="34" t="s">
        <v>1398</v>
      </c>
      <c r="AL72" s="34" t="s">
        <v>766</v>
      </c>
      <c r="AM72" s="34" t="s">
        <v>855</v>
      </c>
      <c r="AN72" s="34">
        <v>207</v>
      </c>
      <c r="AO72" s="34">
        <v>218</v>
      </c>
      <c r="AP72" s="34"/>
      <c r="AQ72" s="34" t="s">
        <v>856</v>
      </c>
      <c r="AR72" s="131">
        <v>2.13</v>
      </c>
      <c r="AS72" s="137" t="s">
        <v>1274</v>
      </c>
      <c r="AV72" s="5"/>
      <c r="AW72" s="5"/>
      <c r="AY72" s="5"/>
      <c r="AZ72" s="5"/>
    </row>
    <row r="73" spans="1:54" s="8" customFormat="1" ht="85">
      <c r="A73" s="42" t="s">
        <v>1658</v>
      </c>
      <c r="B73" s="34" t="e" vm="144">
        <v>#VALUE!</v>
      </c>
      <c r="C73" s="66" t="s">
        <v>858</v>
      </c>
      <c r="D73" s="77">
        <v>801</v>
      </c>
      <c r="E73" s="34">
        <v>1223</v>
      </c>
      <c r="F73" s="34">
        <v>1181</v>
      </c>
      <c r="G73" s="153" t="s">
        <v>1618</v>
      </c>
      <c r="H73" s="78" t="s">
        <v>1406</v>
      </c>
      <c r="I73" s="207" t="s">
        <v>858</v>
      </c>
      <c r="J73" s="70" t="s">
        <v>587</v>
      </c>
      <c r="K73" s="34"/>
      <c r="L73" s="66"/>
      <c r="M73" s="94" t="s">
        <v>1743</v>
      </c>
      <c r="N73" s="153" t="s">
        <v>1115</v>
      </c>
      <c r="O73" s="95" t="s">
        <v>1816</v>
      </c>
      <c r="P73" s="105">
        <v>501</v>
      </c>
      <c r="Q73" s="70" t="s">
        <v>592</v>
      </c>
      <c r="R73" s="34" t="s">
        <v>736</v>
      </c>
      <c r="S73" s="34">
        <v>1.9</v>
      </c>
      <c r="T73" s="34"/>
      <c r="U73" s="34">
        <v>437</v>
      </c>
      <c r="V73" s="34"/>
      <c r="W73" s="34" t="s">
        <v>1079</v>
      </c>
      <c r="X73" s="34" t="s">
        <v>1079</v>
      </c>
      <c r="Y73" s="66"/>
      <c r="Z73" s="66"/>
      <c r="AA73" s="66" t="s">
        <v>596</v>
      </c>
      <c r="AB73" s="77">
        <v>4</v>
      </c>
      <c r="AC73" s="34" t="s">
        <v>854</v>
      </c>
      <c r="AD73" s="34" t="s">
        <v>1095</v>
      </c>
      <c r="AE73" s="34"/>
      <c r="AF73" s="34"/>
      <c r="AG73" s="34"/>
      <c r="AH73" s="34" t="s">
        <v>1586</v>
      </c>
      <c r="AI73" s="34" t="s">
        <v>1516</v>
      </c>
      <c r="AJ73" s="34" t="s">
        <v>1583</v>
      </c>
      <c r="AK73" s="34" t="s">
        <v>1398</v>
      </c>
      <c r="AL73" s="34" t="s">
        <v>766</v>
      </c>
      <c r="AM73" s="34" t="s">
        <v>855</v>
      </c>
      <c r="AN73" s="34">
        <v>195</v>
      </c>
      <c r="AO73" s="34">
        <v>206</v>
      </c>
      <c r="AP73" s="34">
        <v>500</v>
      </c>
      <c r="AQ73" s="34" t="s">
        <v>856</v>
      </c>
      <c r="AR73" s="131">
        <v>2.13</v>
      </c>
      <c r="AS73" s="137" t="s">
        <v>1275</v>
      </c>
      <c r="AX73" s="9"/>
      <c r="BA73" s="9"/>
      <c r="BB73" s="9"/>
    </row>
    <row r="74" spans="1:54" ht="170">
      <c r="A74" s="42" t="s">
        <v>1659</v>
      </c>
      <c r="B74" s="34" t="e" vm="145">
        <v>#VALUE!</v>
      </c>
      <c r="C74" s="66" t="s">
        <v>859</v>
      </c>
      <c r="D74" s="77">
        <v>801</v>
      </c>
      <c r="E74" s="34">
        <v>1629</v>
      </c>
      <c r="F74" s="34">
        <v>1181</v>
      </c>
      <c r="G74" s="153" t="s">
        <v>1618</v>
      </c>
      <c r="H74" s="78" t="s">
        <v>1406</v>
      </c>
      <c r="I74" s="207" t="s">
        <v>859</v>
      </c>
      <c r="J74" s="70" t="s">
        <v>587</v>
      </c>
      <c r="K74" s="34"/>
      <c r="L74" s="66"/>
      <c r="M74" s="94" t="s">
        <v>1744</v>
      </c>
      <c r="N74" s="153" t="s">
        <v>1115</v>
      </c>
      <c r="O74" s="95" t="s">
        <v>1822</v>
      </c>
      <c r="P74" s="105">
        <v>623</v>
      </c>
      <c r="Q74" s="70" t="s">
        <v>592</v>
      </c>
      <c r="R74" s="34" t="s">
        <v>736</v>
      </c>
      <c r="S74" s="34">
        <v>1.9</v>
      </c>
      <c r="T74" s="34"/>
      <c r="U74" s="34">
        <v>437</v>
      </c>
      <c r="V74" s="34"/>
      <c r="W74" s="34" t="s">
        <v>1079</v>
      </c>
      <c r="X74" s="34" t="s">
        <v>1079</v>
      </c>
      <c r="Y74" s="66"/>
      <c r="Z74" s="66"/>
      <c r="AA74" s="66" t="s">
        <v>596</v>
      </c>
      <c r="AB74" s="77">
        <v>2</v>
      </c>
      <c r="AC74" s="34" t="s">
        <v>835</v>
      </c>
      <c r="AD74" s="34" t="s">
        <v>1094</v>
      </c>
      <c r="AE74" s="34">
        <v>2</v>
      </c>
      <c r="AF74" s="34" t="s">
        <v>2110</v>
      </c>
      <c r="AG74" s="38" t="s">
        <v>1590</v>
      </c>
      <c r="AH74" s="34" t="s">
        <v>1586</v>
      </c>
      <c r="AI74" s="34" t="s">
        <v>1516</v>
      </c>
      <c r="AJ74" s="34" t="s">
        <v>1583</v>
      </c>
      <c r="AK74" s="34" t="s">
        <v>1398</v>
      </c>
      <c r="AL74" s="34" t="s">
        <v>787</v>
      </c>
      <c r="AM74" s="34" t="s">
        <v>836</v>
      </c>
      <c r="AN74" s="34">
        <v>241</v>
      </c>
      <c r="AO74" s="34">
        <v>252</v>
      </c>
      <c r="AP74" s="34">
        <v>500</v>
      </c>
      <c r="AQ74" s="34" t="s">
        <v>837</v>
      </c>
      <c r="AR74" s="131">
        <v>2.13</v>
      </c>
      <c r="AS74" s="137" t="s">
        <v>1276</v>
      </c>
      <c r="AV74" s="5"/>
      <c r="AW74" s="5"/>
      <c r="AY74" s="5"/>
      <c r="AZ74" s="5"/>
    </row>
    <row r="75" spans="1:54" ht="170">
      <c r="A75" s="42" t="s">
        <v>1660</v>
      </c>
      <c r="B75" s="34" t="e" vm="146">
        <v>#VALUE!</v>
      </c>
      <c r="C75" s="66" t="s">
        <v>860</v>
      </c>
      <c r="D75" s="77">
        <v>801</v>
      </c>
      <c r="E75" s="34">
        <v>1629</v>
      </c>
      <c r="F75" s="34">
        <v>1181</v>
      </c>
      <c r="G75" s="153" t="s">
        <v>1618</v>
      </c>
      <c r="H75" s="78" t="s">
        <v>1406</v>
      </c>
      <c r="I75" s="207" t="s">
        <v>860</v>
      </c>
      <c r="J75" s="70" t="s">
        <v>587</v>
      </c>
      <c r="K75" s="34"/>
      <c r="L75" s="66"/>
      <c r="M75" s="94" t="s">
        <v>1745</v>
      </c>
      <c r="N75" s="153" t="s">
        <v>1115</v>
      </c>
      <c r="O75" s="95" t="s">
        <v>1822</v>
      </c>
      <c r="P75" s="105">
        <v>623</v>
      </c>
      <c r="Q75" s="70" t="s">
        <v>592</v>
      </c>
      <c r="R75" s="34" t="s">
        <v>736</v>
      </c>
      <c r="S75" s="34">
        <v>1.9</v>
      </c>
      <c r="T75" s="34"/>
      <c r="U75" s="34">
        <v>437</v>
      </c>
      <c r="V75" s="34"/>
      <c r="W75" s="34" t="s">
        <v>1079</v>
      </c>
      <c r="X75" s="34" t="s">
        <v>1079</v>
      </c>
      <c r="Y75" s="66"/>
      <c r="Z75" s="66"/>
      <c r="AA75" s="66" t="s">
        <v>596</v>
      </c>
      <c r="AB75" s="77"/>
      <c r="AC75" s="34" t="s">
        <v>685</v>
      </c>
      <c r="AD75" s="34"/>
      <c r="AE75" s="34">
        <v>4</v>
      </c>
      <c r="AF75" s="34"/>
      <c r="AG75" s="38" t="s">
        <v>1590</v>
      </c>
      <c r="AH75" s="34" t="s">
        <v>1586</v>
      </c>
      <c r="AI75" s="34" t="s">
        <v>1516</v>
      </c>
      <c r="AJ75" s="34" t="s">
        <v>1583</v>
      </c>
      <c r="AK75" s="34" t="s">
        <v>1398</v>
      </c>
      <c r="AL75" s="34" t="s">
        <v>787</v>
      </c>
      <c r="AM75" s="34" t="s">
        <v>836</v>
      </c>
      <c r="AN75" s="34">
        <v>248</v>
      </c>
      <c r="AO75" s="34">
        <v>259</v>
      </c>
      <c r="AP75" s="34"/>
      <c r="AQ75" s="34" t="s">
        <v>837</v>
      </c>
      <c r="AR75" s="131">
        <v>2.13</v>
      </c>
      <c r="AS75" s="137" t="s">
        <v>1277</v>
      </c>
      <c r="AV75" s="5"/>
      <c r="AW75" s="5"/>
      <c r="AY75" s="5"/>
      <c r="AZ75" s="5"/>
    </row>
    <row r="76" spans="1:54" ht="119">
      <c r="A76" s="42" t="s">
        <v>1661</v>
      </c>
      <c r="B76" s="34" t="e" vm="147">
        <v>#VALUE!</v>
      </c>
      <c r="C76" s="66" t="s">
        <v>861</v>
      </c>
      <c r="D76" s="77">
        <v>801</v>
      </c>
      <c r="E76" s="34">
        <v>1629</v>
      </c>
      <c r="F76" s="34">
        <v>1181</v>
      </c>
      <c r="G76" s="153" t="s">
        <v>1618</v>
      </c>
      <c r="H76" s="78" t="s">
        <v>1406</v>
      </c>
      <c r="I76" s="207" t="s">
        <v>861</v>
      </c>
      <c r="J76" s="70" t="s">
        <v>587</v>
      </c>
      <c r="K76" s="34"/>
      <c r="L76" s="66"/>
      <c r="M76" s="94" t="s">
        <v>1746</v>
      </c>
      <c r="N76" s="153" t="s">
        <v>1115</v>
      </c>
      <c r="O76" s="95" t="s">
        <v>1823</v>
      </c>
      <c r="P76" s="105">
        <v>623</v>
      </c>
      <c r="Q76" s="70" t="s">
        <v>592</v>
      </c>
      <c r="R76" s="34" t="s">
        <v>736</v>
      </c>
      <c r="S76" s="34">
        <v>1.9</v>
      </c>
      <c r="T76" s="34"/>
      <c r="U76" s="34">
        <v>437</v>
      </c>
      <c r="V76" s="34"/>
      <c r="W76" s="34" t="s">
        <v>1079</v>
      </c>
      <c r="X76" s="34" t="s">
        <v>1079</v>
      </c>
      <c r="Y76" s="66"/>
      <c r="Z76" s="66"/>
      <c r="AA76" s="66" t="s">
        <v>596</v>
      </c>
      <c r="AB76" s="77">
        <v>4</v>
      </c>
      <c r="AC76" s="34" t="s">
        <v>835</v>
      </c>
      <c r="AD76" s="34" t="s">
        <v>1095</v>
      </c>
      <c r="AE76" s="34"/>
      <c r="AF76" s="34"/>
      <c r="AG76" s="34"/>
      <c r="AH76" s="34" t="s">
        <v>1586</v>
      </c>
      <c r="AI76" s="34" t="s">
        <v>1516</v>
      </c>
      <c r="AJ76" s="34" t="s">
        <v>1583</v>
      </c>
      <c r="AK76" s="34" t="s">
        <v>1398</v>
      </c>
      <c r="AL76" s="34" t="s">
        <v>787</v>
      </c>
      <c r="AM76" s="34" t="s">
        <v>836</v>
      </c>
      <c r="AN76" s="34">
        <v>241</v>
      </c>
      <c r="AO76" s="34">
        <v>252</v>
      </c>
      <c r="AP76" s="34">
        <v>500</v>
      </c>
      <c r="AQ76" s="34" t="s">
        <v>837</v>
      </c>
      <c r="AR76" s="131">
        <v>2.13</v>
      </c>
      <c r="AS76" s="137" t="s">
        <v>1278</v>
      </c>
      <c r="AV76" s="5"/>
      <c r="AW76" s="5"/>
      <c r="AY76" s="5"/>
      <c r="AZ76" s="5"/>
    </row>
    <row r="77" spans="1:54" s="8" customFormat="1" ht="170">
      <c r="A77" s="42" t="s">
        <v>1662</v>
      </c>
      <c r="B77" s="34" t="e" vm="148">
        <v>#VALUE!</v>
      </c>
      <c r="C77" s="66" t="s">
        <v>862</v>
      </c>
      <c r="D77" s="77">
        <v>801</v>
      </c>
      <c r="E77" s="34">
        <v>1832</v>
      </c>
      <c r="F77" s="34">
        <v>1181</v>
      </c>
      <c r="G77" s="153" t="s">
        <v>1618</v>
      </c>
      <c r="H77" s="78" t="s">
        <v>1406</v>
      </c>
      <c r="I77" s="207" t="s">
        <v>862</v>
      </c>
      <c r="J77" s="70" t="s">
        <v>587</v>
      </c>
      <c r="K77" s="34"/>
      <c r="L77" s="66"/>
      <c r="M77" s="94" t="s">
        <v>1747</v>
      </c>
      <c r="N77" s="153" t="s">
        <v>1115</v>
      </c>
      <c r="O77" s="95" t="s">
        <v>1824</v>
      </c>
      <c r="P77" s="105">
        <v>708</v>
      </c>
      <c r="Q77" s="70" t="s">
        <v>592</v>
      </c>
      <c r="R77" s="34" t="s">
        <v>736</v>
      </c>
      <c r="S77" s="34">
        <v>3.6</v>
      </c>
      <c r="T77" s="34"/>
      <c r="U77" s="34">
        <v>828</v>
      </c>
      <c r="V77" s="34"/>
      <c r="W77" s="34" t="s">
        <v>1079</v>
      </c>
      <c r="X77" s="34" t="s">
        <v>1079</v>
      </c>
      <c r="Y77" s="66"/>
      <c r="Z77" s="66"/>
      <c r="AA77" s="66" t="s">
        <v>596</v>
      </c>
      <c r="AB77" s="77">
        <v>4</v>
      </c>
      <c r="AC77" s="34" t="s">
        <v>1601</v>
      </c>
      <c r="AD77" s="34" t="s">
        <v>1095</v>
      </c>
      <c r="AE77" s="34">
        <v>2</v>
      </c>
      <c r="AF77" s="34" t="s">
        <v>1600</v>
      </c>
      <c r="AG77" s="34" t="s">
        <v>1591</v>
      </c>
      <c r="AH77" s="34" t="s">
        <v>1586</v>
      </c>
      <c r="AI77" s="34" t="s">
        <v>1516</v>
      </c>
      <c r="AJ77" s="34" t="s">
        <v>1583</v>
      </c>
      <c r="AK77" s="34" t="s">
        <v>1398</v>
      </c>
      <c r="AL77" s="34" t="s">
        <v>797</v>
      </c>
      <c r="AM77" s="34" t="s">
        <v>863</v>
      </c>
      <c r="AN77" s="34">
        <v>280</v>
      </c>
      <c r="AO77" s="34">
        <v>291</v>
      </c>
      <c r="AP77" s="34">
        <v>500</v>
      </c>
      <c r="AQ77" s="34" t="s">
        <v>841</v>
      </c>
      <c r="AR77" s="131">
        <v>2.13</v>
      </c>
      <c r="AS77" s="137" t="s">
        <v>1279</v>
      </c>
      <c r="AX77" s="9"/>
      <c r="BA77" s="9"/>
      <c r="BB77" s="9"/>
    </row>
    <row r="78" spans="1:54" ht="170">
      <c r="A78" s="42" t="s">
        <v>1663</v>
      </c>
      <c r="B78" s="34" t="e" vm="149">
        <v>#VALUE!</v>
      </c>
      <c r="C78" s="66" t="s">
        <v>864</v>
      </c>
      <c r="D78" s="77">
        <v>801</v>
      </c>
      <c r="E78" s="34">
        <v>1832</v>
      </c>
      <c r="F78" s="34">
        <v>1181</v>
      </c>
      <c r="G78" s="153" t="s">
        <v>1618</v>
      </c>
      <c r="H78" s="78" t="s">
        <v>1406</v>
      </c>
      <c r="I78" s="207" t="s">
        <v>864</v>
      </c>
      <c r="J78" s="70" t="s">
        <v>587</v>
      </c>
      <c r="K78" s="34"/>
      <c r="L78" s="66"/>
      <c r="M78" s="94" t="s">
        <v>1748</v>
      </c>
      <c r="N78" s="153" t="s">
        <v>1115</v>
      </c>
      <c r="O78" s="95" t="s">
        <v>1824</v>
      </c>
      <c r="P78" s="105">
        <v>708</v>
      </c>
      <c r="Q78" s="70" t="s">
        <v>592</v>
      </c>
      <c r="R78" s="34" t="s">
        <v>736</v>
      </c>
      <c r="S78" s="34">
        <v>3.6</v>
      </c>
      <c r="T78" s="34"/>
      <c r="U78" s="34">
        <v>828</v>
      </c>
      <c r="V78" s="34"/>
      <c r="W78" s="34" t="s">
        <v>1079</v>
      </c>
      <c r="X78" s="34" t="s">
        <v>1079</v>
      </c>
      <c r="Y78" s="66"/>
      <c r="Z78" s="66"/>
      <c r="AA78" s="66" t="s">
        <v>596</v>
      </c>
      <c r="AB78" s="77">
        <v>2</v>
      </c>
      <c r="AC78" s="34" t="s">
        <v>854</v>
      </c>
      <c r="AD78" s="34" t="s">
        <v>1094</v>
      </c>
      <c r="AE78" s="34">
        <v>4</v>
      </c>
      <c r="AF78" s="34" t="s">
        <v>1602</v>
      </c>
      <c r="AG78" s="34" t="s">
        <v>1591</v>
      </c>
      <c r="AH78" s="34" t="s">
        <v>1586</v>
      </c>
      <c r="AI78" s="34" t="s">
        <v>1516</v>
      </c>
      <c r="AJ78" s="34" t="s">
        <v>1583</v>
      </c>
      <c r="AK78" s="34" t="s">
        <v>1398</v>
      </c>
      <c r="AL78" s="34" t="s">
        <v>797</v>
      </c>
      <c r="AM78" s="34" t="s">
        <v>863</v>
      </c>
      <c r="AN78" s="34">
        <v>280</v>
      </c>
      <c r="AO78" s="34">
        <v>291</v>
      </c>
      <c r="AP78" s="34">
        <v>500</v>
      </c>
      <c r="AQ78" s="34" t="s">
        <v>841</v>
      </c>
      <c r="AR78" s="131">
        <v>2.13</v>
      </c>
      <c r="AS78" s="137" t="s">
        <v>1280</v>
      </c>
      <c r="AV78" s="5"/>
      <c r="AW78" s="5"/>
      <c r="AY78" s="5"/>
      <c r="AZ78" s="5"/>
    </row>
    <row r="79" spans="1:54" s="8" customFormat="1" ht="170">
      <c r="A79" s="42" t="s">
        <v>1664</v>
      </c>
      <c r="B79" s="34" t="e" vm="150">
        <v>#VALUE!</v>
      </c>
      <c r="C79" s="66" t="s">
        <v>865</v>
      </c>
      <c r="D79" s="77">
        <v>801</v>
      </c>
      <c r="E79" s="34">
        <v>1832</v>
      </c>
      <c r="F79" s="34">
        <v>1181</v>
      </c>
      <c r="G79" s="153" t="s">
        <v>1618</v>
      </c>
      <c r="H79" s="78" t="s">
        <v>1406</v>
      </c>
      <c r="I79" s="207" t="s">
        <v>865</v>
      </c>
      <c r="J79" s="70" t="s">
        <v>587</v>
      </c>
      <c r="K79" s="34"/>
      <c r="L79" s="66"/>
      <c r="M79" s="94" t="s">
        <v>1749</v>
      </c>
      <c r="N79" s="153" t="s">
        <v>1115</v>
      </c>
      <c r="O79" s="95" t="s">
        <v>1824</v>
      </c>
      <c r="P79" s="105">
        <v>708</v>
      </c>
      <c r="Q79" s="70" t="s">
        <v>592</v>
      </c>
      <c r="R79" s="34" t="s">
        <v>736</v>
      </c>
      <c r="S79" s="34">
        <v>3.6</v>
      </c>
      <c r="T79" s="34"/>
      <c r="U79" s="34">
        <v>828</v>
      </c>
      <c r="V79" s="34"/>
      <c r="W79" s="34" t="s">
        <v>1079</v>
      </c>
      <c r="X79" s="34" t="s">
        <v>1079</v>
      </c>
      <c r="Y79" s="66"/>
      <c r="Z79" s="66"/>
      <c r="AA79" s="66" t="s">
        <v>596</v>
      </c>
      <c r="AB79" s="77"/>
      <c r="AC79" s="34"/>
      <c r="AD79" s="34"/>
      <c r="AE79" s="34">
        <v>6</v>
      </c>
      <c r="AF79" s="34"/>
      <c r="AG79" s="34" t="s">
        <v>1591</v>
      </c>
      <c r="AH79" s="34" t="s">
        <v>1586</v>
      </c>
      <c r="AI79" s="34" t="s">
        <v>1516</v>
      </c>
      <c r="AJ79" s="34" t="s">
        <v>1583</v>
      </c>
      <c r="AK79" s="34" t="s">
        <v>1398</v>
      </c>
      <c r="AL79" s="34" t="s">
        <v>797</v>
      </c>
      <c r="AM79" s="34" t="s">
        <v>863</v>
      </c>
      <c r="AN79" s="34">
        <v>280</v>
      </c>
      <c r="AO79" s="34">
        <v>291</v>
      </c>
      <c r="AP79" s="34"/>
      <c r="AQ79" s="34" t="s">
        <v>841</v>
      </c>
      <c r="AR79" s="131">
        <v>2.13</v>
      </c>
      <c r="AS79" s="137" t="s">
        <v>1281</v>
      </c>
      <c r="AX79" s="9"/>
      <c r="BA79" s="9"/>
      <c r="BB79" s="9"/>
    </row>
    <row r="80" spans="1:54" ht="119">
      <c r="A80" s="42" t="s">
        <v>1653</v>
      </c>
      <c r="B80" s="34" t="e" vm="151">
        <v>#VALUE!</v>
      </c>
      <c r="C80" s="66" t="s">
        <v>866</v>
      </c>
      <c r="D80" s="77">
        <v>801</v>
      </c>
      <c r="E80" s="34">
        <v>1832</v>
      </c>
      <c r="F80" s="34">
        <v>1181</v>
      </c>
      <c r="G80" s="153" t="s">
        <v>1618</v>
      </c>
      <c r="H80" s="78" t="s">
        <v>1406</v>
      </c>
      <c r="I80" s="207" t="s">
        <v>866</v>
      </c>
      <c r="J80" s="70" t="s">
        <v>587</v>
      </c>
      <c r="K80" s="34"/>
      <c r="L80" s="66"/>
      <c r="M80" s="94" t="s">
        <v>1750</v>
      </c>
      <c r="N80" s="153" t="s">
        <v>1115</v>
      </c>
      <c r="O80" s="95" t="s">
        <v>1825</v>
      </c>
      <c r="P80" s="105">
        <v>708</v>
      </c>
      <c r="Q80" s="70" t="s">
        <v>592</v>
      </c>
      <c r="R80" s="34" t="s">
        <v>736</v>
      </c>
      <c r="S80" s="34">
        <v>3.6</v>
      </c>
      <c r="T80" s="34"/>
      <c r="U80" s="34">
        <v>828</v>
      </c>
      <c r="V80" s="34"/>
      <c r="W80" s="34" t="s">
        <v>1079</v>
      </c>
      <c r="X80" s="34" t="s">
        <v>1079</v>
      </c>
      <c r="Y80" s="66"/>
      <c r="Z80" s="66"/>
      <c r="AA80" s="66" t="s">
        <v>596</v>
      </c>
      <c r="AB80" s="77">
        <v>6</v>
      </c>
      <c r="AC80" s="34" t="s">
        <v>1597</v>
      </c>
      <c r="AD80" s="34" t="s">
        <v>1439</v>
      </c>
      <c r="AE80" s="34"/>
      <c r="AF80" s="34"/>
      <c r="AG80" s="34"/>
      <c r="AH80" s="34" t="s">
        <v>1586</v>
      </c>
      <c r="AI80" s="34" t="s">
        <v>1516</v>
      </c>
      <c r="AJ80" s="34" t="s">
        <v>1583</v>
      </c>
      <c r="AK80" s="34" t="s">
        <v>1398</v>
      </c>
      <c r="AL80" s="34" t="s">
        <v>797</v>
      </c>
      <c r="AM80" s="34" t="s">
        <v>863</v>
      </c>
      <c r="AN80" s="34">
        <v>280</v>
      </c>
      <c r="AO80" s="34">
        <v>291</v>
      </c>
      <c r="AP80" s="34">
        <v>500</v>
      </c>
      <c r="AQ80" s="34" t="s">
        <v>841</v>
      </c>
      <c r="AR80" s="131">
        <v>2.13</v>
      </c>
      <c r="AS80" s="137" t="s">
        <v>1282</v>
      </c>
      <c r="AV80" s="5"/>
      <c r="AW80" s="5"/>
      <c r="AY80" s="5"/>
      <c r="AZ80" s="5"/>
    </row>
    <row r="81" spans="3:52" ht="16" hidden="1">
      <c r="AV81" s="5"/>
      <c r="AW81" s="5"/>
      <c r="AY81" s="5"/>
      <c r="AZ81" s="5"/>
    </row>
    <row r="82" spans="3:52" ht="16" hidden="1">
      <c r="AV82" s="5"/>
      <c r="AW82" s="5"/>
      <c r="AY82" s="5"/>
      <c r="AZ82" s="5"/>
    </row>
    <row r="83" spans="3:52" ht="15.75" hidden="1" customHeight="1">
      <c r="C83" s="11"/>
      <c r="D83" s="101"/>
      <c r="E83" s="11"/>
      <c r="F83" s="11"/>
      <c r="G83" s="11"/>
      <c r="H83" s="102"/>
      <c r="I83" s="211"/>
      <c r="J83" s="11"/>
      <c r="K83" s="11"/>
      <c r="L83" s="11"/>
      <c r="P83" s="107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  <c r="AB83" s="101"/>
      <c r="AC83" s="11"/>
      <c r="AD83" s="11"/>
      <c r="AE83" s="11"/>
      <c r="AF83" s="11"/>
      <c r="AG83" s="11"/>
      <c r="AH83" s="11"/>
      <c r="AI83" s="11"/>
      <c r="AJ83" s="11"/>
      <c r="AK83" s="11"/>
      <c r="AL83" s="11"/>
      <c r="AM83" s="11"/>
      <c r="AN83" s="11"/>
      <c r="AO83" s="11"/>
      <c r="AP83" s="11"/>
      <c r="AQ83" s="11"/>
      <c r="AR83" s="134"/>
      <c r="AS83" s="11"/>
      <c r="AT83" s="11"/>
      <c r="AU83" s="11"/>
      <c r="AV83" s="5"/>
      <c r="AW83" s="5"/>
      <c r="AY83" s="5"/>
      <c r="AZ83" s="5"/>
    </row>
    <row r="84" spans="3:52" ht="15.75" hidden="1" customHeight="1">
      <c r="C84" s="11"/>
      <c r="D84" s="101"/>
      <c r="E84" s="11"/>
      <c r="F84" s="11"/>
      <c r="G84" s="11"/>
      <c r="H84" s="102"/>
      <c r="I84" s="211"/>
      <c r="J84" s="11"/>
      <c r="K84" s="11"/>
      <c r="L84" s="11"/>
      <c r="P84" s="107"/>
      <c r="Q84" s="11"/>
      <c r="R84" s="11"/>
      <c r="S84" s="11"/>
      <c r="T84" s="11"/>
      <c r="U84" s="11"/>
      <c r="V84" s="11"/>
      <c r="W84" s="11"/>
      <c r="X84" s="11"/>
      <c r="Y84" s="11"/>
      <c r="Z84" s="11"/>
      <c r="AA84" s="11"/>
      <c r="AB84" s="101"/>
      <c r="AC84" s="11"/>
      <c r="AD84" s="11"/>
      <c r="AE84" s="11"/>
      <c r="AF84" s="11"/>
      <c r="AG84" s="11"/>
      <c r="AH84" s="11"/>
      <c r="AI84" s="11"/>
      <c r="AJ84" s="11"/>
      <c r="AK84" s="11"/>
      <c r="AL84" s="11"/>
      <c r="AM84" s="11"/>
      <c r="AN84" s="11"/>
      <c r="AO84" s="11"/>
      <c r="AP84" s="11"/>
      <c r="AQ84" s="11"/>
      <c r="AR84" s="134"/>
      <c r="AS84" s="11"/>
      <c r="AT84" s="11"/>
      <c r="AU84" s="11"/>
      <c r="AV84" s="5"/>
      <c r="AW84" s="5"/>
      <c r="AY84" s="5"/>
      <c r="AZ84" s="5"/>
    </row>
    <row r="85" spans="3:52" ht="15.75" hidden="1" customHeight="1">
      <c r="C85" s="11"/>
      <c r="D85" s="101"/>
      <c r="E85" s="11"/>
      <c r="F85" s="11"/>
      <c r="G85" s="11"/>
      <c r="H85" s="102"/>
      <c r="I85" s="211"/>
      <c r="J85" s="11"/>
      <c r="K85" s="11"/>
      <c r="L85" s="11"/>
      <c r="P85" s="107"/>
      <c r="Q85" s="11"/>
      <c r="R85" s="11"/>
      <c r="S85" s="11"/>
      <c r="T85" s="11"/>
      <c r="U85" s="11"/>
      <c r="V85" s="11"/>
      <c r="W85" s="11"/>
      <c r="X85" s="11"/>
      <c r="Y85" s="11"/>
      <c r="Z85" s="11"/>
      <c r="AA85" s="11"/>
      <c r="AB85" s="101"/>
      <c r="AC85" s="11"/>
      <c r="AD85" s="11"/>
      <c r="AE85" s="11"/>
      <c r="AF85" s="11"/>
      <c r="AG85" s="11"/>
      <c r="AH85" s="11"/>
      <c r="AI85" s="11"/>
      <c r="AJ85" s="11"/>
      <c r="AK85" s="11"/>
      <c r="AL85" s="11"/>
      <c r="AM85" s="11"/>
      <c r="AN85" s="11"/>
      <c r="AO85" s="11"/>
      <c r="AP85" s="11"/>
      <c r="AQ85" s="11"/>
      <c r="AR85" s="134"/>
      <c r="AS85" s="11"/>
      <c r="AT85" s="11"/>
      <c r="AU85" s="11"/>
      <c r="AV85" s="5"/>
      <c r="AW85" s="5"/>
      <c r="AY85" s="5"/>
      <c r="AZ85" s="5"/>
    </row>
    <row r="86" spans="3:52" ht="15.75" hidden="1" customHeight="1">
      <c r="C86" s="11"/>
      <c r="D86" s="101"/>
      <c r="E86" s="11"/>
      <c r="F86" s="11"/>
      <c r="G86" s="11"/>
      <c r="H86" s="102"/>
      <c r="I86" s="211"/>
      <c r="J86" s="11"/>
      <c r="K86" s="11"/>
      <c r="L86" s="11"/>
      <c r="P86" s="107"/>
      <c r="Q86" s="11"/>
      <c r="R86" s="11"/>
      <c r="S86" s="11"/>
      <c r="T86" s="11"/>
      <c r="U86" s="11"/>
      <c r="V86" s="11"/>
      <c r="W86" s="11"/>
      <c r="X86" s="11"/>
      <c r="Y86" s="11"/>
      <c r="Z86" s="11"/>
      <c r="AA86" s="11"/>
      <c r="AB86" s="101"/>
      <c r="AC86" s="11"/>
      <c r="AD86" s="11"/>
      <c r="AE86" s="11"/>
      <c r="AF86" s="11"/>
      <c r="AG86" s="11"/>
      <c r="AH86" s="11"/>
      <c r="AI86" s="11"/>
      <c r="AJ86" s="11"/>
      <c r="AK86" s="11"/>
      <c r="AL86" s="11"/>
      <c r="AM86" s="11"/>
      <c r="AN86" s="11"/>
      <c r="AO86" s="11"/>
      <c r="AP86" s="11"/>
      <c r="AQ86" s="11"/>
      <c r="AR86" s="134"/>
      <c r="AS86" s="11"/>
      <c r="AT86" s="11"/>
      <c r="AU86" s="11"/>
      <c r="AV86" s="5"/>
      <c r="AW86" s="5"/>
      <c r="AY86" s="5"/>
      <c r="AZ86" s="5"/>
    </row>
    <row r="87" spans="3:52" ht="15.75" hidden="1" customHeight="1">
      <c r="C87" s="11"/>
      <c r="D87" s="101"/>
      <c r="E87" s="11"/>
      <c r="F87" s="11"/>
      <c r="G87" s="11"/>
      <c r="H87" s="102"/>
      <c r="I87" s="211"/>
      <c r="J87" s="11"/>
      <c r="K87" s="11"/>
      <c r="L87" s="11"/>
      <c r="P87" s="107"/>
      <c r="Q87" s="11"/>
      <c r="R87" s="11"/>
      <c r="S87" s="11"/>
      <c r="T87" s="11"/>
      <c r="U87" s="11"/>
      <c r="V87" s="11"/>
      <c r="W87" s="11"/>
      <c r="X87" s="11"/>
      <c r="Y87" s="11"/>
      <c r="Z87" s="11"/>
      <c r="AA87" s="11"/>
      <c r="AB87" s="101"/>
      <c r="AC87" s="11"/>
      <c r="AD87" s="11"/>
      <c r="AE87" s="11"/>
      <c r="AF87" s="11"/>
      <c r="AG87" s="11"/>
      <c r="AH87" s="11"/>
      <c r="AI87" s="11"/>
      <c r="AJ87" s="11"/>
      <c r="AK87" s="11"/>
      <c r="AL87" s="11"/>
      <c r="AM87" s="11"/>
      <c r="AN87" s="11"/>
      <c r="AO87" s="11"/>
      <c r="AP87" s="11"/>
      <c r="AQ87" s="11"/>
      <c r="AR87" s="134"/>
      <c r="AS87" s="11"/>
      <c r="AT87" s="11"/>
      <c r="AU87" s="11"/>
      <c r="AV87" s="5"/>
      <c r="AW87" s="5"/>
      <c r="AY87" s="5"/>
      <c r="AZ87" s="5"/>
    </row>
    <row r="88" spans="3:52" ht="15.75" hidden="1" customHeight="1">
      <c r="C88" s="11"/>
      <c r="D88" s="101"/>
      <c r="E88" s="11"/>
      <c r="F88" s="11"/>
      <c r="G88" s="11"/>
      <c r="H88" s="102"/>
      <c r="I88" s="211"/>
      <c r="J88" s="11"/>
      <c r="K88" s="11"/>
      <c r="L88" s="11"/>
      <c r="P88" s="107"/>
      <c r="Q88" s="11"/>
      <c r="R88" s="11"/>
      <c r="S88" s="11"/>
      <c r="T88" s="11"/>
      <c r="U88" s="11"/>
      <c r="V88" s="11"/>
      <c r="W88" s="11"/>
      <c r="X88" s="11"/>
      <c r="Y88" s="11"/>
      <c r="Z88" s="11"/>
      <c r="AA88" s="11"/>
      <c r="AB88" s="101"/>
      <c r="AC88" s="11"/>
      <c r="AD88" s="11"/>
      <c r="AE88" s="11"/>
      <c r="AF88" s="11"/>
      <c r="AG88" s="11"/>
      <c r="AH88" s="11"/>
      <c r="AI88" s="11"/>
      <c r="AJ88" s="11"/>
      <c r="AK88" s="11"/>
      <c r="AL88" s="11"/>
      <c r="AM88" s="11"/>
      <c r="AN88" s="11"/>
      <c r="AO88" s="11"/>
      <c r="AP88" s="11"/>
      <c r="AQ88" s="11"/>
      <c r="AR88" s="134"/>
      <c r="AS88" s="11"/>
      <c r="AT88" s="11"/>
      <c r="AU88" s="11"/>
      <c r="AV88" s="5"/>
      <c r="AW88" s="5"/>
      <c r="AY88" s="5"/>
      <c r="AZ88" s="5"/>
    </row>
    <row r="89" spans="3:52" ht="15.75" hidden="1" customHeight="1">
      <c r="C89" s="11"/>
      <c r="D89" s="101"/>
      <c r="E89" s="11"/>
      <c r="F89" s="11"/>
      <c r="G89" s="11"/>
      <c r="H89" s="102"/>
      <c r="I89" s="211"/>
      <c r="J89" s="11"/>
      <c r="K89" s="11"/>
      <c r="L89" s="11"/>
      <c r="P89" s="107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  <c r="AB89" s="101"/>
      <c r="AC89" s="11"/>
      <c r="AD89" s="11"/>
      <c r="AE89" s="11"/>
      <c r="AF89" s="11"/>
      <c r="AG89" s="11"/>
      <c r="AH89" s="11"/>
      <c r="AI89" s="11"/>
      <c r="AJ89" s="11"/>
      <c r="AK89" s="11"/>
      <c r="AL89" s="11"/>
      <c r="AM89" s="11"/>
      <c r="AN89" s="11"/>
      <c r="AO89" s="11"/>
      <c r="AP89" s="11"/>
      <c r="AQ89" s="11"/>
      <c r="AR89" s="134"/>
      <c r="AS89" s="11"/>
      <c r="AT89" s="11"/>
      <c r="AU89" s="11"/>
      <c r="AV89" s="5"/>
      <c r="AW89" s="5"/>
      <c r="AY89" s="5"/>
      <c r="AZ89" s="5"/>
    </row>
    <row r="90" spans="3:52" ht="15.75" hidden="1" customHeight="1">
      <c r="C90" s="11"/>
      <c r="D90" s="101"/>
      <c r="E90" s="11"/>
      <c r="F90" s="11"/>
      <c r="G90" s="11"/>
      <c r="H90" s="102"/>
      <c r="I90" s="211"/>
      <c r="J90" s="11"/>
      <c r="K90" s="11"/>
      <c r="L90" s="11"/>
      <c r="P90" s="107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  <c r="AB90" s="101"/>
      <c r="AC90" s="11"/>
      <c r="AD90" s="11"/>
      <c r="AE90" s="11"/>
      <c r="AF90" s="11"/>
      <c r="AG90" s="11"/>
      <c r="AH90" s="11"/>
      <c r="AI90" s="11"/>
      <c r="AJ90" s="11"/>
      <c r="AK90" s="11"/>
      <c r="AL90" s="11"/>
      <c r="AM90" s="11"/>
      <c r="AN90" s="11"/>
      <c r="AO90" s="11"/>
      <c r="AP90" s="11"/>
      <c r="AQ90" s="11"/>
      <c r="AR90" s="134"/>
      <c r="AS90" s="11"/>
      <c r="AT90" s="11"/>
      <c r="AU90" s="11"/>
      <c r="AV90" s="5"/>
      <c r="AW90" s="5"/>
      <c r="AY90" s="5"/>
      <c r="AZ90" s="5"/>
    </row>
    <row r="91" spans="3:52" ht="15.75" hidden="1" customHeight="1">
      <c r="C91" s="11"/>
      <c r="D91" s="101"/>
      <c r="E91" s="11"/>
      <c r="F91" s="11"/>
      <c r="G91" s="11"/>
      <c r="H91" s="102"/>
      <c r="I91" s="211"/>
      <c r="J91" s="11"/>
      <c r="K91" s="11"/>
      <c r="L91" s="11"/>
      <c r="P91" s="107"/>
      <c r="Q91" s="11"/>
      <c r="R91" s="11"/>
      <c r="S91" s="11"/>
      <c r="T91" s="11"/>
      <c r="U91" s="11"/>
      <c r="V91" s="11"/>
      <c r="W91" s="11"/>
      <c r="X91" s="11"/>
      <c r="Y91" s="11"/>
      <c r="Z91" s="11"/>
      <c r="AA91" s="11"/>
      <c r="AB91" s="101"/>
      <c r="AC91" s="11"/>
      <c r="AD91" s="11"/>
      <c r="AE91" s="11"/>
      <c r="AF91" s="11"/>
      <c r="AG91" s="11"/>
      <c r="AH91" s="11"/>
      <c r="AI91" s="11"/>
      <c r="AJ91" s="11"/>
      <c r="AK91" s="11"/>
      <c r="AL91" s="11"/>
      <c r="AM91" s="11"/>
      <c r="AN91" s="11"/>
      <c r="AO91" s="11"/>
      <c r="AP91" s="11"/>
      <c r="AQ91" s="11"/>
      <c r="AR91" s="134"/>
      <c r="AS91" s="11"/>
      <c r="AT91" s="11"/>
      <c r="AU91" s="11"/>
      <c r="AV91" s="5"/>
      <c r="AW91" s="5"/>
      <c r="AY91" s="5"/>
      <c r="AZ91" s="5"/>
    </row>
    <row r="92" spans="3:52" ht="15.75" hidden="1" customHeight="1">
      <c r="C92" s="11"/>
      <c r="D92" s="101"/>
      <c r="E92" s="11"/>
      <c r="F92" s="11"/>
      <c r="G92" s="11"/>
      <c r="H92" s="102"/>
      <c r="I92" s="211"/>
      <c r="J92" s="11"/>
      <c r="K92" s="11"/>
      <c r="L92" s="11"/>
      <c r="P92" s="107"/>
      <c r="Q92" s="11"/>
      <c r="R92" s="11"/>
      <c r="S92" s="11"/>
      <c r="T92" s="11"/>
      <c r="U92" s="11"/>
      <c r="V92" s="11"/>
      <c r="W92" s="11"/>
      <c r="X92" s="11"/>
      <c r="Y92" s="11"/>
      <c r="Z92" s="11"/>
      <c r="AA92" s="11"/>
      <c r="AB92" s="101"/>
      <c r="AC92" s="11"/>
      <c r="AD92" s="11"/>
      <c r="AE92" s="11"/>
      <c r="AF92" s="11"/>
      <c r="AG92" s="11"/>
      <c r="AH92" s="11"/>
      <c r="AI92" s="11"/>
      <c r="AJ92" s="11"/>
      <c r="AK92" s="11"/>
      <c r="AL92" s="11"/>
      <c r="AM92" s="11"/>
      <c r="AN92" s="11"/>
      <c r="AO92" s="11"/>
      <c r="AP92" s="11"/>
      <c r="AQ92" s="11"/>
      <c r="AR92" s="134"/>
      <c r="AS92" s="11"/>
      <c r="AT92" s="11"/>
      <c r="AU92" s="11"/>
      <c r="AV92" s="5"/>
      <c r="AW92" s="5"/>
      <c r="AY92" s="5"/>
      <c r="AZ92" s="5"/>
    </row>
    <row r="93" spans="3:52" ht="15.75" hidden="1" customHeight="1">
      <c r="C93" s="11"/>
      <c r="D93" s="101"/>
      <c r="E93" s="11"/>
      <c r="F93" s="11"/>
      <c r="G93" s="11"/>
      <c r="H93" s="102"/>
      <c r="I93" s="211"/>
      <c r="J93" s="11"/>
      <c r="K93" s="11"/>
      <c r="L93" s="11"/>
      <c r="P93" s="107"/>
      <c r="Q93" s="11"/>
      <c r="R93" s="11"/>
      <c r="S93" s="11"/>
      <c r="T93" s="11"/>
      <c r="U93" s="11"/>
      <c r="V93" s="11"/>
      <c r="W93" s="11"/>
      <c r="X93" s="11"/>
      <c r="Y93" s="11"/>
      <c r="Z93" s="11"/>
      <c r="AA93" s="11"/>
      <c r="AB93" s="101"/>
      <c r="AC93" s="11"/>
      <c r="AD93" s="11"/>
      <c r="AE93" s="11"/>
      <c r="AF93" s="11"/>
      <c r="AG93" s="11"/>
      <c r="AH93" s="11"/>
      <c r="AI93" s="11"/>
      <c r="AJ93" s="11"/>
      <c r="AK93" s="11"/>
      <c r="AL93" s="11"/>
      <c r="AM93" s="11"/>
      <c r="AN93" s="11"/>
      <c r="AO93" s="11"/>
      <c r="AP93" s="11"/>
      <c r="AQ93" s="11"/>
      <c r="AR93" s="134"/>
      <c r="AS93" s="11"/>
      <c r="AT93" s="11"/>
      <c r="AU93" s="11"/>
      <c r="AV93" s="5"/>
      <c r="AW93" s="5"/>
      <c r="AY93" s="5"/>
      <c r="AZ93" s="5"/>
    </row>
    <row r="94" spans="3:52" ht="15.75" hidden="1" customHeight="1">
      <c r="C94" s="11"/>
      <c r="D94" s="101"/>
      <c r="E94" s="11"/>
      <c r="F94" s="11"/>
      <c r="G94" s="11"/>
      <c r="H94" s="102"/>
      <c r="I94" s="211"/>
      <c r="J94" s="11"/>
      <c r="K94" s="11"/>
      <c r="L94" s="11"/>
      <c r="P94" s="107"/>
      <c r="Q94" s="11"/>
      <c r="R94" s="11"/>
      <c r="S94" s="11"/>
      <c r="T94" s="11"/>
      <c r="U94" s="11"/>
      <c r="V94" s="11"/>
      <c r="W94" s="11"/>
      <c r="X94" s="11"/>
      <c r="Y94" s="11"/>
      <c r="Z94" s="11"/>
      <c r="AA94" s="11"/>
      <c r="AB94" s="101"/>
      <c r="AC94" s="11"/>
      <c r="AD94" s="11"/>
      <c r="AE94" s="11"/>
      <c r="AF94" s="11"/>
      <c r="AG94" s="11"/>
      <c r="AH94" s="11"/>
      <c r="AI94" s="11"/>
      <c r="AJ94" s="11"/>
      <c r="AK94" s="11"/>
      <c r="AL94" s="11"/>
      <c r="AM94" s="11"/>
      <c r="AN94" s="11"/>
      <c r="AO94" s="11"/>
      <c r="AP94" s="11"/>
      <c r="AQ94" s="11"/>
      <c r="AR94" s="134"/>
      <c r="AS94" s="11"/>
      <c r="AT94" s="11"/>
      <c r="AU94" s="11"/>
      <c r="AV94" s="5"/>
      <c r="AW94" s="5"/>
      <c r="AY94" s="5"/>
      <c r="AZ94" s="5"/>
    </row>
    <row r="95" spans="3:52" ht="15.75" hidden="1" customHeight="1">
      <c r="C95" s="11"/>
      <c r="D95" s="101"/>
      <c r="E95" s="11"/>
      <c r="F95" s="11"/>
      <c r="G95" s="11"/>
      <c r="H95" s="102"/>
      <c r="I95" s="211"/>
      <c r="J95" s="11"/>
      <c r="K95" s="11"/>
      <c r="L95" s="11"/>
      <c r="P95" s="107"/>
      <c r="Q95" s="11"/>
      <c r="R95" s="11"/>
      <c r="S95" s="11"/>
      <c r="T95" s="11"/>
      <c r="U95" s="11"/>
      <c r="V95" s="11"/>
      <c r="W95" s="11"/>
      <c r="X95" s="11"/>
      <c r="Y95" s="11"/>
      <c r="Z95" s="11"/>
      <c r="AA95" s="11"/>
      <c r="AB95" s="101"/>
      <c r="AC95" s="11"/>
      <c r="AD95" s="11"/>
      <c r="AE95" s="11"/>
      <c r="AF95" s="11"/>
      <c r="AG95" s="11"/>
      <c r="AH95" s="11"/>
      <c r="AI95" s="11"/>
      <c r="AJ95" s="11"/>
      <c r="AK95" s="11"/>
      <c r="AL95" s="11"/>
      <c r="AM95" s="11"/>
      <c r="AN95" s="11"/>
      <c r="AO95" s="11"/>
      <c r="AP95" s="11"/>
      <c r="AQ95" s="11"/>
      <c r="AR95" s="134"/>
      <c r="AS95" s="11"/>
      <c r="AT95" s="11"/>
      <c r="AU95" s="11"/>
      <c r="AV95" s="5"/>
      <c r="AW95" s="5"/>
      <c r="AY95" s="5"/>
      <c r="AZ95" s="5"/>
    </row>
    <row r="96" spans="3:52" ht="15.75" hidden="1" customHeight="1">
      <c r="C96" s="11"/>
      <c r="D96" s="101"/>
      <c r="E96" s="11"/>
      <c r="F96" s="11"/>
      <c r="G96" s="11"/>
      <c r="H96" s="102"/>
      <c r="I96" s="211"/>
      <c r="J96" s="11"/>
      <c r="K96" s="11"/>
      <c r="L96" s="11"/>
      <c r="P96" s="107"/>
      <c r="Q96" s="11"/>
      <c r="R96" s="11"/>
      <c r="S96" s="11"/>
      <c r="T96" s="11"/>
      <c r="U96" s="11"/>
      <c r="V96" s="11"/>
      <c r="W96" s="11"/>
      <c r="X96" s="11"/>
      <c r="Y96" s="11"/>
      <c r="Z96" s="11"/>
      <c r="AA96" s="11"/>
      <c r="AB96" s="101"/>
      <c r="AC96" s="11"/>
      <c r="AD96" s="11"/>
      <c r="AE96" s="11"/>
      <c r="AF96" s="11"/>
      <c r="AG96" s="11"/>
      <c r="AH96" s="11"/>
      <c r="AI96" s="11"/>
      <c r="AJ96" s="11"/>
      <c r="AK96" s="11"/>
      <c r="AL96" s="11"/>
      <c r="AM96" s="11"/>
      <c r="AN96" s="11"/>
      <c r="AO96" s="11"/>
      <c r="AP96" s="11"/>
      <c r="AQ96" s="11"/>
      <c r="AR96" s="134"/>
      <c r="AS96" s="11"/>
      <c r="AT96" s="11"/>
      <c r="AU96" s="11"/>
      <c r="AV96" s="5"/>
      <c r="AW96" s="5"/>
      <c r="AY96" s="5"/>
      <c r="AZ96" s="5"/>
    </row>
    <row r="97" spans="3:52" ht="15.75" hidden="1" customHeight="1">
      <c r="C97" s="11"/>
      <c r="D97" s="101"/>
      <c r="E97" s="11"/>
      <c r="F97" s="11"/>
      <c r="G97" s="11"/>
      <c r="H97" s="102"/>
      <c r="I97" s="211"/>
      <c r="J97" s="11"/>
      <c r="K97" s="11"/>
      <c r="L97" s="11"/>
      <c r="P97" s="107"/>
      <c r="Q97" s="11"/>
      <c r="R97" s="11"/>
      <c r="S97" s="11"/>
      <c r="T97" s="11"/>
      <c r="U97" s="11"/>
      <c r="V97" s="11"/>
      <c r="W97" s="11"/>
      <c r="X97" s="11"/>
      <c r="Y97" s="11"/>
      <c r="Z97" s="11"/>
      <c r="AA97" s="11"/>
      <c r="AB97" s="101"/>
      <c r="AC97" s="11"/>
      <c r="AD97" s="11"/>
      <c r="AE97" s="11"/>
      <c r="AF97" s="11"/>
      <c r="AG97" s="11"/>
      <c r="AH97" s="11"/>
      <c r="AI97" s="11"/>
      <c r="AJ97" s="11"/>
      <c r="AK97" s="11"/>
      <c r="AL97" s="11"/>
      <c r="AM97" s="11"/>
      <c r="AN97" s="11"/>
      <c r="AO97" s="11"/>
      <c r="AP97" s="11"/>
      <c r="AQ97" s="11"/>
      <c r="AR97" s="134"/>
      <c r="AS97" s="11"/>
      <c r="AT97" s="11"/>
      <c r="AU97" s="11"/>
      <c r="AV97" s="5"/>
      <c r="AW97" s="5"/>
      <c r="AY97" s="5"/>
      <c r="AZ97" s="5"/>
    </row>
    <row r="98" spans="3:52" ht="15.75" hidden="1" customHeight="1">
      <c r="C98" s="11"/>
      <c r="D98" s="101"/>
      <c r="E98" s="11"/>
      <c r="F98" s="11"/>
      <c r="G98" s="11"/>
      <c r="H98" s="102"/>
      <c r="I98" s="211"/>
      <c r="J98" s="11"/>
      <c r="K98" s="11"/>
      <c r="L98" s="11"/>
      <c r="P98" s="107"/>
      <c r="Q98" s="11"/>
      <c r="R98" s="11"/>
      <c r="S98" s="11"/>
      <c r="T98" s="11"/>
      <c r="U98" s="11"/>
      <c r="V98" s="11"/>
      <c r="W98" s="11"/>
      <c r="X98" s="11"/>
      <c r="Y98" s="11"/>
      <c r="Z98" s="11"/>
      <c r="AA98" s="11"/>
      <c r="AB98" s="101"/>
      <c r="AC98" s="11"/>
      <c r="AD98" s="11"/>
      <c r="AE98" s="11"/>
      <c r="AF98" s="11"/>
      <c r="AG98" s="11"/>
      <c r="AH98" s="11"/>
      <c r="AI98" s="11"/>
      <c r="AJ98" s="11"/>
      <c r="AK98" s="11"/>
      <c r="AL98" s="11"/>
      <c r="AM98" s="11"/>
      <c r="AN98" s="11"/>
      <c r="AO98" s="11"/>
      <c r="AP98" s="11"/>
      <c r="AQ98" s="11"/>
      <c r="AR98" s="134"/>
      <c r="AS98" s="11"/>
      <c r="AT98" s="11"/>
      <c r="AU98" s="11"/>
      <c r="AV98" s="5"/>
      <c r="AW98" s="5"/>
      <c r="AY98" s="5"/>
      <c r="AZ98" s="5"/>
    </row>
    <row r="99" spans="3:52" ht="15.75" hidden="1" customHeight="1">
      <c r="C99" s="11"/>
      <c r="D99" s="101"/>
      <c r="E99" s="11"/>
      <c r="F99" s="11"/>
      <c r="G99" s="11"/>
      <c r="H99" s="102"/>
      <c r="I99" s="211"/>
      <c r="J99" s="11"/>
      <c r="K99" s="11"/>
      <c r="L99" s="11"/>
      <c r="P99" s="107"/>
      <c r="Q99" s="11"/>
      <c r="R99" s="11"/>
      <c r="S99" s="11"/>
      <c r="T99" s="11"/>
      <c r="U99" s="11"/>
      <c r="V99" s="11"/>
      <c r="W99" s="11"/>
      <c r="X99" s="11"/>
      <c r="Y99" s="11"/>
      <c r="Z99" s="11"/>
      <c r="AA99" s="11"/>
      <c r="AB99" s="101"/>
      <c r="AC99" s="11"/>
      <c r="AD99" s="11"/>
      <c r="AE99" s="11"/>
      <c r="AF99" s="11"/>
      <c r="AG99" s="11"/>
      <c r="AH99" s="11"/>
      <c r="AI99" s="11"/>
      <c r="AJ99" s="11"/>
      <c r="AK99" s="11"/>
      <c r="AL99" s="11"/>
      <c r="AM99" s="11"/>
      <c r="AN99" s="11"/>
      <c r="AO99" s="11"/>
      <c r="AP99" s="11"/>
      <c r="AQ99" s="11"/>
      <c r="AR99" s="134"/>
      <c r="AS99" s="11"/>
      <c r="AT99" s="11"/>
      <c r="AU99" s="11"/>
      <c r="AV99" s="5"/>
      <c r="AW99" s="5"/>
      <c r="AY99" s="5"/>
      <c r="AZ99" s="5"/>
    </row>
    <row r="100" spans="3:52" ht="15.75" hidden="1" customHeight="1">
      <c r="C100" s="11"/>
      <c r="D100" s="101"/>
      <c r="E100" s="11"/>
      <c r="F100" s="11"/>
      <c r="G100" s="11"/>
      <c r="H100" s="102"/>
      <c r="I100" s="211"/>
      <c r="J100" s="11"/>
      <c r="K100" s="11"/>
      <c r="L100" s="11"/>
      <c r="P100" s="107"/>
      <c r="Q100" s="11"/>
      <c r="R100" s="11"/>
      <c r="S100" s="11"/>
      <c r="T100" s="11"/>
      <c r="U100" s="11"/>
      <c r="V100" s="11"/>
      <c r="W100" s="11"/>
      <c r="X100" s="11"/>
      <c r="Y100" s="11"/>
      <c r="Z100" s="11"/>
      <c r="AA100" s="11"/>
      <c r="AB100" s="101"/>
      <c r="AC100" s="11"/>
      <c r="AD100" s="11"/>
      <c r="AE100" s="11"/>
      <c r="AF100" s="11"/>
      <c r="AG100" s="11"/>
      <c r="AH100" s="11"/>
      <c r="AI100" s="11"/>
      <c r="AJ100" s="11"/>
      <c r="AK100" s="11"/>
      <c r="AL100" s="11"/>
      <c r="AM100" s="11"/>
      <c r="AN100" s="11"/>
      <c r="AO100" s="11"/>
      <c r="AP100" s="11"/>
      <c r="AQ100" s="11"/>
      <c r="AR100" s="134"/>
      <c r="AS100" s="11"/>
      <c r="AT100" s="11"/>
      <c r="AU100" s="11"/>
      <c r="AV100" s="5"/>
      <c r="AW100" s="5"/>
      <c r="AY100" s="5"/>
      <c r="AZ100" s="5"/>
    </row>
    <row r="101" spans="3:52" ht="15.75" hidden="1" customHeight="1">
      <c r="C101" s="11"/>
      <c r="D101" s="101"/>
      <c r="E101" s="11"/>
      <c r="F101" s="11"/>
      <c r="G101" s="11"/>
      <c r="H101" s="102"/>
      <c r="I101" s="211"/>
      <c r="J101" s="11"/>
      <c r="K101" s="11"/>
      <c r="L101" s="11"/>
      <c r="P101" s="107"/>
      <c r="Q101" s="11"/>
      <c r="R101" s="11"/>
      <c r="S101" s="11"/>
      <c r="T101" s="11"/>
      <c r="U101" s="11"/>
      <c r="V101" s="11"/>
      <c r="W101" s="11"/>
      <c r="X101" s="11"/>
      <c r="Y101" s="11"/>
      <c r="Z101" s="11"/>
      <c r="AA101" s="11"/>
      <c r="AB101" s="101"/>
      <c r="AC101" s="11"/>
      <c r="AD101" s="11"/>
      <c r="AE101" s="11"/>
      <c r="AF101" s="11"/>
      <c r="AG101" s="11"/>
      <c r="AH101" s="11"/>
      <c r="AI101" s="11"/>
      <c r="AJ101" s="11"/>
      <c r="AK101" s="11"/>
      <c r="AL101" s="11"/>
      <c r="AM101" s="11"/>
      <c r="AN101" s="11"/>
      <c r="AO101" s="11"/>
      <c r="AP101" s="11"/>
      <c r="AQ101" s="11"/>
      <c r="AR101" s="134"/>
      <c r="AS101" s="11"/>
      <c r="AT101" s="11"/>
      <c r="AU101" s="11"/>
      <c r="AV101" s="5"/>
      <c r="AW101" s="5"/>
      <c r="AY101" s="5"/>
      <c r="AZ101" s="5"/>
    </row>
    <row r="102" spans="3:52" ht="15.75" hidden="1" customHeight="1">
      <c r="C102" s="11"/>
      <c r="D102" s="101"/>
      <c r="E102" s="11"/>
      <c r="F102" s="11"/>
      <c r="G102" s="11"/>
      <c r="H102" s="102"/>
      <c r="I102" s="211"/>
      <c r="J102" s="11"/>
      <c r="K102" s="11"/>
      <c r="L102" s="11"/>
      <c r="P102" s="107"/>
      <c r="Q102" s="11"/>
      <c r="R102" s="11"/>
      <c r="S102" s="11"/>
      <c r="T102" s="11"/>
      <c r="U102" s="11"/>
      <c r="V102" s="11"/>
      <c r="W102" s="11"/>
      <c r="X102" s="11"/>
      <c r="Y102" s="11"/>
      <c r="Z102" s="11"/>
      <c r="AA102" s="11"/>
      <c r="AB102" s="101"/>
      <c r="AC102" s="11"/>
      <c r="AD102" s="11"/>
      <c r="AE102" s="11"/>
      <c r="AF102" s="11"/>
      <c r="AG102" s="11"/>
      <c r="AH102" s="11"/>
      <c r="AI102" s="11"/>
      <c r="AJ102" s="11"/>
      <c r="AK102" s="11"/>
      <c r="AL102" s="11"/>
      <c r="AM102" s="11"/>
      <c r="AN102" s="11"/>
      <c r="AO102" s="11"/>
      <c r="AP102" s="11"/>
      <c r="AQ102" s="11"/>
      <c r="AR102" s="134"/>
      <c r="AS102" s="11"/>
      <c r="AT102" s="11"/>
      <c r="AU102" s="11"/>
      <c r="AV102" s="5"/>
      <c r="AW102" s="5"/>
      <c r="AY102" s="5"/>
      <c r="AZ102" s="5"/>
    </row>
    <row r="103" spans="3:52" ht="15.75" hidden="1" customHeight="1">
      <c r="C103" s="11"/>
      <c r="D103" s="101"/>
      <c r="E103" s="11"/>
      <c r="F103" s="11"/>
      <c r="G103" s="11"/>
      <c r="H103" s="102"/>
      <c r="I103" s="211"/>
      <c r="J103" s="11"/>
      <c r="K103" s="11"/>
      <c r="L103" s="11"/>
      <c r="P103" s="107"/>
      <c r="Q103" s="11"/>
      <c r="R103" s="11"/>
      <c r="S103" s="11"/>
      <c r="T103" s="11"/>
      <c r="U103" s="11"/>
      <c r="V103" s="11"/>
      <c r="W103" s="11"/>
      <c r="X103" s="11"/>
      <c r="Y103" s="11"/>
      <c r="Z103" s="11"/>
      <c r="AA103" s="11"/>
      <c r="AB103" s="101"/>
      <c r="AC103" s="11"/>
      <c r="AD103" s="11"/>
      <c r="AE103" s="11"/>
      <c r="AF103" s="11"/>
      <c r="AG103" s="11"/>
      <c r="AH103" s="11"/>
      <c r="AI103" s="11"/>
      <c r="AJ103" s="11"/>
      <c r="AK103" s="11"/>
      <c r="AL103" s="11"/>
      <c r="AM103" s="11"/>
      <c r="AN103" s="11"/>
      <c r="AO103" s="11"/>
      <c r="AP103" s="11"/>
      <c r="AQ103" s="11"/>
      <c r="AR103" s="134"/>
      <c r="AS103" s="11"/>
      <c r="AT103" s="11"/>
      <c r="AU103" s="11"/>
      <c r="AV103" s="5"/>
      <c r="AW103" s="5"/>
      <c r="AY103" s="5"/>
      <c r="AZ103" s="5"/>
    </row>
    <row r="104" spans="3:52" ht="15.75" hidden="1" customHeight="1">
      <c r="C104" s="11"/>
      <c r="D104" s="101"/>
      <c r="E104" s="11"/>
      <c r="F104" s="11"/>
      <c r="G104" s="11"/>
      <c r="H104" s="102"/>
      <c r="I104" s="211"/>
      <c r="J104" s="11"/>
      <c r="K104" s="11"/>
      <c r="L104" s="11"/>
      <c r="P104" s="107"/>
      <c r="Q104" s="11"/>
      <c r="R104" s="11"/>
      <c r="S104" s="11"/>
      <c r="T104" s="11"/>
      <c r="U104" s="11"/>
      <c r="V104" s="11"/>
      <c r="W104" s="11"/>
      <c r="X104" s="11"/>
      <c r="Y104" s="11"/>
      <c r="Z104" s="11"/>
      <c r="AA104" s="11"/>
      <c r="AB104" s="101"/>
      <c r="AC104" s="11"/>
      <c r="AD104" s="11"/>
      <c r="AE104" s="11"/>
      <c r="AF104" s="11"/>
      <c r="AG104" s="11"/>
      <c r="AH104" s="11"/>
      <c r="AI104" s="11"/>
      <c r="AJ104" s="11"/>
      <c r="AK104" s="11"/>
      <c r="AL104" s="11"/>
      <c r="AM104" s="11"/>
      <c r="AN104" s="11"/>
      <c r="AO104" s="11"/>
      <c r="AP104" s="11"/>
      <c r="AQ104" s="11"/>
      <c r="AR104" s="134"/>
      <c r="AS104" s="11"/>
      <c r="AT104" s="11"/>
      <c r="AU104" s="11"/>
      <c r="AV104" s="5"/>
      <c r="AW104" s="5"/>
      <c r="AY104" s="5"/>
      <c r="AZ104" s="5"/>
    </row>
    <row r="105" spans="3:52" ht="15.75" hidden="1" customHeight="1">
      <c r="C105" s="11"/>
      <c r="D105" s="101"/>
      <c r="E105" s="11"/>
      <c r="F105" s="11"/>
      <c r="G105" s="11"/>
      <c r="H105" s="102"/>
      <c r="I105" s="211"/>
      <c r="J105" s="11"/>
      <c r="K105" s="11"/>
      <c r="L105" s="11"/>
      <c r="P105" s="107"/>
      <c r="Q105" s="11"/>
      <c r="R105" s="11"/>
      <c r="S105" s="11"/>
      <c r="T105" s="11"/>
      <c r="U105" s="11"/>
      <c r="V105" s="11"/>
      <c r="W105" s="11"/>
      <c r="X105" s="11"/>
      <c r="Y105" s="11"/>
      <c r="Z105" s="11"/>
      <c r="AA105" s="11"/>
      <c r="AB105" s="101"/>
      <c r="AC105" s="11"/>
      <c r="AD105" s="11"/>
      <c r="AE105" s="11"/>
      <c r="AF105" s="11"/>
      <c r="AG105" s="11"/>
      <c r="AH105" s="11"/>
      <c r="AI105" s="11"/>
      <c r="AJ105" s="11"/>
      <c r="AK105" s="11"/>
      <c r="AL105" s="11"/>
      <c r="AM105" s="11"/>
      <c r="AN105" s="11"/>
      <c r="AO105" s="11"/>
      <c r="AP105" s="11"/>
      <c r="AQ105" s="11"/>
      <c r="AR105" s="134"/>
      <c r="AS105" s="11"/>
      <c r="AT105" s="11"/>
      <c r="AU105" s="11"/>
      <c r="AV105" s="5"/>
      <c r="AW105" s="5"/>
      <c r="AY105" s="5"/>
      <c r="AZ105" s="5"/>
    </row>
    <row r="106" spans="3:52" ht="15.75" hidden="1" customHeight="1">
      <c r="C106" s="11"/>
      <c r="D106" s="101"/>
      <c r="E106" s="11"/>
      <c r="F106" s="11"/>
      <c r="G106" s="11"/>
      <c r="H106" s="102"/>
      <c r="I106" s="211"/>
      <c r="J106" s="11"/>
      <c r="K106" s="11"/>
      <c r="L106" s="11"/>
      <c r="P106" s="107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  <c r="AB106" s="101"/>
      <c r="AC106" s="11"/>
      <c r="AD106" s="11"/>
      <c r="AE106" s="11"/>
      <c r="AF106" s="11"/>
      <c r="AG106" s="11"/>
      <c r="AH106" s="11"/>
      <c r="AI106" s="11"/>
      <c r="AJ106" s="11"/>
      <c r="AK106" s="11"/>
      <c r="AL106" s="11"/>
      <c r="AM106" s="11"/>
      <c r="AN106" s="11"/>
      <c r="AO106" s="11"/>
      <c r="AP106" s="11"/>
      <c r="AQ106" s="11"/>
      <c r="AR106" s="134"/>
      <c r="AS106" s="11"/>
      <c r="AT106" s="11"/>
      <c r="AU106" s="11"/>
      <c r="AV106" s="5"/>
      <c r="AW106" s="5"/>
      <c r="AY106" s="5"/>
      <c r="AZ106" s="5"/>
    </row>
    <row r="107" spans="3:52" ht="15.75" hidden="1" customHeight="1">
      <c r="C107" s="11"/>
      <c r="D107" s="101"/>
      <c r="E107" s="11"/>
      <c r="F107" s="11"/>
      <c r="G107" s="11"/>
      <c r="H107" s="102"/>
      <c r="I107" s="211"/>
      <c r="J107" s="11"/>
      <c r="K107" s="11"/>
      <c r="L107" s="11"/>
      <c r="P107" s="107"/>
      <c r="Q107" s="11"/>
      <c r="R107" s="11"/>
      <c r="S107" s="11"/>
      <c r="T107" s="11"/>
      <c r="U107" s="11"/>
      <c r="V107" s="11"/>
      <c r="W107" s="11"/>
      <c r="X107" s="11"/>
      <c r="Y107" s="11"/>
      <c r="Z107" s="11"/>
      <c r="AA107" s="11"/>
      <c r="AB107" s="101"/>
      <c r="AC107" s="11"/>
      <c r="AD107" s="11"/>
      <c r="AE107" s="11"/>
      <c r="AF107" s="11"/>
      <c r="AG107" s="11"/>
      <c r="AH107" s="11"/>
      <c r="AI107" s="11"/>
      <c r="AJ107" s="11"/>
      <c r="AK107" s="11"/>
      <c r="AL107" s="11"/>
      <c r="AM107" s="11"/>
      <c r="AN107" s="11"/>
      <c r="AO107" s="11"/>
      <c r="AP107" s="11"/>
      <c r="AQ107" s="11"/>
      <c r="AR107" s="134"/>
      <c r="AS107" s="11"/>
      <c r="AT107" s="11"/>
      <c r="AU107" s="11"/>
      <c r="AV107" s="5"/>
      <c r="AW107" s="5"/>
      <c r="AY107" s="5"/>
      <c r="AZ107" s="5"/>
    </row>
    <row r="108" spans="3:52" ht="15.75" hidden="1" customHeight="1">
      <c r="C108" s="11"/>
      <c r="D108" s="101"/>
      <c r="E108" s="11"/>
      <c r="F108" s="11"/>
      <c r="G108" s="11"/>
      <c r="H108" s="102"/>
      <c r="I108" s="211"/>
      <c r="J108" s="11"/>
      <c r="K108" s="11"/>
      <c r="L108" s="11"/>
      <c r="P108" s="107"/>
      <c r="Q108" s="11"/>
      <c r="R108" s="11"/>
      <c r="S108" s="11"/>
      <c r="T108" s="11"/>
      <c r="U108" s="11"/>
      <c r="V108" s="11"/>
      <c r="W108" s="11"/>
      <c r="X108" s="11"/>
      <c r="Y108" s="11"/>
      <c r="Z108" s="11"/>
      <c r="AA108" s="11"/>
      <c r="AB108" s="101"/>
      <c r="AC108" s="11"/>
      <c r="AD108" s="11"/>
      <c r="AE108" s="11"/>
      <c r="AF108" s="11"/>
      <c r="AG108" s="11"/>
      <c r="AH108" s="11"/>
      <c r="AI108" s="11"/>
      <c r="AJ108" s="11"/>
      <c r="AK108" s="11"/>
      <c r="AL108" s="11"/>
      <c r="AM108" s="11"/>
      <c r="AN108" s="11"/>
      <c r="AO108" s="11"/>
      <c r="AP108" s="11"/>
      <c r="AQ108" s="11"/>
      <c r="AR108" s="134"/>
      <c r="AS108" s="11"/>
      <c r="AT108" s="11"/>
      <c r="AU108" s="11"/>
      <c r="AV108" s="5"/>
      <c r="AW108" s="5"/>
      <c r="AY108" s="5"/>
      <c r="AZ108" s="5"/>
    </row>
    <row r="109" spans="3:52" ht="15.75" hidden="1" customHeight="1">
      <c r="C109" s="11"/>
      <c r="D109" s="101"/>
      <c r="E109" s="11"/>
      <c r="F109" s="11"/>
      <c r="G109" s="11"/>
      <c r="H109" s="102"/>
      <c r="I109" s="211"/>
      <c r="J109" s="11"/>
      <c r="K109" s="11"/>
      <c r="L109" s="11"/>
      <c r="P109" s="107"/>
      <c r="Q109" s="11"/>
      <c r="R109" s="11"/>
      <c r="S109" s="11"/>
      <c r="T109" s="11"/>
      <c r="U109" s="11"/>
      <c r="V109" s="11"/>
      <c r="W109" s="11"/>
      <c r="X109" s="11"/>
      <c r="Y109" s="11"/>
      <c r="Z109" s="11"/>
      <c r="AA109" s="11"/>
      <c r="AB109" s="101"/>
      <c r="AC109" s="11"/>
      <c r="AD109" s="11"/>
      <c r="AE109" s="11"/>
      <c r="AF109" s="11"/>
      <c r="AG109" s="11"/>
      <c r="AH109" s="11"/>
      <c r="AI109" s="11"/>
      <c r="AJ109" s="11"/>
      <c r="AK109" s="11"/>
      <c r="AL109" s="11"/>
      <c r="AM109" s="11"/>
      <c r="AN109" s="11"/>
      <c r="AO109" s="11"/>
      <c r="AP109" s="11"/>
      <c r="AQ109" s="11"/>
      <c r="AR109" s="134"/>
      <c r="AS109" s="11"/>
      <c r="AT109" s="11"/>
      <c r="AU109" s="11"/>
      <c r="AV109" s="5"/>
      <c r="AW109" s="5"/>
      <c r="AY109" s="5"/>
      <c r="AZ109" s="5"/>
    </row>
    <row r="110" spans="3:52" ht="15.75" hidden="1" customHeight="1">
      <c r="C110" s="11"/>
      <c r="D110" s="101"/>
      <c r="E110" s="11"/>
      <c r="F110" s="11"/>
      <c r="G110" s="11"/>
      <c r="H110" s="102"/>
      <c r="I110" s="211"/>
      <c r="J110" s="11"/>
      <c r="K110" s="11"/>
      <c r="L110" s="11"/>
      <c r="P110" s="107"/>
      <c r="Q110" s="11"/>
      <c r="R110" s="11"/>
      <c r="S110" s="11"/>
      <c r="T110" s="11"/>
      <c r="U110" s="11"/>
      <c r="V110" s="11"/>
      <c r="W110" s="11"/>
      <c r="X110" s="11"/>
      <c r="Y110" s="11"/>
      <c r="Z110" s="11"/>
      <c r="AA110" s="11"/>
      <c r="AB110" s="101"/>
      <c r="AC110" s="11"/>
      <c r="AD110" s="11"/>
      <c r="AE110" s="11"/>
      <c r="AF110" s="11"/>
      <c r="AG110" s="11"/>
      <c r="AH110" s="11"/>
      <c r="AI110" s="11"/>
      <c r="AJ110" s="11"/>
      <c r="AK110" s="11"/>
      <c r="AL110" s="11"/>
      <c r="AM110" s="11"/>
      <c r="AN110" s="11"/>
      <c r="AO110" s="11"/>
      <c r="AP110" s="11"/>
      <c r="AQ110" s="11"/>
      <c r="AR110" s="134"/>
      <c r="AS110" s="11"/>
      <c r="AT110" s="11"/>
      <c r="AU110" s="11"/>
      <c r="AV110" s="5"/>
      <c r="AW110" s="5"/>
      <c r="AY110" s="5"/>
      <c r="AZ110" s="5"/>
    </row>
    <row r="111" spans="3:52" ht="15.75" hidden="1" customHeight="1">
      <c r="C111" s="11"/>
      <c r="D111" s="101"/>
      <c r="E111" s="11"/>
      <c r="F111" s="11"/>
      <c r="G111" s="11"/>
      <c r="H111" s="102"/>
      <c r="I111" s="211"/>
      <c r="J111" s="11"/>
      <c r="K111" s="11"/>
      <c r="L111" s="11"/>
      <c r="P111" s="107"/>
      <c r="Q111" s="11"/>
      <c r="R111" s="11"/>
      <c r="S111" s="11"/>
      <c r="T111" s="11"/>
      <c r="U111" s="11"/>
      <c r="V111" s="11"/>
      <c r="W111" s="11"/>
      <c r="X111" s="11"/>
      <c r="Y111" s="11"/>
      <c r="Z111" s="11"/>
      <c r="AA111" s="11"/>
      <c r="AB111" s="101"/>
      <c r="AC111" s="11"/>
      <c r="AD111" s="11"/>
      <c r="AE111" s="11"/>
      <c r="AF111" s="11"/>
      <c r="AG111" s="11"/>
      <c r="AH111" s="11"/>
      <c r="AI111" s="11"/>
      <c r="AJ111" s="11"/>
      <c r="AK111" s="11"/>
      <c r="AL111" s="11"/>
      <c r="AM111" s="11"/>
      <c r="AN111" s="11"/>
      <c r="AO111" s="11"/>
      <c r="AP111" s="11"/>
      <c r="AQ111" s="11"/>
      <c r="AR111" s="134"/>
      <c r="AS111" s="11"/>
      <c r="AT111" s="11"/>
      <c r="AU111" s="11"/>
      <c r="AV111" s="5"/>
      <c r="AW111" s="5"/>
      <c r="AY111" s="5"/>
      <c r="AZ111" s="5"/>
    </row>
    <row r="112" spans="3:52" ht="15.75" hidden="1" customHeight="1">
      <c r="C112" s="11"/>
      <c r="D112" s="101"/>
      <c r="E112" s="11"/>
      <c r="F112" s="11"/>
      <c r="G112" s="11"/>
      <c r="H112" s="102"/>
      <c r="I112" s="211"/>
      <c r="J112" s="11"/>
      <c r="K112" s="11"/>
      <c r="L112" s="11"/>
      <c r="P112" s="107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/>
      <c r="AB112" s="101"/>
      <c r="AC112" s="11"/>
      <c r="AD112" s="11"/>
      <c r="AE112" s="11"/>
      <c r="AF112" s="11"/>
      <c r="AG112" s="11"/>
      <c r="AH112" s="11"/>
      <c r="AI112" s="11"/>
      <c r="AJ112" s="11"/>
      <c r="AK112" s="11"/>
      <c r="AL112" s="11"/>
      <c r="AM112" s="11"/>
      <c r="AN112" s="11"/>
      <c r="AO112" s="11"/>
      <c r="AP112" s="11"/>
      <c r="AQ112" s="11"/>
      <c r="AR112" s="134"/>
      <c r="AS112" s="11"/>
      <c r="AT112" s="11"/>
      <c r="AU112" s="11"/>
      <c r="AV112" s="5"/>
      <c r="AW112" s="5"/>
      <c r="AY112" s="5"/>
      <c r="AZ112" s="5"/>
    </row>
    <row r="113" spans="3:52" ht="15.75" hidden="1" customHeight="1">
      <c r="C113" s="11"/>
      <c r="D113" s="101"/>
      <c r="E113" s="11"/>
      <c r="F113" s="11"/>
      <c r="G113" s="11"/>
      <c r="H113" s="102"/>
      <c r="I113" s="211"/>
      <c r="J113" s="11"/>
      <c r="K113" s="11"/>
      <c r="L113" s="11"/>
      <c r="P113" s="107"/>
      <c r="Q113" s="11"/>
      <c r="R113" s="11"/>
      <c r="S113" s="11"/>
      <c r="T113" s="11"/>
      <c r="U113" s="11"/>
      <c r="V113" s="11"/>
      <c r="W113" s="11"/>
      <c r="X113" s="11"/>
      <c r="Y113" s="11"/>
      <c r="Z113" s="11"/>
      <c r="AA113" s="11"/>
      <c r="AB113" s="101"/>
      <c r="AC113" s="11"/>
      <c r="AD113" s="11"/>
      <c r="AE113" s="11"/>
      <c r="AF113" s="11"/>
      <c r="AG113" s="11"/>
      <c r="AH113" s="11"/>
      <c r="AI113" s="11"/>
      <c r="AJ113" s="11"/>
      <c r="AK113" s="11"/>
      <c r="AL113" s="11"/>
      <c r="AM113" s="11"/>
      <c r="AN113" s="11"/>
      <c r="AO113" s="11"/>
      <c r="AP113" s="11"/>
      <c r="AQ113" s="11"/>
      <c r="AR113" s="134"/>
      <c r="AS113" s="11"/>
      <c r="AT113" s="11"/>
      <c r="AU113" s="11"/>
      <c r="AV113" s="5"/>
      <c r="AW113" s="5"/>
      <c r="AY113" s="5"/>
      <c r="AZ113" s="5"/>
    </row>
    <row r="114" spans="3:52" ht="15.75" hidden="1" customHeight="1">
      <c r="C114" s="11"/>
      <c r="D114" s="101"/>
      <c r="E114" s="11"/>
      <c r="F114" s="11"/>
      <c r="G114" s="11"/>
      <c r="H114" s="102"/>
      <c r="I114" s="211"/>
      <c r="J114" s="11"/>
      <c r="K114" s="11"/>
      <c r="L114" s="11"/>
      <c r="P114" s="107"/>
      <c r="Q114" s="11"/>
      <c r="R114" s="11"/>
      <c r="S114" s="11"/>
      <c r="T114" s="11"/>
      <c r="U114" s="11"/>
      <c r="V114" s="11"/>
      <c r="W114" s="11"/>
      <c r="X114" s="11"/>
      <c r="Y114" s="11"/>
      <c r="Z114" s="11"/>
      <c r="AA114" s="11"/>
      <c r="AB114" s="101"/>
      <c r="AC114" s="11"/>
      <c r="AD114" s="11"/>
      <c r="AE114" s="11"/>
      <c r="AF114" s="11"/>
      <c r="AG114" s="11"/>
      <c r="AH114" s="11"/>
      <c r="AI114" s="11"/>
      <c r="AJ114" s="11"/>
      <c r="AK114" s="11"/>
      <c r="AL114" s="11"/>
      <c r="AM114" s="11"/>
      <c r="AN114" s="11"/>
      <c r="AO114" s="11"/>
      <c r="AP114" s="11"/>
      <c r="AQ114" s="11"/>
      <c r="AR114" s="134"/>
      <c r="AS114" s="11"/>
      <c r="AT114" s="11"/>
      <c r="AU114" s="11"/>
      <c r="AV114" s="5"/>
      <c r="AW114" s="5"/>
      <c r="AY114" s="5"/>
      <c r="AZ114" s="5"/>
    </row>
    <row r="115" spans="3:52" ht="15.75" hidden="1" customHeight="1">
      <c r="C115" s="11"/>
      <c r="D115" s="101"/>
      <c r="E115" s="11"/>
      <c r="F115" s="11"/>
      <c r="G115" s="11"/>
      <c r="H115" s="102"/>
      <c r="I115" s="211"/>
      <c r="J115" s="11"/>
      <c r="K115" s="11"/>
      <c r="L115" s="11"/>
      <c r="P115" s="107"/>
      <c r="Q115" s="11"/>
      <c r="R115" s="11"/>
      <c r="S115" s="11"/>
      <c r="T115" s="11"/>
      <c r="U115" s="11"/>
      <c r="V115" s="11"/>
      <c r="W115" s="11"/>
      <c r="X115" s="11"/>
      <c r="Y115" s="11"/>
      <c r="Z115" s="11"/>
      <c r="AA115" s="11"/>
      <c r="AB115" s="101"/>
      <c r="AC115" s="11"/>
      <c r="AD115" s="11"/>
      <c r="AE115" s="11"/>
      <c r="AF115" s="11"/>
      <c r="AG115" s="11"/>
      <c r="AH115" s="11"/>
      <c r="AI115" s="11"/>
      <c r="AJ115" s="11"/>
      <c r="AK115" s="11"/>
      <c r="AL115" s="11"/>
      <c r="AM115" s="11"/>
      <c r="AN115" s="11"/>
      <c r="AO115" s="11"/>
      <c r="AP115" s="11"/>
      <c r="AQ115" s="11"/>
      <c r="AR115" s="134"/>
      <c r="AS115" s="11"/>
      <c r="AT115" s="11"/>
      <c r="AU115" s="11"/>
      <c r="AV115" s="5"/>
      <c r="AW115" s="5"/>
      <c r="AY115" s="5"/>
      <c r="AZ115" s="5"/>
    </row>
    <row r="116" spans="3:52" ht="15.75" hidden="1" customHeight="1">
      <c r="C116" s="11"/>
      <c r="D116" s="101"/>
      <c r="E116" s="11"/>
      <c r="F116" s="11"/>
      <c r="G116" s="11"/>
      <c r="H116" s="102"/>
      <c r="I116" s="211"/>
      <c r="J116" s="11"/>
      <c r="K116" s="11"/>
      <c r="L116" s="11"/>
      <c r="P116" s="107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/>
      <c r="AB116" s="101"/>
      <c r="AC116" s="11"/>
      <c r="AD116" s="11"/>
      <c r="AE116" s="11"/>
      <c r="AF116" s="11"/>
      <c r="AG116" s="11"/>
      <c r="AH116" s="11"/>
      <c r="AI116" s="11"/>
      <c r="AJ116" s="11"/>
      <c r="AK116" s="11"/>
      <c r="AL116" s="11"/>
      <c r="AM116" s="11"/>
      <c r="AN116" s="11"/>
      <c r="AO116" s="11"/>
      <c r="AP116" s="11"/>
      <c r="AQ116" s="11"/>
      <c r="AR116" s="134"/>
      <c r="AS116" s="11"/>
      <c r="AT116" s="11"/>
      <c r="AU116" s="11"/>
      <c r="AV116" s="5"/>
      <c r="AW116" s="5"/>
      <c r="AY116" s="5"/>
      <c r="AZ116" s="5"/>
    </row>
    <row r="117" spans="3:52" ht="15.75" hidden="1" customHeight="1">
      <c r="C117" s="11"/>
      <c r="D117" s="101"/>
      <c r="E117" s="11"/>
      <c r="F117" s="11"/>
      <c r="G117" s="11"/>
      <c r="H117" s="102"/>
      <c r="I117" s="211"/>
      <c r="J117" s="11"/>
      <c r="K117" s="11"/>
      <c r="L117" s="11"/>
      <c r="P117" s="107"/>
      <c r="Q117" s="11"/>
      <c r="R117" s="11"/>
      <c r="S117" s="11"/>
      <c r="T117" s="11"/>
      <c r="U117" s="11"/>
      <c r="V117" s="11"/>
      <c r="W117" s="11"/>
      <c r="X117" s="11"/>
      <c r="Y117" s="11"/>
      <c r="Z117" s="11"/>
      <c r="AA117" s="11"/>
      <c r="AB117" s="101"/>
      <c r="AC117" s="11"/>
      <c r="AD117" s="11"/>
      <c r="AE117" s="11"/>
      <c r="AF117" s="11"/>
      <c r="AG117" s="11"/>
      <c r="AH117" s="11"/>
      <c r="AI117" s="11"/>
      <c r="AJ117" s="11"/>
      <c r="AK117" s="11"/>
      <c r="AL117" s="11"/>
      <c r="AM117" s="11"/>
      <c r="AN117" s="11"/>
      <c r="AO117" s="11"/>
      <c r="AP117" s="11"/>
      <c r="AQ117" s="11"/>
      <c r="AR117" s="134"/>
      <c r="AS117" s="11"/>
      <c r="AT117" s="11"/>
      <c r="AU117" s="11"/>
      <c r="AV117" s="5"/>
      <c r="AW117" s="5"/>
      <c r="AY117" s="5"/>
      <c r="AZ117" s="5"/>
    </row>
    <row r="118" spans="3:52" ht="15.75" hidden="1" customHeight="1">
      <c r="C118" s="11"/>
      <c r="D118" s="101"/>
      <c r="E118" s="11"/>
      <c r="F118" s="11"/>
      <c r="G118" s="11"/>
      <c r="H118" s="102"/>
      <c r="I118" s="211"/>
      <c r="J118" s="11"/>
      <c r="K118" s="11"/>
      <c r="L118" s="11"/>
      <c r="P118" s="107"/>
      <c r="Q118" s="11"/>
      <c r="R118" s="11"/>
      <c r="S118" s="11"/>
      <c r="T118" s="11"/>
      <c r="U118" s="11"/>
      <c r="V118" s="11"/>
      <c r="W118" s="11"/>
      <c r="X118" s="11"/>
      <c r="Y118" s="11"/>
      <c r="Z118" s="11"/>
      <c r="AA118" s="11"/>
      <c r="AB118" s="101"/>
      <c r="AC118" s="11"/>
      <c r="AD118" s="11"/>
      <c r="AE118" s="11"/>
      <c r="AF118" s="11"/>
      <c r="AG118" s="11"/>
      <c r="AH118" s="11"/>
      <c r="AI118" s="11"/>
      <c r="AJ118" s="11"/>
      <c r="AK118" s="11"/>
      <c r="AL118" s="11"/>
      <c r="AM118" s="11"/>
      <c r="AN118" s="11"/>
      <c r="AO118" s="11"/>
      <c r="AP118" s="11"/>
      <c r="AQ118" s="11"/>
      <c r="AR118" s="134"/>
      <c r="AS118" s="11"/>
      <c r="AT118" s="11"/>
      <c r="AU118" s="11"/>
      <c r="AV118" s="5"/>
      <c r="AW118" s="5"/>
      <c r="AY118" s="5"/>
      <c r="AZ118" s="5"/>
    </row>
    <row r="119" spans="3:52" ht="15.75" hidden="1" customHeight="1">
      <c r="C119" s="11"/>
      <c r="D119" s="101"/>
      <c r="E119" s="11"/>
      <c r="F119" s="11"/>
      <c r="G119" s="11"/>
      <c r="H119" s="102"/>
      <c r="I119" s="211"/>
      <c r="J119" s="11"/>
      <c r="K119" s="11"/>
      <c r="L119" s="11"/>
      <c r="P119" s="107"/>
      <c r="Q119" s="11"/>
      <c r="R119" s="11"/>
      <c r="S119" s="11"/>
      <c r="T119" s="11"/>
      <c r="U119" s="11"/>
      <c r="V119" s="11"/>
      <c r="W119" s="11"/>
      <c r="X119" s="11"/>
      <c r="Y119" s="11"/>
      <c r="Z119" s="11"/>
      <c r="AA119" s="11"/>
      <c r="AB119" s="101"/>
      <c r="AC119" s="11"/>
      <c r="AD119" s="11"/>
      <c r="AE119" s="11"/>
      <c r="AF119" s="11"/>
      <c r="AG119" s="11"/>
      <c r="AH119" s="11"/>
      <c r="AI119" s="11"/>
      <c r="AJ119" s="11"/>
      <c r="AK119" s="11"/>
      <c r="AL119" s="11"/>
      <c r="AM119" s="11"/>
      <c r="AN119" s="11"/>
      <c r="AO119" s="11"/>
      <c r="AP119" s="11"/>
      <c r="AQ119" s="11"/>
      <c r="AR119" s="134"/>
      <c r="AS119" s="11"/>
      <c r="AT119" s="11"/>
      <c r="AU119" s="11"/>
      <c r="AV119" s="5"/>
      <c r="AW119" s="5"/>
      <c r="AY119" s="5"/>
      <c r="AZ119" s="5"/>
    </row>
    <row r="120" spans="3:52" ht="15.75" hidden="1" customHeight="1">
      <c r="C120" s="11"/>
      <c r="D120" s="101"/>
      <c r="E120" s="11"/>
      <c r="F120" s="11"/>
      <c r="G120" s="11"/>
      <c r="H120" s="102"/>
      <c r="I120" s="211"/>
      <c r="J120" s="11"/>
      <c r="K120" s="11"/>
      <c r="L120" s="11"/>
      <c r="P120" s="107"/>
      <c r="Q120" s="11"/>
      <c r="R120" s="11"/>
      <c r="S120" s="11"/>
      <c r="T120" s="11"/>
      <c r="U120" s="11"/>
      <c r="V120" s="11"/>
      <c r="W120" s="11"/>
      <c r="X120" s="11"/>
      <c r="Y120" s="11"/>
      <c r="Z120" s="11"/>
      <c r="AA120" s="11"/>
      <c r="AB120" s="101"/>
      <c r="AC120" s="11"/>
      <c r="AD120" s="11"/>
      <c r="AE120" s="11"/>
      <c r="AF120" s="11"/>
      <c r="AG120" s="11"/>
      <c r="AH120" s="11"/>
      <c r="AI120" s="11"/>
      <c r="AJ120" s="11"/>
      <c r="AK120" s="11"/>
      <c r="AL120" s="11"/>
      <c r="AM120" s="11"/>
      <c r="AN120" s="11"/>
      <c r="AO120" s="11"/>
      <c r="AP120" s="11"/>
      <c r="AQ120" s="11"/>
      <c r="AR120" s="134"/>
      <c r="AS120" s="11"/>
      <c r="AT120" s="11"/>
      <c r="AU120" s="11"/>
      <c r="AV120" s="5"/>
      <c r="AW120" s="5"/>
      <c r="AY120" s="5"/>
      <c r="AZ120" s="5"/>
    </row>
    <row r="121" spans="3:52" ht="15.75" hidden="1" customHeight="1">
      <c r="C121" s="11"/>
      <c r="D121" s="101"/>
      <c r="E121" s="11"/>
      <c r="F121" s="11"/>
      <c r="G121" s="11"/>
      <c r="H121" s="102"/>
      <c r="I121" s="211"/>
      <c r="J121" s="11"/>
      <c r="K121" s="11"/>
      <c r="L121" s="11"/>
      <c r="P121" s="107"/>
      <c r="Q121" s="11"/>
      <c r="R121" s="11"/>
      <c r="S121" s="11"/>
      <c r="T121" s="11"/>
      <c r="U121" s="11"/>
      <c r="V121" s="11"/>
      <c r="W121" s="11"/>
      <c r="X121" s="11"/>
      <c r="Y121" s="11"/>
      <c r="Z121" s="11"/>
      <c r="AA121" s="11"/>
      <c r="AB121" s="101"/>
      <c r="AC121" s="11"/>
      <c r="AD121" s="11"/>
      <c r="AE121" s="11"/>
      <c r="AF121" s="11"/>
      <c r="AG121" s="11"/>
      <c r="AH121" s="11"/>
      <c r="AI121" s="11"/>
      <c r="AJ121" s="11"/>
      <c r="AK121" s="11"/>
      <c r="AL121" s="11"/>
      <c r="AM121" s="11"/>
      <c r="AN121" s="11"/>
      <c r="AO121" s="11"/>
      <c r="AP121" s="11"/>
      <c r="AQ121" s="11"/>
      <c r="AR121" s="134"/>
      <c r="AS121" s="11"/>
      <c r="AT121" s="11"/>
      <c r="AU121" s="11"/>
      <c r="AV121" s="5"/>
      <c r="AW121" s="5"/>
      <c r="AY121" s="5"/>
      <c r="AZ121" s="5"/>
    </row>
    <row r="122" spans="3:52" ht="15.75" hidden="1" customHeight="1">
      <c r="C122" s="11"/>
      <c r="D122" s="101"/>
      <c r="E122" s="11"/>
      <c r="F122" s="11"/>
      <c r="G122" s="11"/>
      <c r="H122" s="102"/>
      <c r="I122" s="211"/>
      <c r="J122" s="11"/>
      <c r="K122" s="11"/>
      <c r="L122" s="11"/>
      <c r="P122" s="107"/>
      <c r="Q122" s="11"/>
      <c r="R122" s="11"/>
      <c r="S122" s="11"/>
      <c r="T122" s="11"/>
      <c r="U122" s="11"/>
      <c r="V122" s="11"/>
      <c r="W122" s="11"/>
      <c r="X122" s="11"/>
      <c r="Y122" s="11"/>
      <c r="Z122" s="11"/>
      <c r="AA122" s="11"/>
      <c r="AB122" s="101"/>
      <c r="AC122" s="11"/>
      <c r="AD122" s="11"/>
      <c r="AE122" s="11"/>
      <c r="AF122" s="11"/>
      <c r="AG122" s="11"/>
      <c r="AH122" s="11"/>
      <c r="AI122" s="11"/>
      <c r="AJ122" s="11"/>
      <c r="AK122" s="11"/>
      <c r="AL122" s="11"/>
      <c r="AM122" s="11"/>
      <c r="AN122" s="11"/>
      <c r="AO122" s="11"/>
      <c r="AP122" s="11"/>
      <c r="AQ122" s="11"/>
      <c r="AR122" s="134"/>
      <c r="AS122" s="11"/>
      <c r="AT122" s="11"/>
      <c r="AU122" s="11"/>
      <c r="AV122" s="5"/>
      <c r="AW122" s="5"/>
      <c r="AY122" s="5"/>
      <c r="AZ122" s="5"/>
    </row>
    <row r="123" spans="3:52" ht="15.75" hidden="1" customHeight="1">
      <c r="C123" s="11"/>
      <c r="D123" s="101"/>
      <c r="E123" s="11"/>
      <c r="F123" s="11"/>
      <c r="G123" s="11"/>
      <c r="H123" s="102"/>
      <c r="I123" s="211"/>
      <c r="J123" s="11"/>
      <c r="K123" s="11"/>
      <c r="L123" s="11"/>
      <c r="P123" s="107"/>
      <c r="Q123" s="11"/>
      <c r="R123" s="11"/>
      <c r="S123" s="11"/>
      <c r="T123" s="11"/>
      <c r="U123" s="11"/>
      <c r="V123" s="11"/>
      <c r="W123" s="11"/>
      <c r="X123" s="11"/>
      <c r="Y123" s="11"/>
      <c r="Z123" s="11"/>
      <c r="AA123" s="11"/>
      <c r="AB123" s="101"/>
      <c r="AC123" s="11"/>
      <c r="AD123" s="11"/>
      <c r="AE123" s="11"/>
      <c r="AF123" s="11"/>
      <c r="AG123" s="11"/>
      <c r="AH123" s="11"/>
      <c r="AI123" s="11"/>
      <c r="AJ123" s="11"/>
      <c r="AK123" s="11"/>
      <c r="AL123" s="11"/>
      <c r="AM123" s="11"/>
      <c r="AN123" s="11"/>
      <c r="AO123" s="11"/>
      <c r="AP123" s="11"/>
      <c r="AQ123" s="11"/>
      <c r="AR123" s="134"/>
      <c r="AS123" s="11"/>
      <c r="AT123" s="11"/>
      <c r="AU123" s="11"/>
      <c r="AV123" s="5"/>
      <c r="AW123" s="5"/>
      <c r="AY123" s="5"/>
      <c r="AZ123" s="5"/>
    </row>
    <row r="124" spans="3:52" ht="15.75" hidden="1" customHeight="1">
      <c r="C124" s="11"/>
      <c r="D124" s="101"/>
      <c r="E124" s="11"/>
      <c r="F124" s="11"/>
      <c r="G124" s="11"/>
      <c r="H124" s="102"/>
      <c r="I124" s="211"/>
      <c r="J124" s="11"/>
      <c r="K124" s="11"/>
      <c r="L124" s="11"/>
      <c r="P124" s="107"/>
      <c r="Q124" s="11"/>
      <c r="R124" s="11"/>
      <c r="S124" s="11"/>
      <c r="T124" s="11"/>
      <c r="U124" s="11"/>
      <c r="V124" s="11"/>
      <c r="W124" s="11"/>
      <c r="X124" s="11"/>
      <c r="Y124" s="11"/>
      <c r="Z124" s="11"/>
      <c r="AA124" s="11"/>
      <c r="AB124" s="101"/>
      <c r="AC124" s="11"/>
      <c r="AD124" s="11"/>
      <c r="AE124" s="11"/>
      <c r="AF124" s="11"/>
      <c r="AG124" s="11"/>
      <c r="AH124" s="11"/>
      <c r="AI124" s="11"/>
      <c r="AJ124" s="11"/>
      <c r="AK124" s="11"/>
      <c r="AL124" s="11"/>
      <c r="AM124" s="11"/>
      <c r="AN124" s="11"/>
      <c r="AO124" s="11"/>
      <c r="AP124" s="11"/>
      <c r="AQ124" s="11"/>
      <c r="AR124" s="134"/>
      <c r="AS124" s="11"/>
      <c r="AT124" s="11"/>
      <c r="AU124" s="11"/>
      <c r="AV124" s="5"/>
      <c r="AW124" s="5"/>
      <c r="AY124" s="5"/>
      <c r="AZ124" s="5"/>
    </row>
    <row r="125" spans="3:52" ht="15.75" hidden="1" customHeight="1">
      <c r="C125" s="11"/>
      <c r="D125" s="101"/>
      <c r="E125" s="11"/>
      <c r="F125" s="11"/>
      <c r="G125" s="11"/>
      <c r="H125" s="102"/>
      <c r="I125" s="211"/>
      <c r="J125" s="11"/>
      <c r="K125" s="11"/>
      <c r="L125" s="11"/>
      <c r="P125" s="107"/>
      <c r="Q125" s="11"/>
      <c r="R125" s="11"/>
      <c r="S125" s="11"/>
      <c r="T125" s="11"/>
      <c r="U125" s="11"/>
      <c r="V125" s="11"/>
      <c r="W125" s="11"/>
      <c r="X125" s="11"/>
      <c r="Y125" s="11"/>
      <c r="Z125" s="11"/>
      <c r="AA125" s="11"/>
      <c r="AB125" s="101"/>
      <c r="AC125" s="11"/>
      <c r="AD125" s="11"/>
      <c r="AE125" s="11"/>
      <c r="AF125" s="11"/>
      <c r="AG125" s="11"/>
      <c r="AH125" s="11"/>
      <c r="AI125" s="11"/>
      <c r="AJ125" s="11"/>
      <c r="AK125" s="11"/>
      <c r="AL125" s="11"/>
      <c r="AM125" s="11"/>
      <c r="AN125" s="11"/>
      <c r="AO125" s="11"/>
      <c r="AP125" s="11"/>
      <c r="AQ125" s="11"/>
      <c r="AR125" s="134"/>
      <c r="AS125" s="11"/>
      <c r="AT125" s="11"/>
      <c r="AU125" s="11"/>
      <c r="AV125" s="5"/>
      <c r="AW125" s="5"/>
      <c r="AY125" s="5"/>
      <c r="AZ125" s="5"/>
    </row>
    <row r="126" spans="3:52" ht="15.75" hidden="1" customHeight="1">
      <c r="C126" s="11"/>
      <c r="D126" s="101"/>
      <c r="E126" s="11"/>
      <c r="F126" s="11"/>
      <c r="G126" s="11"/>
      <c r="H126" s="102"/>
      <c r="I126" s="211"/>
      <c r="J126" s="11"/>
      <c r="K126" s="11"/>
      <c r="L126" s="11"/>
      <c r="P126" s="107"/>
      <c r="Q126" s="11"/>
      <c r="R126" s="11"/>
      <c r="S126" s="11"/>
      <c r="T126" s="11"/>
      <c r="U126" s="11"/>
      <c r="V126" s="11"/>
      <c r="W126" s="11"/>
      <c r="X126" s="11"/>
      <c r="Y126" s="11"/>
      <c r="Z126" s="11"/>
      <c r="AA126" s="11"/>
      <c r="AB126" s="101"/>
      <c r="AC126" s="11"/>
      <c r="AD126" s="11"/>
      <c r="AE126" s="11"/>
      <c r="AF126" s="11"/>
      <c r="AG126" s="11"/>
      <c r="AH126" s="11"/>
      <c r="AI126" s="11"/>
      <c r="AJ126" s="11"/>
      <c r="AK126" s="11"/>
      <c r="AL126" s="11"/>
      <c r="AM126" s="11"/>
      <c r="AN126" s="11"/>
      <c r="AO126" s="11"/>
      <c r="AP126" s="11"/>
      <c r="AQ126" s="11"/>
      <c r="AR126" s="134"/>
      <c r="AS126" s="11"/>
      <c r="AT126" s="11"/>
      <c r="AU126" s="11"/>
      <c r="AV126" s="5"/>
      <c r="AW126" s="5"/>
      <c r="AY126" s="5"/>
      <c r="AZ126" s="5"/>
    </row>
    <row r="127" spans="3:52" ht="15.75" hidden="1" customHeight="1">
      <c r="C127" s="11"/>
      <c r="D127" s="101"/>
      <c r="E127" s="11"/>
      <c r="F127" s="11"/>
      <c r="G127" s="11"/>
      <c r="H127" s="102"/>
      <c r="I127" s="211"/>
      <c r="J127" s="11"/>
      <c r="K127" s="11"/>
      <c r="L127" s="11"/>
      <c r="P127" s="107"/>
      <c r="Q127" s="11"/>
      <c r="R127" s="11"/>
      <c r="S127" s="11"/>
      <c r="T127" s="11"/>
      <c r="U127" s="11"/>
      <c r="V127" s="11"/>
      <c r="W127" s="11"/>
      <c r="X127" s="11"/>
      <c r="Y127" s="11"/>
      <c r="Z127" s="11"/>
      <c r="AA127" s="11"/>
      <c r="AB127" s="101"/>
      <c r="AC127" s="11"/>
      <c r="AD127" s="11"/>
      <c r="AE127" s="11"/>
      <c r="AF127" s="11"/>
      <c r="AG127" s="11"/>
      <c r="AH127" s="11"/>
      <c r="AI127" s="11"/>
      <c r="AJ127" s="11"/>
      <c r="AK127" s="11"/>
      <c r="AL127" s="11"/>
      <c r="AM127" s="11"/>
      <c r="AN127" s="11"/>
      <c r="AO127" s="11"/>
      <c r="AP127" s="11"/>
      <c r="AQ127" s="11"/>
      <c r="AR127" s="134"/>
      <c r="AS127" s="11"/>
      <c r="AT127" s="11"/>
      <c r="AU127" s="11"/>
      <c r="AV127" s="5"/>
      <c r="AW127" s="5"/>
      <c r="AY127" s="5"/>
      <c r="AZ127" s="5"/>
    </row>
    <row r="128" spans="3:52" ht="15.75" hidden="1" customHeight="1">
      <c r="C128" s="11"/>
      <c r="D128" s="101"/>
      <c r="E128" s="11"/>
      <c r="F128" s="11"/>
      <c r="G128" s="11"/>
      <c r="H128" s="102"/>
      <c r="I128" s="211"/>
      <c r="J128" s="11"/>
      <c r="K128" s="11"/>
      <c r="L128" s="11"/>
      <c r="P128" s="107"/>
      <c r="Q128" s="11"/>
      <c r="R128" s="11"/>
      <c r="S128" s="11"/>
      <c r="T128" s="11"/>
      <c r="U128" s="11"/>
      <c r="V128" s="11"/>
      <c r="W128" s="11"/>
      <c r="X128" s="11"/>
      <c r="Y128" s="11"/>
      <c r="Z128" s="11"/>
      <c r="AA128" s="11"/>
      <c r="AB128" s="101"/>
      <c r="AC128" s="11"/>
      <c r="AD128" s="11"/>
      <c r="AE128" s="11"/>
      <c r="AF128" s="11"/>
      <c r="AG128" s="11"/>
      <c r="AH128" s="11"/>
      <c r="AI128" s="11"/>
      <c r="AJ128" s="11"/>
      <c r="AK128" s="11"/>
      <c r="AL128" s="11"/>
      <c r="AM128" s="11"/>
      <c r="AN128" s="11"/>
      <c r="AO128" s="11"/>
      <c r="AP128" s="11"/>
      <c r="AQ128" s="11"/>
      <c r="AR128" s="134"/>
      <c r="AS128" s="11"/>
      <c r="AT128" s="11"/>
      <c r="AU128" s="11"/>
      <c r="AV128" s="5"/>
      <c r="AW128" s="5"/>
      <c r="AY128" s="5"/>
      <c r="AZ128" s="5"/>
    </row>
    <row r="129" spans="3:52" ht="15.75" hidden="1" customHeight="1">
      <c r="C129" s="11"/>
      <c r="D129" s="101"/>
      <c r="E129" s="11"/>
      <c r="F129" s="11"/>
      <c r="G129" s="11"/>
      <c r="H129" s="102"/>
      <c r="I129" s="211"/>
      <c r="J129" s="11"/>
      <c r="K129" s="11"/>
      <c r="L129" s="11"/>
      <c r="P129" s="107"/>
      <c r="Q129" s="11"/>
      <c r="R129" s="11"/>
      <c r="S129" s="11"/>
      <c r="T129" s="11"/>
      <c r="U129" s="11"/>
      <c r="V129" s="11"/>
      <c r="W129" s="11"/>
      <c r="X129" s="11"/>
      <c r="Y129" s="11"/>
      <c r="Z129" s="11"/>
      <c r="AA129" s="11"/>
      <c r="AB129" s="101"/>
      <c r="AC129" s="11"/>
      <c r="AD129" s="11"/>
      <c r="AE129" s="11"/>
      <c r="AF129" s="11"/>
      <c r="AG129" s="11"/>
      <c r="AH129" s="11"/>
      <c r="AI129" s="11"/>
      <c r="AJ129" s="11"/>
      <c r="AK129" s="11"/>
      <c r="AL129" s="11"/>
      <c r="AM129" s="11"/>
      <c r="AN129" s="11"/>
      <c r="AO129" s="11"/>
      <c r="AP129" s="11"/>
      <c r="AQ129" s="11"/>
      <c r="AR129" s="134"/>
      <c r="AS129" s="11"/>
      <c r="AT129" s="11"/>
      <c r="AU129" s="11"/>
      <c r="AV129" s="5"/>
      <c r="AW129" s="5"/>
      <c r="AY129" s="5"/>
      <c r="AZ129" s="5"/>
    </row>
    <row r="130" spans="3:52" ht="15.75" hidden="1" customHeight="1">
      <c r="C130" s="11"/>
      <c r="D130" s="101"/>
      <c r="E130" s="11"/>
      <c r="F130" s="11"/>
      <c r="G130" s="11"/>
      <c r="H130" s="102"/>
      <c r="I130" s="211"/>
      <c r="J130" s="11"/>
      <c r="K130" s="11"/>
      <c r="L130" s="11"/>
      <c r="P130" s="107"/>
      <c r="Q130" s="11"/>
      <c r="R130" s="11"/>
      <c r="S130" s="11"/>
      <c r="T130" s="11"/>
      <c r="U130" s="11"/>
      <c r="V130" s="11"/>
      <c r="W130" s="11"/>
      <c r="X130" s="11"/>
      <c r="Y130" s="11"/>
      <c r="Z130" s="11"/>
      <c r="AA130" s="11"/>
      <c r="AB130" s="101"/>
      <c r="AC130" s="11"/>
      <c r="AD130" s="11"/>
      <c r="AE130" s="11"/>
      <c r="AF130" s="11"/>
      <c r="AG130" s="11"/>
      <c r="AH130" s="11"/>
      <c r="AI130" s="11"/>
      <c r="AJ130" s="11"/>
      <c r="AK130" s="11"/>
      <c r="AL130" s="11"/>
      <c r="AM130" s="11"/>
      <c r="AN130" s="11"/>
      <c r="AO130" s="11"/>
      <c r="AP130" s="11"/>
      <c r="AQ130" s="11"/>
      <c r="AR130" s="134"/>
      <c r="AS130" s="11"/>
      <c r="AT130" s="11"/>
      <c r="AU130" s="11"/>
      <c r="AV130" s="5"/>
      <c r="AW130" s="5"/>
      <c r="AY130" s="5"/>
      <c r="AZ130" s="5"/>
    </row>
    <row r="131" spans="3:52" ht="15.75" hidden="1" customHeight="1">
      <c r="C131" s="11"/>
      <c r="D131" s="101"/>
      <c r="E131" s="11"/>
      <c r="F131" s="11"/>
      <c r="G131" s="11"/>
      <c r="H131" s="102"/>
      <c r="I131" s="211"/>
      <c r="J131" s="11"/>
      <c r="K131" s="11"/>
      <c r="L131" s="11"/>
      <c r="P131" s="107"/>
      <c r="Q131" s="11"/>
      <c r="R131" s="11"/>
      <c r="S131" s="11"/>
      <c r="T131" s="11"/>
      <c r="U131" s="11"/>
      <c r="V131" s="11"/>
      <c r="W131" s="11"/>
      <c r="X131" s="11"/>
      <c r="Y131" s="11"/>
      <c r="Z131" s="11"/>
      <c r="AA131" s="11"/>
      <c r="AB131" s="101"/>
      <c r="AC131" s="11"/>
      <c r="AD131" s="11"/>
      <c r="AE131" s="11"/>
      <c r="AF131" s="11"/>
      <c r="AG131" s="11"/>
      <c r="AH131" s="11"/>
      <c r="AI131" s="11"/>
      <c r="AJ131" s="11"/>
      <c r="AK131" s="11"/>
      <c r="AL131" s="11"/>
      <c r="AM131" s="11"/>
      <c r="AN131" s="11"/>
      <c r="AO131" s="11"/>
      <c r="AP131" s="11"/>
      <c r="AQ131" s="11"/>
      <c r="AR131" s="134"/>
      <c r="AS131" s="11"/>
      <c r="AT131" s="11"/>
      <c r="AU131" s="11"/>
      <c r="AV131" s="5"/>
      <c r="AW131" s="5"/>
      <c r="AY131" s="5"/>
      <c r="AZ131" s="5"/>
    </row>
    <row r="132" spans="3:52" ht="15.75" hidden="1" customHeight="1">
      <c r="C132" s="11"/>
      <c r="D132" s="101"/>
      <c r="E132" s="11"/>
      <c r="F132" s="11"/>
      <c r="G132" s="11"/>
      <c r="H132" s="102"/>
      <c r="I132" s="211"/>
      <c r="J132" s="11"/>
      <c r="K132" s="11"/>
      <c r="L132" s="11"/>
      <c r="P132" s="107"/>
      <c r="Q132" s="11"/>
      <c r="R132" s="11"/>
      <c r="S132" s="11"/>
      <c r="T132" s="11"/>
      <c r="U132" s="11"/>
      <c r="V132" s="11"/>
      <c r="W132" s="11"/>
      <c r="X132" s="11"/>
      <c r="Y132" s="11"/>
      <c r="Z132" s="11"/>
      <c r="AA132" s="11"/>
      <c r="AB132" s="101"/>
      <c r="AC132" s="11"/>
      <c r="AD132" s="11"/>
      <c r="AE132" s="11"/>
      <c r="AF132" s="11"/>
      <c r="AG132" s="11"/>
      <c r="AH132" s="11"/>
      <c r="AI132" s="11"/>
      <c r="AJ132" s="11"/>
      <c r="AK132" s="11"/>
      <c r="AL132" s="11"/>
      <c r="AM132" s="11"/>
      <c r="AN132" s="11"/>
      <c r="AO132" s="11"/>
      <c r="AP132" s="11"/>
      <c r="AQ132" s="11"/>
      <c r="AR132" s="134"/>
      <c r="AS132" s="11"/>
      <c r="AT132" s="11"/>
      <c r="AU132" s="11"/>
      <c r="AV132" s="5"/>
      <c r="AW132" s="5"/>
      <c r="AY132" s="5"/>
      <c r="AZ132" s="5"/>
    </row>
    <row r="133" spans="3:52" ht="15.75" hidden="1" customHeight="1">
      <c r="C133" s="11"/>
      <c r="D133" s="101"/>
      <c r="E133" s="11"/>
      <c r="F133" s="11"/>
      <c r="G133" s="11"/>
      <c r="H133" s="102"/>
      <c r="I133" s="211"/>
      <c r="J133" s="11"/>
      <c r="K133" s="11"/>
      <c r="L133" s="11"/>
      <c r="P133" s="107"/>
      <c r="Q133" s="11"/>
      <c r="R133" s="11"/>
      <c r="S133" s="11"/>
      <c r="T133" s="11"/>
      <c r="U133" s="11"/>
      <c r="V133" s="11"/>
      <c r="W133" s="11"/>
      <c r="X133" s="11"/>
      <c r="Y133" s="11"/>
      <c r="Z133" s="11"/>
      <c r="AA133" s="11"/>
      <c r="AB133" s="101"/>
      <c r="AC133" s="11"/>
      <c r="AD133" s="11"/>
      <c r="AE133" s="11"/>
      <c r="AF133" s="11"/>
      <c r="AG133" s="11"/>
      <c r="AH133" s="11"/>
      <c r="AI133" s="11"/>
      <c r="AJ133" s="11"/>
      <c r="AK133" s="11"/>
      <c r="AL133" s="11"/>
      <c r="AM133" s="11"/>
      <c r="AN133" s="11"/>
      <c r="AO133" s="11"/>
      <c r="AP133" s="11"/>
      <c r="AQ133" s="11"/>
      <c r="AR133" s="134"/>
      <c r="AS133" s="11"/>
      <c r="AT133" s="11"/>
      <c r="AU133" s="11"/>
      <c r="AV133" s="5"/>
      <c r="AW133" s="5"/>
      <c r="AY133" s="5"/>
      <c r="AZ133" s="5"/>
    </row>
    <row r="134" spans="3:52" ht="15.75" hidden="1" customHeight="1">
      <c r="C134" s="11"/>
      <c r="D134" s="101"/>
      <c r="E134" s="11"/>
      <c r="F134" s="11"/>
      <c r="G134" s="11"/>
      <c r="H134" s="102"/>
      <c r="I134" s="211"/>
      <c r="J134" s="11"/>
      <c r="K134" s="11"/>
      <c r="L134" s="11"/>
      <c r="P134" s="107"/>
      <c r="Q134" s="11"/>
      <c r="R134" s="11"/>
      <c r="S134" s="11"/>
      <c r="T134" s="11"/>
      <c r="U134" s="11"/>
      <c r="V134" s="11"/>
      <c r="W134" s="11"/>
      <c r="X134" s="11"/>
      <c r="Y134" s="11"/>
      <c r="Z134" s="11"/>
      <c r="AA134" s="11"/>
      <c r="AB134" s="101"/>
      <c r="AC134" s="11"/>
      <c r="AD134" s="11"/>
      <c r="AE134" s="11"/>
      <c r="AF134" s="11"/>
      <c r="AG134" s="11"/>
      <c r="AH134" s="11"/>
      <c r="AI134" s="11"/>
      <c r="AJ134" s="11"/>
      <c r="AK134" s="11"/>
      <c r="AL134" s="11"/>
      <c r="AM134" s="11"/>
      <c r="AN134" s="11"/>
      <c r="AO134" s="11"/>
      <c r="AP134" s="11"/>
      <c r="AQ134" s="11"/>
      <c r="AR134" s="134"/>
      <c r="AS134" s="11"/>
      <c r="AT134" s="11"/>
      <c r="AU134" s="11"/>
      <c r="AV134" s="5"/>
      <c r="AW134" s="5"/>
      <c r="AY134" s="5"/>
      <c r="AZ134" s="5"/>
    </row>
    <row r="135" spans="3:52" ht="15.75" hidden="1" customHeight="1">
      <c r="C135" s="11"/>
      <c r="D135" s="101"/>
      <c r="E135" s="11"/>
      <c r="F135" s="11"/>
      <c r="G135" s="11"/>
      <c r="H135" s="102"/>
      <c r="I135" s="211"/>
      <c r="J135" s="11"/>
      <c r="K135" s="11"/>
      <c r="L135" s="11"/>
      <c r="P135" s="107"/>
      <c r="Q135" s="11"/>
      <c r="R135" s="11"/>
      <c r="S135" s="11"/>
      <c r="T135" s="11"/>
      <c r="U135" s="11"/>
      <c r="V135" s="11"/>
      <c r="W135" s="11"/>
      <c r="X135" s="11"/>
      <c r="Y135" s="11"/>
      <c r="Z135" s="11"/>
      <c r="AA135" s="11"/>
      <c r="AB135" s="101"/>
      <c r="AC135" s="11"/>
      <c r="AD135" s="11"/>
      <c r="AE135" s="11"/>
      <c r="AF135" s="11"/>
      <c r="AG135" s="11"/>
      <c r="AH135" s="11"/>
      <c r="AI135" s="11"/>
      <c r="AJ135" s="11"/>
      <c r="AK135" s="11"/>
      <c r="AL135" s="11"/>
      <c r="AM135" s="11"/>
      <c r="AN135" s="11"/>
      <c r="AO135" s="11"/>
      <c r="AP135" s="11"/>
      <c r="AQ135" s="11"/>
      <c r="AR135" s="134"/>
      <c r="AS135" s="11"/>
      <c r="AT135" s="11"/>
      <c r="AU135" s="11"/>
      <c r="AV135" s="5"/>
      <c r="AW135" s="5"/>
      <c r="AY135" s="5"/>
      <c r="AZ135" s="5"/>
    </row>
    <row r="136" spans="3:52" ht="15.75" hidden="1" customHeight="1">
      <c r="C136" s="11"/>
      <c r="D136" s="101"/>
      <c r="E136" s="11"/>
      <c r="F136" s="11"/>
      <c r="G136" s="11"/>
      <c r="H136" s="102"/>
      <c r="I136" s="211"/>
      <c r="J136" s="11"/>
      <c r="K136" s="11"/>
      <c r="L136" s="11"/>
      <c r="P136" s="107"/>
      <c r="Q136" s="11"/>
      <c r="R136" s="11"/>
      <c r="S136" s="11"/>
      <c r="T136" s="11"/>
      <c r="U136" s="11"/>
      <c r="V136" s="11"/>
      <c r="W136" s="11"/>
      <c r="X136" s="11"/>
      <c r="Y136" s="11"/>
      <c r="Z136" s="11"/>
      <c r="AA136" s="11"/>
      <c r="AB136" s="101"/>
      <c r="AC136" s="11"/>
      <c r="AD136" s="11"/>
      <c r="AE136" s="11"/>
      <c r="AF136" s="11"/>
      <c r="AG136" s="11"/>
      <c r="AH136" s="11"/>
      <c r="AI136" s="11"/>
      <c r="AJ136" s="11"/>
      <c r="AK136" s="11"/>
      <c r="AL136" s="11"/>
      <c r="AM136" s="11"/>
      <c r="AN136" s="11"/>
      <c r="AO136" s="11"/>
      <c r="AP136" s="11"/>
      <c r="AQ136" s="11"/>
      <c r="AR136" s="134"/>
      <c r="AS136" s="11"/>
      <c r="AT136" s="11"/>
      <c r="AU136" s="11"/>
      <c r="AV136" s="5"/>
      <c r="AW136" s="5"/>
      <c r="AY136" s="5"/>
      <c r="AZ136" s="5"/>
    </row>
    <row r="137" spans="3:52" ht="15.75" hidden="1" customHeight="1">
      <c r="C137" s="11"/>
      <c r="D137" s="101"/>
      <c r="E137" s="11"/>
      <c r="F137" s="11"/>
      <c r="G137" s="11"/>
      <c r="H137" s="102"/>
      <c r="I137" s="211"/>
      <c r="J137" s="11"/>
      <c r="K137" s="11"/>
      <c r="L137" s="11"/>
      <c r="P137" s="107"/>
      <c r="Q137" s="11"/>
      <c r="R137" s="11"/>
      <c r="S137" s="11"/>
      <c r="T137" s="11"/>
      <c r="U137" s="11"/>
      <c r="V137" s="11"/>
      <c r="W137" s="11"/>
      <c r="X137" s="11"/>
      <c r="Y137" s="11"/>
      <c r="Z137" s="11"/>
      <c r="AA137" s="11"/>
      <c r="AB137" s="101"/>
      <c r="AC137" s="11"/>
      <c r="AD137" s="11"/>
      <c r="AE137" s="11"/>
      <c r="AF137" s="11"/>
      <c r="AG137" s="11"/>
      <c r="AH137" s="11"/>
      <c r="AI137" s="11"/>
      <c r="AJ137" s="11"/>
      <c r="AK137" s="11"/>
      <c r="AL137" s="11"/>
      <c r="AM137" s="11"/>
      <c r="AN137" s="11"/>
      <c r="AO137" s="11"/>
      <c r="AP137" s="11"/>
      <c r="AQ137" s="11"/>
      <c r="AR137" s="134"/>
      <c r="AS137" s="11"/>
      <c r="AT137" s="11"/>
      <c r="AU137" s="11"/>
      <c r="AV137" s="5"/>
      <c r="AW137" s="5"/>
      <c r="AY137" s="5"/>
      <c r="AZ137" s="5"/>
    </row>
    <row r="138" spans="3:52" ht="15.75" hidden="1" customHeight="1">
      <c r="C138" s="11"/>
      <c r="D138" s="101"/>
      <c r="E138" s="11"/>
      <c r="F138" s="11"/>
      <c r="G138" s="11"/>
      <c r="H138" s="102"/>
      <c r="I138" s="211"/>
      <c r="J138" s="11"/>
      <c r="K138" s="11"/>
      <c r="L138" s="11"/>
      <c r="P138" s="107"/>
      <c r="Q138" s="11"/>
      <c r="R138" s="11"/>
      <c r="S138" s="11"/>
      <c r="T138" s="11"/>
      <c r="U138" s="11"/>
      <c r="V138" s="11"/>
      <c r="W138" s="11"/>
      <c r="X138" s="11"/>
      <c r="Y138" s="11"/>
      <c r="Z138" s="11"/>
      <c r="AA138" s="11"/>
      <c r="AB138" s="101"/>
      <c r="AC138" s="11"/>
      <c r="AD138" s="11"/>
      <c r="AE138" s="11"/>
      <c r="AF138" s="11"/>
      <c r="AG138" s="11"/>
      <c r="AH138" s="11"/>
      <c r="AI138" s="11"/>
      <c r="AJ138" s="11"/>
      <c r="AK138" s="11"/>
      <c r="AL138" s="11"/>
      <c r="AM138" s="11"/>
      <c r="AN138" s="11"/>
      <c r="AO138" s="11"/>
      <c r="AP138" s="11"/>
      <c r="AQ138" s="11"/>
      <c r="AR138" s="134"/>
      <c r="AS138" s="11"/>
      <c r="AT138" s="11"/>
      <c r="AU138" s="11"/>
      <c r="AV138" s="5"/>
      <c r="AW138" s="5"/>
      <c r="AY138" s="5"/>
      <c r="AZ138" s="5"/>
    </row>
    <row r="139" spans="3:52" ht="15.75" hidden="1" customHeight="1">
      <c r="C139" s="11"/>
      <c r="D139" s="101"/>
      <c r="E139" s="11"/>
      <c r="F139" s="11"/>
      <c r="G139" s="11"/>
      <c r="H139" s="102"/>
      <c r="I139" s="211"/>
      <c r="J139" s="11"/>
      <c r="K139" s="11"/>
      <c r="L139" s="11"/>
      <c r="P139" s="107"/>
      <c r="Q139" s="11"/>
      <c r="R139" s="11"/>
      <c r="S139" s="11"/>
      <c r="T139" s="11"/>
      <c r="U139" s="11"/>
      <c r="V139" s="11"/>
      <c r="W139" s="11"/>
      <c r="X139" s="11"/>
      <c r="Y139" s="11"/>
      <c r="Z139" s="11"/>
      <c r="AA139" s="11"/>
      <c r="AB139" s="101"/>
      <c r="AC139" s="11"/>
      <c r="AD139" s="11"/>
      <c r="AE139" s="11"/>
      <c r="AF139" s="11"/>
      <c r="AG139" s="11"/>
      <c r="AH139" s="11"/>
      <c r="AI139" s="11"/>
      <c r="AJ139" s="11"/>
      <c r="AK139" s="11"/>
      <c r="AL139" s="11"/>
      <c r="AM139" s="11"/>
      <c r="AN139" s="11"/>
      <c r="AO139" s="11"/>
      <c r="AP139" s="11"/>
      <c r="AQ139" s="11"/>
      <c r="AR139" s="134"/>
      <c r="AS139" s="11"/>
      <c r="AT139" s="11"/>
      <c r="AU139" s="11"/>
      <c r="AV139" s="5"/>
      <c r="AW139" s="5"/>
      <c r="AY139" s="5"/>
      <c r="AZ139" s="5"/>
    </row>
    <row r="140" spans="3:52" ht="15.75" hidden="1" customHeight="1">
      <c r="C140" s="11"/>
      <c r="D140" s="101"/>
      <c r="E140" s="11"/>
      <c r="F140" s="11"/>
      <c r="G140" s="11"/>
      <c r="H140" s="102"/>
      <c r="I140" s="211"/>
      <c r="J140" s="11"/>
      <c r="K140" s="11"/>
      <c r="L140" s="11"/>
      <c r="P140" s="107"/>
      <c r="Q140" s="11"/>
      <c r="R140" s="11"/>
      <c r="S140" s="11"/>
      <c r="T140" s="11"/>
      <c r="U140" s="11"/>
      <c r="V140" s="11"/>
      <c r="W140" s="11"/>
      <c r="X140" s="11"/>
      <c r="Y140" s="11"/>
      <c r="Z140" s="11"/>
      <c r="AA140" s="11"/>
      <c r="AB140" s="101"/>
      <c r="AC140" s="11"/>
      <c r="AD140" s="11"/>
      <c r="AE140" s="11"/>
      <c r="AF140" s="11"/>
      <c r="AG140" s="11"/>
      <c r="AH140" s="11"/>
      <c r="AI140" s="11"/>
      <c r="AJ140" s="11"/>
      <c r="AK140" s="11"/>
      <c r="AL140" s="11"/>
      <c r="AM140" s="11"/>
      <c r="AN140" s="11"/>
      <c r="AO140" s="11"/>
      <c r="AP140" s="11"/>
      <c r="AQ140" s="11"/>
      <c r="AR140" s="134"/>
      <c r="AS140" s="11"/>
      <c r="AT140" s="11"/>
      <c r="AU140" s="11"/>
      <c r="AV140" s="5"/>
      <c r="AW140" s="5"/>
      <c r="AY140" s="5"/>
      <c r="AZ140" s="5"/>
    </row>
    <row r="141" spans="3:52" ht="15.75" hidden="1" customHeight="1">
      <c r="C141" s="11"/>
      <c r="D141" s="101"/>
      <c r="E141" s="11"/>
      <c r="F141" s="11"/>
      <c r="G141" s="11"/>
      <c r="H141" s="102"/>
      <c r="I141" s="211"/>
      <c r="J141" s="11"/>
      <c r="K141" s="11"/>
      <c r="L141" s="11"/>
      <c r="P141" s="107"/>
      <c r="Q141" s="11"/>
      <c r="R141" s="11"/>
      <c r="S141" s="11"/>
      <c r="T141" s="11"/>
      <c r="U141" s="11"/>
      <c r="V141" s="11"/>
      <c r="W141" s="11"/>
      <c r="X141" s="11"/>
      <c r="Y141" s="11"/>
      <c r="Z141" s="11"/>
      <c r="AA141" s="11"/>
      <c r="AB141" s="101"/>
      <c r="AC141" s="11"/>
      <c r="AD141" s="11"/>
      <c r="AE141" s="11"/>
      <c r="AF141" s="11"/>
      <c r="AG141" s="11"/>
      <c r="AH141" s="11"/>
      <c r="AI141" s="11"/>
      <c r="AJ141" s="11"/>
      <c r="AK141" s="11"/>
      <c r="AL141" s="11"/>
      <c r="AM141" s="11"/>
      <c r="AN141" s="11"/>
      <c r="AO141" s="11"/>
      <c r="AP141" s="11"/>
      <c r="AQ141" s="11"/>
      <c r="AR141" s="134"/>
      <c r="AS141" s="11"/>
      <c r="AT141" s="11"/>
      <c r="AU141" s="11"/>
      <c r="AV141" s="5"/>
      <c r="AW141" s="5"/>
      <c r="AY141" s="5"/>
      <c r="AZ141" s="5"/>
    </row>
    <row r="142" spans="3:52" ht="15.75" hidden="1" customHeight="1">
      <c r="C142" s="11"/>
      <c r="D142" s="101"/>
      <c r="E142" s="11"/>
      <c r="F142" s="11"/>
      <c r="G142" s="11"/>
      <c r="H142" s="102"/>
      <c r="I142" s="211"/>
      <c r="J142" s="11"/>
      <c r="K142" s="11"/>
      <c r="L142" s="11"/>
      <c r="P142" s="107"/>
      <c r="Q142" s="11"/>
      <c r="R142" s="11"/>
      <c r="S142" s="11"/>
      <c r="T142" s="11"/>
      <c r="U142" s="11"/>
      <c r="V142" s="11"/>
      <c r="W142" s="11"/>
      <c r="X142" s="11"/>
      <c r="Y142" s="11"/>
      <c r="Z142" s="11"/>
      <c r="AA142" s="11"/>
      <c r="AB142" s="101"/>
      <c r="AC142" s="11"/>
      <c r="AD142" s="11"/>
      <c r="AE142" s="11"/>
      <c r="AF142" s="11"/>
      <c r="AG142" s="11"/>
      <c r="AH142" s="11"/>
      <c r="AI142" s="11"/>
      <c r="AJ142" s="11"/>
      <c r="AK142" s="11"/>
      <c r="AL142" s="11"/>
      <c r="AM142" s="11"/>
      <c r="AN142" s="11"/>
      <c r="AO142" s="11"/>
      <c r="AP142" s="11"/>
      <c r="AQ142" s="11"/>
      <c r="AR142" s="134"/>
      <c r="AS142" s="11"/>
      <c r="AT142" s="11"/>
      <c r="AU142" s="11"/>
      <c r="AV142" s="5"/>
      <c r="AW142" s="5"/>
      <c r="AY142" s="5"/>
      <c r="AZ142" s="5"/>
    </row>
    <row r="143" spans="3:52" ht="15.75" hidden="1" customHeight="1">
      <c r="C143" s="11"/>
      <c r="D143" s="101"/>
      <c r="E143" s="11"/>
      <c r="F143" s="11"/>
      <c r="G143" s="11"/>
      <c r="H143" s="102"/>
      <c r="I143" s="211"/>
      <c r="J143" s="11"/>
      <c r="K143" s="11"/>
      <c r="L143" s="11"/>
      <c r="P143" s="107"/>
      <c r="Q143" s="11"/>
      <c r="R143" s="11"/>
      <c r="S143" s="11"/>
      <c r="T143" s="11"/>
      <c r="U143" s="11"/>
      <c r="V143" s="11"/>
      <c r="W143" s="11"/>
      <c r="X143" s="11"/>
      <c r="Y143" s="11"/>
      <c r="Z143" s="11"/>
      <c r="AA143" s="11"/>
      <c r="AB143" s="101"/>
      <c r="AC143" s="11"/>
      <c r="AD143" s="11"/>
      <c r="AE143" s="11"/>
      <c r="AF143" s="11"/>
      <c r="AG143" s="11"/>
      <c r="AH143" s="11"/>
      <c r="AI143" s="11"/>
      <c r="AJ143" s="11"/>
      <c r="AK143" s="11"/>
      <c r="AL143" s="11"/>
      <c r="AM143" s="11"/>
      <c r="AN143" s="11"/>
      <c r="AO143" s="11"/>
      <c r="AP143" s="11"/>
      <c r="AQ143" s="11"/>
      <c r="AR143" s="134"/>
      <c r="AS143" s="11"/>
      <c r="AT143" s="11"/>
      <c r="AU143" s="11"/>
      <c r="AV143" s="5"/>
      <c r="AW143" s="5"/>
      <c r="AY143" s="5"/>
      <c r="AZ143" s="5"/>
    </row>
    <row r="144" spans="3:52" ht="15.75" hidden="1" customHeight="1">
      <c r="C144" s="11"/>
      <c r="D144" s="101"/>
      <c r="E144" s="11"/>
      <c r="F144" s="11"/>
      <c r="G144" s="11"/>
      <c r="H144" s="102"/>
      <c r="I144" s="211"/>
      <c r="J144" s="11"/>
      <c r="K144" s="11"/>
      <c r="L144" s="11"/>
      <c r="P144" s="107"/>
      <c r="Q144" s="11"/>
      <c r="R144" s="11"/>
      <c r="S144" s="11"/>
      <c r="T144" s="11"/>
      <c r="U144" s="11"/>
      <c r="V144" s="11"/>
      <c r="W144" s="11"/>
      <c r="X144" s="11"/>
      <c r="Y144" s="11"/>
      <c r="Z144" s="11"/>
      <c r="AA144" s="11"/>
      <c r="AB144" s="101"/>
      <c r="AC144" s="11"/>
      <c r="AD144" s="11"/>
      <c r="AE144" s="11"/>
      <c r="AF144" s="11"/>
      <c r="AG144" s="11"/>
      <c r="AH144" s="11"/>
      <c r="AI144" s="11"/>
      <c r="AJ144" s="11"/>
      <c r="AK144" s="11"/>
      <c r="AL144" s="11"/>
      <c r="AM144" s="11"/>
      <c r="AN144" s="11"/>
      <c r="AO144" s="11"/>
      <c r="AP144" s="11"/>
      <c r="AQ144" s="11"/>
      <c r="AR144" s="134"/>
      <c r="AS144" s="11"/>
      <c r="AT144" s="11"/>
      <c r="AU144" s="11"/>
      <c r="AV144" s="5"/>
      <c r="AW144" s="5"/>
      <c r="AY144" s="5"/>
      <c r="AZ144" s="5"/>
    </row>
    <row r="145" spans="3:52" ht="15.75" hidden="1" customHeight="1">
      <c r="C145" s="11"/>
      <c r="D145" s="101"/>
      <c r="E145" s="11"/>
      <c r="F145" s="11"/>
      <c r="G145" s="11"/>
      <c r="H145" s="102"/>
      <c r="I145" s="211"/>
      <c r="J145" s="11"/>
      <c r="K145" s="11"/>
      <c r="L145" s="11"/>
      <c r="P145" s="107"/>
      <c r="Q145" s="11"/>
      <c r="R145" s="11"/>
      <c r="S145" s="11"/>
      <c r="T145" s="11"/>
      <c r="U145" s="11"/>
      <c r="V145" s="11"/>
      <c r="W145" s="11"/>
      <c r="X145" s="11"/>
      <c r="Y145" s="11"/>
      <c r="Z145" s="11"/>
      <c r="AA145" s="11"/>
      <c r="AB145" s="101"/>
      <c r="AC145" s="11"/>
      <c r="AD145" s="11"/>
      <c r="AE145" s="11"/>
      <c r="AF145" s="11"/>
      <c r="AG145" s="11"/>
      <c r="AH145" s="11"/>
      <c r="AI145" s="11"/>
      <c r="AJ145" s="11"/>
      <c r="AK145" s="11"/>
      <c r="AL145" s="11"/>
      <c r="AM145" s="11"/>
      <c r="AN145" s="11"/>
      <c r="AO145" s="11"/>
      <c r="AP145" s="11"/>
      <c r="AQ145" s="11"/>
      <c r="AR145" s="134"/>
      <c r="AS145" s="11"/>
      <c r="AT145" s="11"/>
      <c r="AU145" s="11"/>
      <c r="AV145" s="5"/>
      <c r="AW145" s="5"/>
      <c r="AY145" s="5"/>
      <c r="AZ145" s="5"/>
    </row>
    <row r="146" spans="3:52" ht="15.75" hidden="1" customHeight="1">
      <c r="C146" s="11"/>
      <c r="D146" s="101"/>
      <c r="E146" s="11"/>
      <c r="F146" s="11"/>
      <c r="G146" s="11"/>
      <c r="H146" s="102"/>
      <c r="I146" s="211"/>
      <c r="J146" s="11"/>
      <c r="K146" s="11"/>
      <c r="L146" s="11"/>
      <c r="P146" s="107"/>
      <c r="Q146" s="11"/>
      <c r="R146" s="11"/>
      <c r="S146" s="11"/>
      <c r="T146" s="11"/>
      <c r="U146" s="11"/>
      <c r="V146" s="11"/>
      <c r="W146" s="11"/>
      <c r="X146" s="11"/>
      <c r="Y146" s="11"/>
      <c r="Z146" s="11"/>
      <c r="AA146" s="11"/>
      <c r="AB146" s="101"/>
      <c r="AC146" s="11"/>
      <c r="AD146" s="11"/>
      <c r="AE146" s="11"/>
      <c r="AF146" s="11"/>
      <c r="AG146" s="11"/>
      <c r="AH146" s="11"/>
      <c r="AI146" s="11"/>
      <c r="AJ146" s="11"/>
      <c r="AK146" s="11"/>
      <c r="AL146" s="11"/>
      <c r="AM146" s="11"/>
      <c r="AN146" s="11"/>
      <c r="AO146" s="11"/>
      <c r="AP146" s="11"/>
      <c r="AQ146" s="11"/>
      <c r="AR146" s="134"/>
      <c r="AS146" s="11"/>
      <c r="AT146" s="11"/>
      <c r="AU146" s="11"/>
      <c r="AV146" s="5"/>
      <c r="AW146" s="5"/>
      <c r="AY146" s="5"/>
      <c r="AZ146" s="5"/>
    </row>
    <row r="147" spans="3:52" ht="15.75" hidden="1" customHeight="1">
      <c r="C147" s="11"/>
      <c r="D147" s="101"/>
      <c r="E147" s="11"/>
      <c r="F147" s="11"/>
      <c r="G147" s="11"/>
      <c r="H147" s="102"/>
      <c r="I147" s="211"/>
      <c r="J147" s="11"/>
      <c r="K147" s="11"/>
      <c r="L147" s="11"/>
      <c r="P147" s="107"/>
      <c r="Q147" s="11"/>
      <c r="R147" s="11"/>
      <c r="S147" s="11"/>
      <c r="T147" s="11"/>
      <c r="U147" s="11"/>
      <c r="V147" s="11"/>
      <c r="W147" s="11"/>
      <c r="X147" s="11"/>
      <c r="Y147" s="11"/>
      <c r="Z147" s="11"/>
      <c r="AA147" s="11"/>
      <c r="AB147" s="101"/>
      <c r="AC147" s="11"/>
      <c r="AD147" s="11"/>
      <c r="AE147" s="11"/>
      <c r="AF147" s="11"/>
      <c r="AG147" s="11"/>
      <c r="AH147" s="11"/>
      <c r="AI147" s="11"/>
      <c r="AJ147" s="11"/>
      <c r="AK147" s="11"/>
      <c r="AL147" s="11"/>
      <c r="AM147" s="11"/>
      <c r="AN147" s="11"/>
      <c r="AO147" s="11"/>
      <c r="AP147" s="11"/>
      <c r="AQ147" s="11"/>
      <c r="AR147" s="134"/>
      <c r="AS147" s="11"/>
      <c r="AT147" s="11"/>
      <c r="AU147" s="11"/>
      <c r="AV147" s="5"/>
      <c r="AW147" s="5"/>
      <c r="AY147" s="5"/>
      <c r="AZ147" s="5"/>
    </row>
    <row r="148" spans="3:52" ht="15.75" hidden="1" customHeight="1">
      <c r="C148" s="11"/>
      <c r="D148" s="101"/>
      <c r="E148" s="11"/>
      <c r="F148" s="11"/>
      <c r="G148" s="11"/>
      <c r="H148" s="102"/>
      <c r="I148" s="211"/>
      <c r="J148" s="11"/>
      <c r="K148" s="11"/>
      <c r="L148" s="11"/>
      <c r="P148" s="107"/>
      <c r="Q148" s="11"/>
      <c r="R148" s="11"/>
      <c r="S148" s="11"/>
      <c r="T148" s="11"/>
      <c r="U148" s="11"/>
      <c r="V148" s="11"/>
      <c r="W148" s="11"/>
      <c r="X148" s="11"/>
      <c r="Y148" s="11"/>
      <c r="Z148" s="11"/>
      <c r="AA148" s="11"/>
      <c r="AB148" s="101"/>
      <c r="AC148" s="11"/>
      <c r="AD148" s="11"/>
      <c r="AE148" s="11"/>
      <c r="AF148" s="11"/>
      <c r="AG148" s="11"/>
      <c r="AH148" s="11"/>
      <c r="AI148" s="11"/>
      <c r="AJ148" s="11"/>
      <c r="AK148" s="11"/>
      <c r="AL148" s="11"/>
      <c r="AM148" s="11"/>
      <c r="AN148" s="11"/>
      <c r="AO148" s="11"/>
      <c r="AP148" s="11"/>
      <c r="AQ148" s="11"/>
      <c r="AR148" s="134"/>
      <c r="AS148" s="11"/>
      <c r="AT148" s="11"/>
      <c r="AU148" s="11"/>
      <c r="AV148" s="5"/>
      <c r="AW148" s="5"/>
      <c r="AY148" s="5"/>
      <c r="AZ148" s="5"/>
    </row>
    <row r="149" spans="3:52" ht="15.75" hidden="1" customHeight="1">
      <c r="C149" s="11"/>
      <c r="D149" s="101"/>
      <c r="E149" s="11"/>
      <c r="F149" s="11"/>
      <c r="G149" s="11"/>
      <c r="H149" s="102"/>
      <c r="I149" s="211"/>
      <c r="J149" s="11"/>
      <c r="K149" s="11"/>
      <c r="L149" s="11"/>
      <c r="P149" s="107"/>
      <c r="Q149" s="11"/>
      <c r="R149" s="11"/>
      <c r="S149" s="11"/>
      <c r="T149" s="11"/>
      <c r="U149" s="11"/>
      <c r="V149" s="11"/>
      <c r="W149" s="11"/>
      <c r="X149" s="11"/>
      <c r="Y149" s="11"/>
      <c r="Z149" s="11"/>
      <c r="AA149" s="11"/>
      <c r="AB149" s="101"/>
      <c r="AC149" s="11"/>
      <c r="AD149" s="11"/>
      <c r="AE149" s="11"/>
      <c r="AF149" s="11"/>
      <c r="AG149" s="11"/>
      <c r="AH149" s="11"/>
      <c r="AI149" s="11"/>
      <c r="AJ149" s="11"/>
      <c r="AK149" s="11"/>
      <c r="AL149" s="11"/>
      <c r="AM149" s="11"/>
      <c r="AN149" s="11"/>
      <c r="AO149" s="11"/>
      <c r="AP149" s="11"/>
      <c r="AQ149" s="11"/>
      <c r="AR149" s="134"/>
      <c r="AS149" s="11"/>
      <c r="AT149" s="11"/>
      <c r="AU149" s="11"/>
      <c r="AV149" s="5"/>
      <c r="AW149" s="5"/>
      <c r="AY149" s="5"/>
      <c r="AZ149" s="5"/>
    </row>
    <row r="150" spans="3:52" ht="15.75" hidden="1" customHeight="1">
      <c r="C150" s="11"/>
      <c r="D150" s="101"/>
      <c r="E150" s="11"/>
      <c r="F150" s="11"/>
      <c r="G150" s="11"/>
      <c r="H150" s="102"/>
      <c r="I150" s="211"/>
      <c r="J150" s="11"/>
      <c r="K150" s="11"/>
      <c r="L150" s="11"/>
      <c r="P150" s="107"/>
      <c r="Q150" s="11"/>
      <c r="R150" s="11"/>
      <c r="S150" s="11"/>
      <c r="T150" s="11"/>
      <c r="U150" s="11"/>
      <c r="V150" s="11"/>
      <c r="W150" s="11"/>
      <c r="X150" s="11"/>
      <c r="Y150" s="11"/>
      <c r="Z150" s="11"/>
      <c r="AA150" s="11"/>
      <c r="AB150" s="101"/>
      <c r="AC150" s="11"/>
      <c r="AD150" s="11"/>
      <c r="AE150" s="11"/>
      <c r="AF150" s="11"/>
      <c r="AG150" s="11"/>
      <c r="AH150" s="11"/>
      <c r="AI150" s="11"/>
      <c r="AJ150" s="11"/>
      <c r="AK150" s="11"/>
      <c r="AL150" s="11"/>
      <c r="AM150" s="11"/>
      <c r="AN150" s="11"/>
      <c r="AO150" s="11"/>
      <c r="AP150" s="11"/>
      <c r="AQ150" s="11"/>
      <c r="AR150" s="134"/>
      <c r="AS150" s="11"/>
      <c r="AT150" s="11"/>
      <c r="AU150" s="11"/>
      <c r="AV150" s="5"/>
      <c r="AW150" s="5"/>
      <c r="AY150" s="5"/>
      <c r="AZ150" s="5"/>
    </row>
    <row r="151" spans="3:52" ht="15.75" hidden="1" customHeight="1">
      <c r="C151" s="11"/>
      <c r="D151" s="101"/>
      <c r="E151" s="11"/>
      <c r="F151" s="11"/>
      <c r="G151" s="11"/>
      <c r="H151" s="102"/>
      <c r="I151" s="211"/>
      <c r="J151" s="11"/>
      <c r="K151" s="11"/>
      <c r="L151" s="11"/>
      <c r="P151" s="107"/>
      <c r="Q151" s="11"/>
      <c r="R151" s="11"/>
      <c r="S151" s="11"/>
      <c r="T151" s="11"/>
      <c r="U151" s="11"/>
      <c r="V151" s="11"/>
      <c r="W151" s="11"/>
      <c r="X151" s="11"/>
      <c r="Y151" s="11"/>
      <c r="Z151" s="11"/>
      <c r="AA151" s="11"/>
      <c r="AB151" s="101"/>
      <c r="AC151" s="11"/>
      <c r="AD151" s="11"/>
      <c r="AE151" s="11"/>
      <c r="AF151" s="11"/>
      <c r="AG151" s="11"/>
      <c r="AH151" s="11"/>
      <c r="AI151" s="11"/>
      <c r="AJ151" s="11"/>
      <c r="AK151" s="11"/>
      <c r="AL151" s="11"/>
      <c r="AM151" s="11"/>
      <c r="AN151" s="11"/>
      <c r="AO151" s="11"/>
      <c r="AP151" s="11"/>
      <c r="AQ151" s="11"/>
      <c r="AR151" s="134"/>
      <c r="AS151" s="11"/>
      <c r="AT151" s="11"/>
      <c r="AU151" s="11"/>
      <c r="AV151" s="5"/>
      <c r="AW151" s="5"/>
      <c r="AY151" s="5"/>
      <c r="AZ151" s="5"/>
    </row>
    <row r="152" spans="3:52" ht="15.75" hidden="1" customHeight="1">
      <c r="C152" s="11"/>
      <c r="D152" s="101"/>
      <c r="E152" s="11"/>
      <c r="F152" s="11"/>
      <c r="G152" s="11"/>
      <c r="H152" s="102"/>
      <c r="I152" s="211"/>
      <c r="J152" s="11"/>
      <c r="K152" s="11"/>
      <c r="L152" s="11"/>
      <c r="P152" s="107"/>
      <c r="Q152" s="11"/>
      <c r="R152" s="11"/>
      <c r="S152" s="11"/>
      <c r="T152" s="11"/>
      <c r="U152" s="11"/>
      <c r="V152" s="11"/>
      <c r="W152" s="11"/>
      <c r="X152" s="11"/>
      <c r="Y152" s="11"/>
      <c r="Z152" s="11"/>
      <c r="AA152" s="11"/>
      <c r="AB152" s="101"/>
      <c r="AC152" s="11"/>
      <c r="AD152" s="11"/>
      <c r="AE152" s="11"/>
      <c r="AF152" s="11"/>
      <c r="AG152" s="11"/>
      <c r="AH152" s="11"/>
      <c r="AI152" s="11"/>
      <c r="AJ152" s="11"/>
      <c r="AK152" s="11"/>
      <c r="AL152" s="11"/>
      <c r="AM152" s="11"/>
      <c r="AN152" s="11"/>
      <c r="AO152" s="11"/>
      <c r="AP152" s="11"/>
      <c r="AQ152" s="11"/>
      <c r="AR152" s="134"/>
      <c r="AS152" s="11"/>
      <c r="AT152" s="11"/>
      <c r="AU152" s="11"/>
      <c r="AV152" s="5"/>
      <c r="AW152" s="5"/>
      <c r="AY152" s="5"/>
      <c r="AZ152" s="5"/>
    </row>
    <row r="153" spans="3:52" ht="15.75" hidden="1" customHeight="1">
      <c r="C153" s="11"/>
      <c r="D153" s="101"/>
      <c r="E153" s="11"/>
      <c r="F153" s="11"/>
      <c r="G153" s="11"/>
      <c r="H153" s="102"/>
      <c r="I153" s="211"/>
      <c r="J153" s="11"/>
      <c r="K153" s="11"/>
      <c r="L153" s="11"/>
      <c r="P153" s="107"/>
      <c r="Q153" s="11"/>
      <c r="R153" s="11"/>
      <c r="S153" s="11"/>
      <c r="T153" s="11"/>
      <c r="U153" s="11"/>
      <c r="V153" s="11"/>
      <c r="W153" s="11"/>
      <c r="X153" s="11"/>
      <c r="Y153" s="11"/>
      <c r="Z153" s="11"/>
      <c r="AA153" s="11"/>
      <c r="AB153" s="101"/>
      <c r="AC153" s="11"/>
      <c r="AD153" s="11"/>
      <c r="AE153" s="11"/>
      <c r="AF153" s="11"/>
      <c r="AG153" s="11"/>
      <c r="AH153" s="11"/>
      <c r="AI153" s="11"/>
      <c r="AJ153" s="11"/>
      <c r="AK153" s="11"/>
      <c r="AL153" s="11"/>
      <c r="AM153" s="11"/>
      <c r="AN153" s="11"/>
      <c r="AO153" s="11"/>
      <c r="AP153" s="11"/>
      <c r="AQ153" s="11"/>
      <c r="AR153" s="134"/>
      <c r="AS153" s="11"/>
      <c r="AT153" s="11"/>
      <c r="AU153" s="11"/>
      <c r="AV153" s="5"/>
      <c r="AW153" s="5"/>
      <c r="AY153" s="5"/>
      <c r="AZ153" s="5"/>
    </row>
    <row r="154" spans="3:52" ht="15.75" hidden="1" customHeight="1">
      <c r="C154" s="11"/>
      <c r="D154" s="101"/>
      <c r="E154" s="11"/>
      <c r="F154" s="11"/>
      <c r="G154" s="11"/>
      <c r="H154" s="102"/>
      <c r="I154" s="211"/>
      <c r="J154" s="11"/>
      <c r="K154" s="11"/>
      <c r="L154" s="11"/>
      <c r="P154" s="107"/>
      <c r="Q154" s="11"/>
      <c r="R154" s="11"/>
      <c r="S154" s="11"/>
      <c r="T154" s="11"/>
      <c r="U154" s="11"/>
      <c r="V154" s="11"/>
      <c r="W154" s="11"/>
      <c r="X154" s="11"/>
      <c r="Y154" s="11"/>
      <c r="Z154" s="11"/>
      <c r="AA154" s="11"/>
      <c r="AB154" s="101"/>
      <c r="AC154" s="11"/>
      <c r="AD154" s="11"/>
      <c r="AE154" s="11"/>
      <c r="AF154" s="11"/>
      <c r="AG154" s="11"/>
      <c r="AH154" s="11"/>
      <c r="AI154" s="11"/>
      <c r="AJ154" s="11"/>
      <c r="AK154" s="11"/>
      <c r="AL154" s="11"/>
      <c r="AM154" s="11"/>
      <c r="AN154" s="11"/>
      <c r="AO154" s="11"/>
      <c r="AP154" s="11"/>
      <c r="AQ154" s="11"/>
      <c r="AR154" s="134"/>
      <c r="AS154" s="11"/>
      <c r="AT154" s="11"/>
      <c r="AU154" s="11"/>
      <c r="AV154" s="5"/>
      <c r="AW154" s="5"/>
      <c r="AY154" s="5"/>
      <c r="AZ154" s="5"/>
    </row>
    <row r="155" spans="3:52" ht="15.75" hidden="1" customHeight="1">
      <c r="C155" s="11"/>
      <c r="D155" s="101"/>
      <c r="E155" s="11"/>
      <c r="F155" s="11"/>
      <c r="G155" s="11"/>
      <c r="H155" s="102"/>
      <c r="I155" s="211"/>
      <c r="J155" s="11"/>
      <c r="K155" s="11"/>
      <c r="L155" s="11"/>
      <c r="P155" s="107"/>
      <c r="Q155" s="11"/>
      <c r="R155" s="11"/>
      <c r="S155" s="11"/>
      <c r="T155" s="11"/>
      <c r="U155" s="11"/>
      <c r="V155" s="11"/>
      <c r="W155" s="11"/>
      <c r="X155" s="11"/>
      <c r="Y155" s="11"/>
      <c r="Z155" s="11"/>
      <c r="AA155" s="11"/>
      <c r="AB155" s="101"/>
      <c r="AC155" s="11"/>
      <c r="AD155" s="11"/>
      <c r="AE155" s="11"/>
      <c r="AF155" s="11"/>
      <c r="AG155" s="11"/>
      <c r="AH155" s="11"/>
      <c r="AI155" s="11"/>
      <c r="AJ155" s="11"/>
      <c r="AK155" s="11"/>
      <c r="AL155" s="11"/>
      <c r="AM155" s="11"/>
      <c r="AN155" s="11"/>
      <c r="AO155" s="11"/>
      <c r="AP155" s="11"/>
      <c r="AQ155" s="11"/>
      <c r="AR155" s="134"/>
      <c r="AS155" s="11"/>
      <c r="AT155" s="11"/>
      <c r="AU155" s="11"/>
      <c r="AV155" s="5"/>
      <c r="AW155" s="5"/>
      <c r="AY155" s="5"/>
      <c r="AZ155" s="5"/>
    </row>
    <row r="156" spans="3:52" ht="15.75" hidden="1" customHeight="1">
      <c r="C156" s="11"/>
      <c r="D156" s="101"/>
      <c r="E156" s="11"/>
      <c r="F156" s="11"/>
      <c r="G156" s="11"/>
      <c r="H156" s="102"/>
      <c r="I156" s="211"/>
      <c r="J156" s="11"/>
      <c r="K156" s="11"/>
      <c r="L156" s="11"/>
      <c r="P156" s="107"/>
      <c r="Q156" s="11"/>
      <c r="R156" s="11"/>
      <c r="S156" s="11"/>
      <c r="T156" s="11"/>
      <c r="U156" s="11"/>
      <c r="V156" s="11"/>
      <c r="W156" s="11"/>
      <c r="X156" s="11"/>
      <c r="Y156" s="11"/>
      <c r="Z156" s="11"/>
      <c r="AA156" s="11"/>
      <c r="AB156" s="101"/>
      <c r="AC156" s="11"/>
      <c r="AD156" s="11"/>
      <c r="AE156" s="11"/>
      <c r="AF156" s="11"/>
      <c r="AG156" s="11"/>
      <c r="AH156" s="11"/>
      <c r="AI156" s="11"/>
      <c r="AJ156" s="11"/>
      <c r="AK156" s="11"/>
      <c r="AL156" s="11"/>
      <c r="AM156" s="11"/>
      <c r="AN156" s="11"/>
      <c r="AO156" s="11"/>
      <c r="AP156" s="11"/>
      <c r="AQ156" s="11"/>
      <c r="AR156" s="134"/>
      <c r="AS156" s="11"/>
      <c r="AT156" s="11"/>
      <c r="AU156" s="11"/>
      <c r="AV156" s="5"/>
      <c r="AW156" s="5"/>
      <c r="AY156" s="5"/>
      <c r="AZ156" s="5"/>
    </row>
    <row r="157" spans="3:52" ht="15.75" hidden="1" customHeight="1">
      <c r="C157" s="11"/>
      <c r="D157" s="101"/>
      <c r="E157" s="11"/>
      <c r="F157" s="11"/>
      <c r="G157" s="11"/>
      <c r="H157" s="102"/>
      <c r="I157" s="211"/>
      <c r="J157" s="11"/>
      <c r="K157" s="11"/>
      <c r="L157" s="11"/>
      <c r="P157" s="107"/>
      <c r="Q157" s="11"/>
      <c r="R157" s="11"/>
      <c r="S157" s="11"/>
      <c r="T157" s="11"/>
      <c r="U157" s="11"/>
      <c r="V157" s="11"/>
      <c r="W157" s="11"/>
      <c r="X157" s="11"/>
      <c r="Y157" s="11"/>
      <c r="Z157" s="11"/>
      <c r="AA157" s="11"/>
      <c r="AB157" s="101"/>
      <c r="AC157" s="11"/>
      <c r="AD157" s="11"/>
      <c r="AE157" s="11"/>
      <c r="AF157" s="11"/>
      <c r="AG157" s="11"/>
      <c r="AH157" s="11"/>
      <c r="AI157" s="11"/>
      <c r="AJ157" s="11"/>
      <c r="AK157" s="11"/>
      <c r="AL157" s="11"/>
      <c r="AM157" s="11"/>
      <c r="AN157" s="11"/>
      <c r="AO157" s="11"/>
      <c r="AP157" s="11"/>
      <c r="AQ157" s="11"/>
      <c r="AR157" s="134"/>
      <c r="AS157" s="11"/>
      <c r="AT157" s="11"/>
      <c r="AU157" s="11"/>
      <c r="AV157" s="5"/>
      <c r="AW157" s="5"/>
      <c r="AY157" s="5"/>
      <c r="AZ157" s="5"/>
    </row>
    <row r="158" spans="3:52" ht="15.75" hidden="1" customHeight="1">
      <c r="C158" s="11"/>
      <c r="D158" s="101"/>
      <c r="E158" s="11"/>
      <c r="F158" s="11"/>
      <c r="G158" s="11"/>
      <c r="H158" s="102"/>
      <c r="I158" s="211"/>
      <c r="J158" s="11"/>
      <c r="K158" s="11"/>
      <c r="L158" s="11"/>
      <c r="P158" s="107"/>
      <c r="Q158" s="11"/>
      <c r="R158" s="11"/>
      <c r="S158" s="11"/>
      <c r="T158" s="11"/>
      <c r="U158" s="11"/>
      <c r="V158" s="11"/>
      <c r="W158" s="11"/>
      <c r="X158" s="11"/>
      <c r="Y158" s="11"/>
      <c r="Z158" s="11"/>
      <c r="AA158" s="11"/>
      <c r="AB158" s="101"/>
      <c r="AC158" s="11"/>
      <c r="AD158" s="11"/>
      <c r="AE158" s="11"/>
      <c r="AF158" s="11"/>
      <c r="AG158" s="11"/>
      <c r="AH158" s="11"/>
      <c r="AI158" s="11"/>
      <c r="AJ158" s="11"/>
      <c r="AK158" s="11"/>
      <c r="AL158" s="11"/>
      <c r="AM158" s="11"/>
      <c r="AN158" s="11"/>
      <c r="AO158" s="11"/>
      <c r="AP158" s="11"/>
      <c r="AQ158" s="11"/>
      <c r="AR158" s="134"/>
      <c r="AS158" s="11"/>
      <c r="AT158" s="11"/>
      <c r="AU158" s="11"/>
      <c r="AV158" s="5"/>
      <c r="AW158" s="5"/>
      <c r="AY158" s="5"/>
      <c r="AZ158" s="5"/>
    </row>
    <row r="159" spans="3:52" ht="15.75" hidden="1" customHeight="1">
      <c r="C159" s="11"/>
      <c r="D159" s="101"/>
      <c r="E159" s="11"/>
      <c r="F159" s="11"/>
      <c r="G159" s="11"/>
      <c r="H159" s="102"/>
      <c r="I159" s="211"/>
      <c r="J159" s="11"/>
      <c r="K159" s="11"/>
      <c r="L159" s="11"/>
      <c r="P159" s="107"/>
      <c r="Q159" s="11"/>
      <c r="R159" s="11"/>
      <c r="S159" s="11"/>
      <c r="T159" s="11"/>
      <c r="U159" s="11"/>
      <c r="V159" s="11"/>
      <c r="W159" s="11"/>
      <c r="X159" s="11"/>
      <c r="Y159" s="11"/>
      <c r="Z159" s="11"/>
      <c r="AA159" s="11"/>
      <c r="AB159" s="101"/>
      <c r="AC159" s="11"/>
      <c r="AD159" s="11"/>
      <c r="AE159" s="11"/>
      <c r="AF159" s="11"/>
      <c r="AG159" s="11"/>
      <c r="AH159" s="11"/>
      <c r="AI159" s="11"/>
      <c r="AJ159" s="11"/>
      <c r="AK159" s="11"/>
      <c r="AL159" s="11"/>
      <c r="AM159" s="11"/>
      <c r="AN159" s="11"/>
      <c r="AO159" s="11"/>
      <c r="AP159" s="11"/>
      <c r="AQ159" s="11"/>
      <c r="AR159" s="134"/>
      <c r="AS159" s="11"/>
      <c r="AT159" s="11"/>
      <c r="AU159" s="11"/>
      <c r="AV159" s="5"/>
      <c r="AW159" s="5"/>
      <c r="AY159" s="5"/>
      <c r="AZ159" s="5"/>
    </row>
    <row r="160" spans="3:52" ht="15.75" hidden="1" customHeight="1">
      <c r="C160" s="11"/>
      <c r="D160" s="101"/>
      <c r="E160" s="11"/>
      <c r="F160" s="11"/>
      <c r="G160" s="11"/>
      <c r="H160" s="102"/>
      <c r="I160" s="211"/>
      <c r="J160" s="11"/>
      <c r="K160" s="11"/>
      <c r="L160" s="11"/>
      <c r="P160" s="107"/>
      <c r="Q160" s="11"/>
      <c r="R160" s="11"/>
      <c r="S160" s="11"/>
      <c r="T160" s="11"/>
      <c r="U160" s="11"/>
      <c r="V160" s="11"/>
      <c r="W160" s="11"/>
      <c r="X160" s="11"/>
      <c r="Y160" s="11"/>
      <c r="Z160" s="11"/>
      <c r="AA160" s="11"/>
      <c r="AB160" s="101"/>
      <c r="AC160" s="11"/>
      <c r="AD160" s="11"/>
      <c r="AE160" s="11"/>
      <c r="AF160" s="11"/>
      <c r="AG160" s="11"/>
      <c r="AH160" s="11"/>
      <c r="AI160" s="11"/>
      <c r="AJ160" s="11"/>
      <c r="AK160" s="11"/>
      <c r="AL160" s="11"/>
      <c r="AM160" s="11"/>
      <c r="AN160" s="11"/>
      <c r="AO160" s="11"/>
      <c r="AP160" s="11"/>
      <c r="AQ160" s="11"/>
      <c r="AR160" s="134"/>
      <c r="AS160" s="11"/>
      <c r="AT160" s="11"/>
      <c r="AU160" s="11"/>
      <c r="AV160" s="5"/>
      <c r="AW160" s="5"/>
      <c r="AY160" s="5"/>
      <c r="AZ160" s="5"/>
    </row>
    <row r="161" spans="3:52" ht="15.75" hidden="1" customHeight="1">
      <c r="C161" s="11"/>
      <c r="D161" s="101"/>
      <c r="E161" s="11"/>
      <c r="F161" s="11"/>
      <c r="G161" s="11"/>
      <c r="H161" s="102"/>
      <c r="I161" s="211"/>
      <c r="J161" s="11"/>
      <c r="K161" s="11"/>
      <c r="L161" s="11"/>
      <c r="P161" s="107"/>
      <c r="Q161" s="11"/>
      <c r="R161" s="11"/>
      <c r="S161" s="11"/>
      <c r="T161" s="11"/>
      <c r="U161" s="11"/>
      <c r="V161" s="11"/>
      <c r="W161" s="11"/>
      <c r="X161" s="11"/>
      <c r="Y161" s="11"/>
      <c r="Z161" s="11"/>
      <c r="AA161" s="11"/>
      <c r="AB161" s="101"/>
      <c r="AC161" s="11"/>
      <c r="AD161" s="11"/>
      <c r="AE161" s="11"/>
      <c r="AF161" s="11"/>
      <c r="AG161" s="11"/>
      <c r="AH161" s="11"/>
      <c r="AI161" s="11"/>
      <c r="AJ161" s="11"/>
      <c r="AK161" s="11"/>
      <c r="AL161" s="11"/>
      <c r="AM161" s="11"/>
      <c r="AN161" s="11"/>
      <c r="AO161" s="11"/>
      <c r="AP161" s="11"/>
      <c r="AQ161" s="11"/>
      <c r="AR161" s="134"/>
      <c r="AS161" s="11"/>
      <c r="AT161" s="11"/>
      <c r="AU161" s="11"/>
      <c r="AV161" s="5"/>
      <c r="AW161" s="5"/>
      <c r="AY161" s="5"/>
      <c r="AZ161" s="5"/>
    </row>
    <row r="162" spans="3:52" ht="15.75" hidden="1" customHeight="1">
      <c r="C162" s="11"/>
      <c r="D162" s="101"/>
      <c r="E162" s="11"/>
      <c r="F162" s="11"/>
      <c r="G162" s="11"/>
      <c r="H162" s="102"/>
      <c r="I162" s="211"/>
      <c r="J162" s="11"/>
      <c r="K162" s="11"/>
      <c r="L162" s="11"/>
      <c r="P162" s="107"/>
      <c r="Q162" s="11"/>
      <c r="R162" s="11"/>
      <c r="S162" s="11"/>
      <c r="T162" s="11"/>
      <c r="U162" s="11"/>
      <c r="V162" s="11"/>
      <c r="W162" s="11"/>
      <c r="X162" s="11"/>
      <c r="Y162" s="11"/>
      <c r="Z162" s="11"/>
      <c r="AA162" s="11"/>
      <c r="AB162" s="101"/>
      <c r="AC162" s="11"/>
      <c r="AD162" s="11"/>
      <c r="AE162" s="11"/>
      <c r="AF162" s="11"/>
      <c r="AG162" s="11"/>
      <c r="AH162" s="11"/>
      <c r="AI162" s="11"/>
      <c r="AJ162" s="11"/>
      <c r="AK162" s="11"/>
      <c r="AL162" s="11"/>
      <c r="AM162" s="11"/>
      <c r="AN162" s="11"/>
      <c r="AO162" s="11"/>
      <c r="AP162" s="11"/>
      <c r="AQ162" s="11"/>
      <c r="AR162" s="134"/>
      <c r="AS162" s="11"/>
      <c r="AT162" s="11"/>
      <c r="AU162" s="11"/>
      <c r="AV162" s="5"/>
      <c r="AW162" s="5"/>
      <c r="AY162" s="5"/>
      <c r="AZ162" s="5"/>
    </row>
    <row r="163" spans="3:52" ht="15.75" hidden="1" customHeight="1">
      <c r="C163" s="11"/>
      <c r="D163" s="101"/>
      <c r="E163" s="11"/>
      <c r="F163" s="11"/>
      <c r="G163" s="11"/>
      <c r="H163" s="102"/>
      <c r="I163" s="211"/>
      <c r="J163" s="11"/>
      <c r="K163" s="11"/>
      <c r="L163" s="11"/>
      <c r="P163" s="107"/>
      <c r="Q163" s="11"/>
      <c r="R163" s="11"/>
      <c r="S163" s="11"/>
      <c r="T163" s="11"/>
      <c r="U163" s="11"/>
      <c r="V163" s="11"/>
      <c r="W163" s="11"/>
      <c r="X163" s="11"/>
      <c r="Y163" s="11"/>
      <c r="Z163" s="11"/>
      <c r="AA163" s="11"/>
      <c r="AB163" s="101"/>
      <c r="AC163" s="11"/>
      <c r="AD163" s="11"/>
      <c r="AE163" s="11"/>
      <c r="AF163" s="11"/>
      <c r="AG163" s="11"/>
      <c r="AH163" s="11"/>
      <c r="AI163" s="11"/>
      <c r="AJ163" s="11"/>
      <c r="AK163" s="11"/>
      <c r="AL163" s="11"/>
      <c r="AM163" s="11"/>
      <c r="AN163" s="11"/>
      <c r="AO163" s="11"/>
      <c r="AP163" s="11"/>
      <c r="AQ163" s="11"/>
      <c r="AR163" s="134"/>
      <c r="AS163" s="11"/>
      <c r="AT163" s="11"/>
      <c r="AU163" s="11"/>
      <c r="AV163" s="5"/>
      <c r="AW163" s="5"/>
      <c r="AY163" s="5"/>
      <c r="AZ163" s="5"/>
    </row>
    <row r="164" spans="3:52" ht="15.75" hidden="1" customHeight="1">
      <c r="C164" s="11"/>
      <c r="D164" s="101"/>
      <c r="E164" s="11"/>
      <c r="F164" s="11"/>
      <c r="G164" s="11"/>
      <c r="H164" s="102"/>
      <c r="I164" s="211"/>
      <c r="J164" s="11"/>
      <c r="K164" s="11"/>
      <c r="L164" s="11"/>
      <c r="P164" s="107"/>
      <c r="Q164" s="11"/>
      <c r="R164" s="11"/>
      <c r="S164" s="11"/>
      <c r="T164" s="11"/>
      <c r="U164" s="11"/>
      <c r="V164" s="11"/>
      <c r="W164" s="11"/>
      <c r="X164" s="11"/>
      <c r="Y164" s="11"/>
      <c r="Z164" s="11"/>
      <c r="AA164" s="11"/>
      <c r="AB164" s="101"/>
      <c r="AC164" s="11"/>
      <c r="AD164" s="11"/>
      <c r="AE164" s="11"/>
      <c r="AF164" s="11"/>
      <c r="AG164" s="11"/>
      <c r="AH164" s="11"/>
      <c r="AI164" s="11"/>
      <c r="AJ164" s="11"/>
      <c r="AK164" s="11"/>
      <c r="AL164" s="11"/>
      <c r="AM164" s="11"/>
      <c r="AN164" s="11"/>
      <c r="AO164" s="11"/>
      <c r="AP164" s="11"/>
      <c r="AQ164" s="11"/>
      <c r="AR164" s="134"/>
      <c r="AS164" s="11"/>
      <c r="AT164" s="11"/>
      <c r="AU164" s="11"/>
      <c r="AV164" s="5"/>
      <c r="AW164" s="5"/>
      <c r="AY164" s="5"/>
      <c r="AZ164" s="5"/>
    </row>
    <row r="165" spans="3:52" ht="15.75" hidden="1" customHeight="1">
      <c r="C165" s="11"/>
      <c r="D165" s="101"/>
      <c r="E165" s="11"/>
      <c r="F165" s="11"/>
      <c r="G165" s="11"/>
      <c r="H165" s="102"/>
      <c r="I165" s="211"/>
      <c r="J165" s="11"/>
      <c r="K165" s="11"/>
      <c r="L165" s="11"/>
      <c r="P165" s="107"/>
      <c r="Q165" s="11"/>
      <c r="R165" s="11"/>
      <c r="S165" s="11"/>
      <c r="T165" s="11"/>
      <c r="U165" s="11"/>
      <c r="V165" s="11"/>
      <c r="W165" s="11"/>
      <c r="X165" s="11"/>
      <c r="Y165" s="11"/>
      <c r="Z165" s="11"/>
      <c r="AA165" s="11"/>
      <c r="AB165" s="101"/>
      <c r="AC165" s="11"/>
      <c r="AD165" s="11"/>
      <c r="AE165" s="11"/>
      <c r="AF165" s="11"/>
      <c r="AG165" s="11"/>
      <c r="AH165" s="11"/>
      <c r="AI165" s="11"/>
      <c r="AJ165" s="11"/>
      <c r="AK165" s="11"/>
      <c r="AL165" s="11"/>
      <c r="AM165" s="11"/>
      <c r="AN165" s="11"/>
      <c r="AO165" s="11"/>
      <c r="AP165" s="11"/>
      <c r="AQ165" s="11"/>
      <c r="AR165" s="134"/>
      <c r="AS165" s="11"/>
      <c r="AT165" s="11"/>
      <c r="AU165" s="11"/>
      <c r="AV165" s="5"/>
      <c r="AW165" s="5"/>
      <c r="AY165" s="5"/>
      <c r="AZ165" s="5"/>
    </row>
    <row r="166" spans="3:52" ht="15.75" hidden="1" customHeight="1">
      <c r="C166" s="11"/>
      <c r="D166" s="101"/>
      <c r="E166" s="11"/>
      <c r="F166" s="11"/>
      <c r="G166" s="11"/>
      <c r="H166" s="102"/>
      <c r="I166" s="211"/>
      <c r="J166" s="11"/>
      <c r="K166" s="11"/>
      <c r="L166" s="11"/>
      <c r="P166" s="107"/>
      <c r="Q166" s="11"/>
      <c r="R166" s="11"/>
      <c r="S166" s="11"/>
      <c r="T166" s="11"/>
      <c r="U166" s="11"/>
      <c r="V166" s="11"/>
      <c r="W166" s="11"/>
      <c r="X166" s="11"/>
      <c r="Y166" s="11"/>
      <c r="Z166" s="11"/>
      <c r="AA166" s="11"/>
      <c r="AB166" s="101"/>
      <c r="AC166" s="11"/>
      <c r="AD166" s="11"/>
      <c r="AE166" s="11"/>
      <c r="AF166" s="11"/>
      <c r="AG166" s="11"/>
      <c r="AH166" s="11"/>
      <c r="AI166" s="11"/>
      <c r="AJ166" s="11"/>
      <c r="AK166" s="11"/>
      <c r="AL166" s="11"/>
      <c r="AM166" s="11"/>
      <c r="AN166" s="11"/>
      <c r="AO166" s="11"/>
      <c r="AP166" s="11"/>
      <c r="AQ166" s="11"/>
      <c r="AR166" s="134"/>
      <c r="AS166" s="11"/>
      <c r="AT166" s="11"/>
      <c r="AU166" s="11"/>
      <c r="AV166" s="5"/>
      <c r="AW166" s="5"/>
      <c r="AY166" s="5"/>
      <c r="AZ166" s="5"/>
    </row>
    <row r="167" spans="3:52" ht="15.75" hidden="1" customHeight="1">
      <c r="C167" s="11"/>
      <c r="D167" s="101"/>
      <c r="E167" s="11"/>
      <c r="F167" s="11"/>
      <c r="G167" s="11"/>
      <c r="H167" s="102"/>
      <c r="I167" s="211"/>
      <c r="J167" s="11"/>
      <c r="K167" s="11"/>
      <c r="L167" s="11"/>
      <c r="P167" s="107"/>
      <c r="Q167" s="11"/>
      <c r="R167" s="11"/>
      <c r="S167" s="11"/>
      <c r="T167" s="11"/>
      <c r="U167" s="11"/>
      <c r="V167" s="11"/>
      <c r="W167" s="11"/>
      <c r="X167" s="11"/>
      <c r="Y167" s="11"/>
      <c r="Z167" s="11"/>
      <c r="AA167" s="11"/>
      <c r="AB167" s="101"/>
      <c r="AC167" s="11"/>
      <c r="AD167" s="11"/>
      <c r="AE167" s="11"/>
      <c r="AF167" s="11"/>
      <c r="AG167" s="11"/>
      <c r="AH167" s="11"/>
      <c r="AI167" s="11"/>
      <c r="AJ167" s="11"/>
      <c r="AK167" s="11"/>
      <c r="AL167" s="11"/>
      <c r="AM167" s="11"/>
      <c r="AN167" s="11"/>
      <c r="AO167" s="11"/>
      <c r="AP167" s="11"/>
      <c r="AQ167" s="11"/>
      <c r="AR167" s="134"/>
      <c r="AS167" s="11"/>
      <c r="AT167" s="11"/>
      <c r="AU167" s="11"/>
      <c r="AV167" s="5"/>
      <c r="AW167" s="5"/>
      <c r="AY167" s="5"/>
      <c r="AZ167" s="5"/>
    </row>
    <row r="168" spans="3:52" ht="15.75" hidden="1" customHeight="1">
      <c r="C168" s="11"/>
      <c r="D168" s="101"/>
      <c r="E168" s="11"/>
      <c r="F168" s="11"/>
      <c r="G168" s="11"/>
      <c r="H168" s="102"/>
      <c r="I168" s="211"/>
      <c r="J168" s="11"/>
      <c r="K168" s="11"/>
      <c r="L168" s="11"/>
      <c r="P168" s="107"/>
      <c r="Q168" s="11"/>
      <c r="R168" s="11"/>
      <c r="S168" s="11"/>
      <c r="T168" s="11"/>
      <c r="U168" s="11"/>
      <c r="V168" s="11"/>
      <c r="W168" s="11"/>
      <c r="X168" s="11"/>
      <c r="Y168" s="11"/>
      <c r="Z168" s="11"/>
      <c r="AA168" s="11"/>
      <c r="AB168" s="101"/>
      <c r="AC168" s="11"/>
      <c r="AD168" s="11"/>
      <c r="AE168" s="11"/>
      <c r="AF168" s="11"/>
      <c r="AG168" s="11"/>
      <c r="AH168" s="11"/>
      <c r="AI168" s="11"/>
      <c r="AJ168" s="11"/>
      <c r="AK168" s="11"/>
      <c r="AL168" s="11"/>
      <c r="AM168" s="11"/>
      <c r="AN168" s="11"/>
      <c r="AO168" s="11"/>
      <c r="AP168" s="11"/>
      <c r="AQ168" s="11"/>
      <c r="AR168" s="134"/>
      <c r="AS168" s="11"/>
      <c r="AT168" s="11"/>
      <c r="AU168" s="11"/>
      <c r="AV168" s="5"/>
      <c r="AW168" s="5"/>
      <c r="AY168" s="5"/>
      <c r="AZ168" s="5"/>
    </row>
    <row r="169" spans="3:52" ht="15.75" hidden="1" customHeight="1">
      <c r="C169" s="11"/>
      <c r="D169" s="101"/>
      <c r="E169" s="11"/>
      <c r="F169" s="11"/>
      <c r="G169" s="11"/>
      <c r="H169" s="102"/>
      <c r="I169" s="211"/>
      <c r="J169" s="11"/>
      <c r="K169" s="11"/>
      <c r="L169" s="11"/>
      <c r="P169" s="107"/>
      <c r="Q169" s="11"/>
      <c r="R169" s="11"/>
      <c r="S169" s="11"/>
      <c r="T169" s="11"/>
      <c r="U169" s="11"/>
      <c r="V169" s="11"/>
      <c r="W169" s="11"/>
      <c r="X169" s="11"/>
      <c r="Y169" s="11"/>
      <c r="Z169" s="11"/>
      <c r="AA169" s="11"/>
      <c r="AB169" s="101"/>
      <c r="AC169" s="11"/>
      <c r="AD169" s="11"/>
      <c r="AE169" s="11"/>
      <c r="AF169" s="11"/>
      <c r="AG169" s="11"/>
      <c r="AH169" s="11"/>
      <c r="AI169" s="11"/>
      <c r="AJ169" s="11"/>
      <c r="AK169" s="11"/>
      <c r="AL169" s="11"/>
      <c r="AM169" s="11"/>
      <c r="AN169" s="11"/>
      <c r="AO169" s="11"/>
      <c r="AP169" s="11"/>
      <c r="AQ169" s="11"/>
      <c r="AR169" s="134"/>
      <c r="AS169" s="11"/>
      <c r="AT169" s="11"/>
      <c r="AU169" s="11"/>
      <c r="AV169" s="5"/>
      <c r="AW169" s="5"/>
      <c r="AY169" s="5"/>
      <c r="AZ169" s="5"/>
    </row>
    <row r="170" spans="3:52" ht="15.75" hidden="1" customHeight="1">
      <c r="C170" s="11"/>
      <c r="D170" s="101"/>
      <c r="E170" s="11"/>
      <c r="F170" s="11"/>
      <c r="G170" s="11"/>
      <c r="H170" s="102"/>
      <c r="I170" s="211"/>
      <c r="J170" s="11"/>
      <c r="K170" s="11"/>
      <c r="L170" s="11"/>
      <c r="P170" s="107"/>
      <c r="Q170" s="11"/>
      <c r="R170" s="11"/>
      <c r="S170" s="11"/>
      <c r="T170" s="11"/>
      <c r="U170" s="11"/>
      <c r="V170" s="11"/>
      <c r="W170" s="11"/>
      <c r="X170" s="11"/>
      <c r="Y170" s="11"/>
      <c r="Z170" s="11"/>
      <c r="AA170" s="11"/>
      <c r="AB170" s="101"/>
      <c r="AC170" s="11"/>
      <c r="AD170" s="11"/>
      <c r="AE170" s="11"/>
      <c r="AF170" s="11"/>
      <c r="AG170" s="11"/>
      <c r="AH170" s="11"/>
      <c r="AI170" s="11"/>
      <c r="AJ170" s="11"/>
      <c r="AK170" s="11"/>
      <c r="AL170" s="11"/>
      <c r="AM170" s="11"/>
      <c r="AN170" s="11"/>
      <c r="AO170" s="11"/>
      <c r="AP170" s="11"/>
      <c r="AQ170" s="11"/>
      <c r="AR170" s="134"/>
      <c r="AS170" s="11"/>
      <c r="AT170" s="11"/>
      <c r="AU170" s="11"/>
      <c r="AV170" s="5"/>
      <c r="AW170" s="5"/>
      <c r="AY170" s="5"/>
      <c r="AZ170" s="5"/>
    </row>
    <row r="171" spans="3:52" ht="15.75" hidden="1" customHeight="1">
      <c r="C171" s="11"/>
      <c r="D171" s="101"/>
      <c r="E171" s="11"/>
      <c r="F171" s="11"/>
      <c r="G171" s="11"/>
      <c r="H171" s="102"/>
      <c r="I171" s="211"/>
      <c r="J171" s="11"/>
      <c r="K171" s="11"/>
      <c r="L171" s="11"/>
      <c r="P171" s="107"/>
      <c r="Q171" s="11"/>
      <c r="R171" s="11"/>
      <c r="S171" s="11"/>
      <c r="T171" s="11"/>
      <c r="U171" s="11"/>
      <c r="V171" s="11"/>
      <c r="W171" s="11"/>
      <c r="X171" s="11"/>
      <c r="Y171" s="11"/>
      <c r="Z171" s="11"/>
      <c r="AA171" s="11"/>
      <c r="AB171" s="101"/>
      <c r="AC171" s="11"/>
      <c r="AD171" s="11"/>
      <c r="AE171" s="11"/>
      <c r="AF171" s="11"/>
      <c r="AG171" s="11"/>
      <c r="AH171" s="11"/>
      <c r="AI171" s="11"/>
      <c r="AJ171" s="11"/>
      <c r="AK171" s="11"/>
      <c r="AL171" s="11"/>
      <c r="AM171" s="11"/>
      <c r="AN171" s="11"/>
      <c r="AO171" s="11"/>
      <c r="AP171" s="11"/>
      <c r="AQ171" s="11"/>
      <c r="AR171" s="134"/>
      <c r="AS171" s="11"/>
      <c r="AT171" s="11"/>
      <c r="AU171" s="11"/>
      <c r="AV171" s="5"/>
      <c r="AW171" s="5"/>
      <c r="AY171" s="5"/>
      <c r="AZ171" s="5"/>
    </row>
    <row r="172" spans="3:52" ht="15.75" hidden="1" customHeight="1">
      <c r="C172" s="11"/>
      <c r="D172" s="101"/>
      <c r="E172" s="11"/>
      <c r="F172" s="11"/>
      <c r="G172" s="11"/>
      <c r="H172" s="102"/>
      <c r="I172" s="211"/>
      <c r="J172" s="11"/>
      <c r="K172" s="11"/>
      <c r="L172" s="11"/>
      <c r="P172" s="107"/>
      <c r="Q172" s="11"/>
      <c r="R172" s="11"/>
      <c r="S172" s="11"/>
      <c r="T172" s="11"/>
      <c r="U172" s="11"/>
      <c r="V172" s="11"/>
      <c r="W172" s="11"/>
      <c r="X172" s="11"/>
      <c r="Y172" s="11"/>
      <c r="Z172" s="11"/>
      <c r="AA172" s="11"/>
      <c r="AB172" s="101"/>
      <c r="AC172" s="11"/>
      <c r="AD172" s="11"/>
      <c r="AE172" s="11"/>
      <c r="AF172" s="11"/>
      <c r="AG172" s="11"/>
      <c r="AH172" s="11"/>
      <c r="AI172" s="11"/>
      <c r="AJ172" s="11"/>
      <c r="AK172" s="11"/>
      <c r="AL172" s="11"/>
      <c r="AM172" s="11"/>
      <c r="AN172" s="11"/>
      <c r="AO172" s="11"/>
      <c r="AP172" s="11"/>
      <c r="AQ172" s="11"/>
      <c r="AR172" s="134"/>
      <c r="AS172" s="11"/>
      <c r="AT172" s="11"/>
      <c r="AU172" s="11"/>
      <c r="AV172" s="5"/>
      <c r="AW172" s="5"/>
      <c r="AY172" s="5"/>
      <c r="AZ172" s="5"/>
    </row>
    <row r="173" spans="3:52" ht="15.75" hidden="1" customHeight="1">
      <c r="C173" s="11"/>
      <c r="D173" s="101"/>
      <c r="E173" s="11"/>
      <c r="F173" s="11"/>
      <c r="G173" s="11"/>
      <c r="H173" s="102"/>
      <c r="I173" s="211"/>
      <c r="J173" s="11"/>
      <c r="K173" s="11"/>
      <c r="L173" s="11"/>
      <c r="P173" s="107"/>
      <c r="Q173" s="11"/>
      <c r="R173" s="11"/>
      <c r="S173" s="11"/>
      <c r="T173" s="11"/>
      <c r="U173" s="11"/>
      <c r="V173" s="11"/>
      <c r="W173" s="11"/>
      <c r="X173" s="11"/>
      <c r="Y173" s="11"/>
      <c r="Z173" s="11"/>
      <c r="AA173" s="11"/>
      <c r="AB173" s="101"/>
      <c r="AC173" s="11"/>
      <c r="AD173" s="11"/>
      <c r="AE173" s="11"/>
      <c r="AF173" s="11"/>
      <c r="AG173" s="11"/>
      <c r="AH173" s="11"/>
      <c r="AI173" s="11"/>
      <c r="AJ173" s="11"/>
      <c r="AK173" s="11"/>
      <c r="AL173" s="11"/>
      <c r="AM173" s="11"/>
      <c r="AN173" s="11"/>
      <c r="AO173" s="11"/>
      <c r="AP173" s="11"/>
      <c r="AQ173" s="11"/>
      <c r="AR173" s="134"/>
      <c r="AS173" s="11"/>
      <c r="AT173" s="11"/>
      <c r="AU173" s="11"/>
      <c r="AV173" s="5"/>
      <c r="AW173" s="5"/>
      <c r="AY173" s="5"/>
      <c r="AZ173" s="5"/>
    </row>
    <row r="174" spans="3:52" ht="15.75" hidden="1" customHeight="1">
      <c r="C174" s="11"/>
      <c r="D174" s="101"/>
      <c r="E174" s="11"/>
      <c r="F174" s="11"/>
      <c r="G174" s="11"/>
      <c r="H174" s="102"/>
      <c r="I174" s="211"/>
      <c r="J174" s="11"/>
      <c r="K174" s="11"/>
      <c r="L174" s="11"/>
      <c r="P174" s="107"/>
      <c r="Q174" s="11"/>
      <c r="R174" s="11"/>
      <c r="S174" s="11"/>
      <c r="T174" s="11"/>
      <c r="U174" s="11"/>
      <c r="V174" s="11"/>
      <c r="W174" s="11"/>
      <c r="X174" s="11"/>
      <c r="Y174" s="11"/>
      <c r="Z174" s="11"/>
      <c r="AA174" s="11"/>
      <c r="AB174" s="101"/>
      <c r="AC174" s="11"/>
      <c r="AD174" s="11"/>
      <c r="AE174" s="11"/>
      <c r="AF174" s="11"/>
      <c r="AG174" s="11"/>
      <c r="AH174" s="11"/>
      <c r="AI174" s="11"/>
      <c r="AJ174" s="11"/>
      <c r="AK174" s="11"/>
      <c r="AL174" s="11"/>
      <c r="AM174" s="11"/>
      <c r="AN174" s="11"/>
      <c r="AO174" s="11"/>
      <c r="AP174" s="11"/>
      <c r="AQ174" s="11"/>
      <c r="AR174" s="134"/>
      <c r="AS174" s="11"/>
      <c r="AT174" s="11"/>
      <c r="AU174" s="11"/>
      <c r="AV174" s="5"/>
      <c r="AW174" s="5"/>
      <c r="AY174" s="5"/>
      <c r="AZ174" s="5"/>
    </row>
    <row r="175" spans="3:52" ht="15.75" hidden="1" customHeight="1">
      <c r="C175" s="11"/>
      <c r="D175" s="101"/>
      <c r="E175" s="11"/>
      <c r="F175" s="11"/>
      <c r="G175" s="11"/>
      <c r="H175" s="102"/>
      <c r="I175" s="211"/>
      <c r="J175" s="11"/>
      <c r="K175" s="11"/>
      <c r="L175" s="11"/>
      <c r="P175" s="107"/>
      <c r="Q175" s="11"/>
      <c r="R175" s="11"/>
      <c r="S175" s="11"/>
      <c r="T175" s="11"/>
      <c r="U175" s="11"/>
      <c r="V175" s="11"/>
      <c r="W175" s="11"/>
      <c r="X175" s="11"/>
      <c r="Y175" s="11"/>
      <c r="Z175" s="11"/>
      <c r="AA175" s="11"/>
      <c r="AB175" s="101"/>
      <c r="AC175" s="11"/>
      <c r="AD175" s="11"/>
      <c r="AE175" s="11"/>
      <c r="AF175" s="11"/>
      <c r="AG175" s="11"/>
      <c r="AH175" s="11"/>
      <c r="AI175" s="11"/>
      <c r="AJ175" s="11"/>
      <c r="AK175" s="11"/>
      <c r="AL175" s="11"/>
      <c r="AM175" s="11"/>
      <c r="AN175" s="11"/>
      <c r="AO175" s="11"/>
      <c r="AP175" s="11"/>
      <c r="AQ175" s="11"/>
      <c r="AR175" s="134"/>
      <c r="AS175" s="11"/>
      <c r="AT175" s="11"/>
      <c r="AU175" s="11"/>
      <c r="AV175" s="5"/>
      <c r="AW175" s="5"/>
      <c r="AY175" s="5"/>
      <c r="AZ175" s="5"/>
    </row>
    <row r="176" spans="3:52" ht="15.75" hidden="1" customHeight="1">
      <c r="C176" s="11"/>
      <c r="D176" s="101"/>
      <c r="E176" s="11"/>
      <c r="F176" s="11"/>
      <c r="G176" s="11"/>
      <c r="H176" s="102"/>
      <c r="I176" s="211"/>
      <c r="J176" s="11"/>
      <c r="K176" s="11"/>
      <c r="L176" s="11"/>
      <c r="P176" s="107"/>
      <c r="Q176" s="11"/>
      <c r="R176" s="11"/>
      <c r="S176" s="11"/>
      <c r="T176" s="11"/>
      <c r="U176" s="11"/>
      <c r="V176" s="11"/>
      <c r="W176" s="11"/>
      <c r="X176" s="11"/>
      <c r="Y176" s="11"/>
      <c r="Z176" s="11"/>
      <c r="AA176" s="11"/>
      <c r="AB176" s="101"/>
      <c r="AC176" s="11"/>
      <c r="AD176" s="11"/>
      <c r="AE176" s="11"/>
      <c r="AF176" s="11"/>
      <c r="AG176" s="11"/>
      <c r="AH176" s="11"/>
      <c r="AI176" s="11"/>
      <c r="AJ176" s="11"/>
      <c r="AK176" s="11"/>
      <c r="AL176" s="11"/>
      <c r="AM176" s="11"/>
      <c r="AN176" s="11"/>
      <c r="AO176" s="11"/>
      <c r="AP176" s="11"/>
      <c r="AQ176" s="11"/>
      <c r="AR176" s="134"/>
      <c r="AS176" s="11"/>
      <c r="AT176" s="11"/>
      <c r="AU176" s="11"/>
      <c r="AV176" s="5"/>
      <c r="AW176" s="5"/>
      <c r="AY176" s="5"/>
      <c r="AZ176" s="5"/>
    </row>
    <row r="177" spans="3:52" ht="15.75" hidden="1" customHeight="1">
      <c r="C177" s="11"/>
      <c r="D177" s="101"/>
      <c r="E177" s="11"/>
      <c r="F177" s="11"/>
      <c r="G177" s="11"/>
      <c r="H177" s="102"/>
      <c r="I177" s="211"/>
      <c r="J177" s="11"/>
      <c r="K177" s="11"/>
      <c r="L177" s="11"/>
      <c r="P177" s="107"/>
      <c r="Q177" s="11"/>
      <c r="R177" s="11"/>
      <c r="S177" s="11"/>
      <c r="T177" s="11"/>
      <c r="U177" s="11"/>
      <c r="V177" s="11"/>
      <c r="W177" s="11"/>
      <c r="X177" s="11"/>
      <c r="Y177" s="11"/>
      <c r="Z177" s="11"/>
      <c r="AA177" s="11"/>
      <c r="AB177" s="101"/>
      <c r="AC177" s="11"/>
      <c r="AD177" s="11"/>
      <c r="AE177" s="11"/>
      <c r="AF177" s="11"/>
      <c r="AG177" s="11"/>
      <c r="AH177" s="11"/>
      <c r="AI177" s="11"/>
      <c r="AJ177" s="11"/>
      <c r="AK177" s="11"/>
      <c r="AL177" s="11"/>
      <c r="AM177" s="11"/>
      <c r="AN177" s="11"/>
      <c r="AO177" s="11"/>
      <c r="AP177" s="11"/>
      <c r="AQ177" s="11"/>
      <c r="AR177" s="134"/>
      <c r="AS177" s="11"/>
      <c r="AT177" s="11"/>
      <c r="AU177" s="11"/>
      <c r="AV177" s="5"/>
      <c r="AW177" s="5"/>
      <c r="AY177" s="5"/>
      <c r="AZ177" s="5"/>
    </row>
    <row r="178" spans="3:52" ht="15.75" hidden="1" customHeight="1">
      <c r="C178" s="11"/>
      <c r="D178" s="101"/>
      <c r="E178" s="11"/>
      <c r="F178" s="11"/>
      <c r="G178" s="11"/>
      <c r="H178" s="102"/>
      <c r="I178" s="211"/>
      <c r="J178" s="11"/>
      <c r="K178" s="11"/>
      <c r="L178" s="11"/>
      <c r="P178" s="107"/>
      <c r="Q178" s="11"/>
      <c r="R178" s="11"/>
      <c r="S178" s="11"/>
      <c r="T178" s="11"/>
      <c r="U178" s="11"/>
      <c r="V178" s="11"/>
      <c r="W178" s="11"/>
      <c r="X178" s="11"/>
      <c r="Y178" s="11"/>
      <c r="Z178" s="11"/>
      <c r="AA178" s="11"/>
      <c r="AB178" s="101"/>
      <c r="AC178" s="11"/>
      <c r="AD178" s="11"/>
      <c r="AE178" s="11"/>
      <c r="AF178" s="11"/>
      <c r="AG178" s="11"/>
      <c r="AH178" s="11"/>
      <c r="AI178" s="11"/>
      <c r="AJ178" s="11"/>
      <c r="AK178" s="11"/>
      <c r="AL178" s="11"/>
      <c r="AM178" s="11"/>
      <c r="AN178" s="11"/>
      <c r="AO178" s="11"/>
      <c r="AP178" s="11"/>
      <c r="AQ178" s="11"/>
      <c r="AR178" s="134"/>
      <c r="AS178" s="11"/>
      <c r="AT178" s="11"/>
      <c r="AU178" s="11"/>
      <c r="AV178" s="5"/>
      <c r="AW178" s="5"/>
      <c r="AY178" s="5"/>
      <c r="AZ178" s="5"/>
    </row>
    <row r="179" spans="3:52" ht="15.75" hidden="1" customHeight="1">
      <c r="C179" s="11"/>
      <c r="D179" s="101"/>
      <c r="E179" s="11"/>
      <c r="F179" s="11"/>
      <c r="G179" s="11"/>
      <c r="H179" s="102"/>
      <c r="I179" s="211"/>
      <c r="J179" s="11"/>
      <c r="K179" s="11"/>
      <c r="L179" s="11"/>
      <c r="P179" s="107"/>
      <c r="Q179" s="11"/>
      <c r="R179" s="11"/>
      <c r="S179" s="11"/>
      <c r="T179" s="11"/>
      <c r="U179" s="11"/>
      <c r="V179" s="11"/>
      <c r="W179" s="11"/>
      <c r="X179" s="11"/>
      <c r="Y179" s="11"/>
      <c r="Z179" s="11"/>
      <c r="AA179" s="11"/>
      <c r="AB179" s="101"/>
      <c r="AC179" s="11"/>
      <c r="AD179" s="11"/>
      <c r="AE179" s="11"/>
      <c r="AF179" s="11"/>
      <c r="AG179" s="11"/>
      <c r="AH179" s="11"/>
      <c r="AI179" s="11"/>
      <c r="AJ179" s="11"/>
      <c r="AK179" s="11"/>
      <c r="AL179" s="11"/>
      <c r="AM179" s="11"/>
      <c r="AN179" s="11"/>
      <c r="AO179" s="11"/>
      <c r="AP179" s="11"/>
      <c r="AQ179" s="11"/>
      <c r="AR179" s="134"/>
      <c r="AS179" s="11"/>
      <c r="AT179" s="11"/>
      <c r="AU179" s="11"/>
      <c r="AV179" s="5"/>
      <c r="AW179" s="5"/>
      <c r="AY179" s="5"/>
      <c r="AZ179" s="5"/>
    </row>
    <row r="180" spans="3:52" ht="15.75" hidden="1" customHeight="1">
      <c r="C180" s="11"/>
      <c r="D180" s="101"/>
      <c r="E180" s="11"/>
      <c r="F180" s="11"/>
      <c r="G180" s="11"/>
      <c r="H180" s="102"/>
      <c r="I180" s="211"/>
      <c r="J180" s="11"/>
      <c r="K180" s="11"/>
      <c r="L180" s="11"/>
      <c r="P180" s="107"/>
      <c r="Q180" s="11"/>
      <c r="R180" s="11"/>
      <c r="S180" s="11"/>
      <c r="T180" s="11"/>
      <c r="U180" s="11"/>
      <c r="V180" s="11"/>
      <c r="W180" s="11"/>
      <c r="X180" s="11"/>
      <c r="Y180" s="11"/>
      <c r="Z180" s="11"/>
      <c r="AA180" s="11"/>
      <c r="AB180" s="101"/>
      <c r="AC180" s="11"/>
      <c r="AD180" s="11"/>
      <c r="AE180" s="11"/>
      <c r="AF180" s="11"/>
      <c r="AG180" s="11"/>
      <c r="AH180" s="11"/>
      <c r="AI180" s="11"/>
      <c r="AJ180" s="11"/>
      <c r="AK180" s="11"/>
      <c r="AL180" s="11"/>
      <c r="AM180" s="11"/>
      <c r="AN180" s="11"/>
      <c r="AO180" s="11"/>
      <c r="AP180" s="11"/>
      <c r="AQ180" s="11"/>
      <c r="AR180" s="134"/>
      <c r="AS180" s="11"/>
      <c r="AT180" s="11"/>
      <c r="AU180" s="11"/>
      <c r="AV180" s="5"/>
      <c r="AW180" s="5"/>
      <c r="AY180" s="5"/>
      <c r="AZ180" s="5"/>
    </row>
    <row r="181" spans="3:52" ht="15.75" hidden="1" customHeight="1">
      <c r="C181" s="11"/>
      <c r="D181" s="101"/>
      <c r="E181" s="11"/>
      <c r="F181" s="11"/>
      <c r="G181" s="11"/>
      <c r="H181" s="102"/>
      <c r="I181" s="211"/>
      <c r="J181" s="11"/>
      <c r="K181" s="11"/>
      <c r="L181" s="11"/>
      <c r="P181" s="107"/>
      <c r="Q181" s="11"/>
      <c r="R181" s="11"/>
      <c r="S181" s="11"/>
      <c r="T181" s="11"/>
      <c r="U181" s="11"/>
      <c r="V181" s="11"/>
      <c r="W181" s="11"/>
      <c r="X181" s="11"/>
      <c r="Y181" s="11"/>
      <c r="Z181" s="11"/>
      <c r="AA181" s="11"/>
      <c r="AB181" s="101"/>
      <c r="AC181" s="11"/>
      <c r="AD181" s="11"/>
      <c r="AE181" s="11"/>
      <c r="AF181" s="11"/>
      <c r="AG181" s="11"/>
      <c r="AH181" s="11"/>
      <c r="AI181" s="11"/>
      <c r="AJ181" s="11"/>
      <c r="AK181" s="11"/>
      <c r="AL181" s="11"/>
      <c r="AM181" s="11"/>
      <c r="AN181" s="11"/>
      <c r="AO181" s="11"/>
      <c r="AP181" s="11"/>
      <c r="AQ181" s="11"/>
      <c r="AR181" s="134"/>
      <c r="AS181" s="11"/>
      <c r="AT181" s="11"/>
      <c r="AU181" s="11"/>
      <c r="AV181" s="5"/>
      <c r="AW181" s="5"/>
      <c r="AY181" s="5"/>
      <c r="AZ181" s="5"/>
    </row>
    <row r="182" spans="3:52" ht="15.75" hidden="1" customHeight="1">
      <c r="C182" s="11"/>
      <c r="D182" s="101"/>
      <c r="E182" s="11"/>
      <c r="F182" s="11"/>
      <c r="G182" s="11"/>
      <c r="H182" s="102"/>
      <c r="I182" s="211"/>
      <c r="J182" s="11"/>
      <c r="K182" s="11"/>
      <c r="L182" s="11"/>
      <c r="P182" s="107"/>
      <c r="Q182" s="11"/>
      <c r="R182" s="11"/>
      <c r="S182" s="11"/>
      <c r="T182" s="11"/>
      <c r="U182" s="11"/>
      <c r="V182" s="11"/>
      <c r="W182" s="11"/>
      <c r="X182" s="11"/>
      <c r="Y182" s="11"/>
      <c r="Z182" s="11"/>
      <c r="AA182" s="11"/>
      <c r="AB182" s="101"/>
      <c r="AC182" s="11"/>
      <c r="AD182" s="11"/>
      <c r="AE182" s="11"/>
      <c r="AF182" s="11"/>
      <c r="AG182" s="11"/>
      <c r="AH182" s="11"/>
      <c r="AI182" s="11"/>
      <c r="AJ182" s="11"/>
      <c r="AK182" s="11"/>
      <c r="AL182" s="11"/>
      <c r="AM182" s="11"/>
      <c r="AN182" s="11"/>
      <c r="AO182" s="11"/>
      <c r="AP182" s="11"/>
      <c r="AQ182" s="11"/>
      <c r="AR182" s="134"/>
      <c r="AS182" s="11"/>
      <c r="AT182" s="11"/>
      <c r="AU182" s="11"/>
      <c r="AV182" s="5"/>
      <c r="AW182" s="5"/>
      <c r="AY182" s="5"/>
      <c r="AZ182" s="5"/>
    </row>
    <row r="183" spans="3:52" ht="15.75" hidden="1" customHeight="1">
      <c r="C183" s="11"/>
      <c r="D183" s="101"/>
      <c r="E183" s="11"/>
      <c r="F183" s="11"/>
      <c r="G183" s="11"/>
      <c r="H183" s="102"/>
      <c r="I183" s="211"/>
      <c r="J183" s="11"/>
      <c r="K183" s="11"/>
      <c r="L183" s="11"/>
      <c r="P183" s="107"/>
      <c r="Q183" s="11"/>
      <c r="R183" s="11"/>
      <c r="S183" s="11"/>
      <c r="T183" s="11"/>
      <c r="U183" s="11"/>
      <c r="V183" s="11"/>
      <c r="W183" s="11"/>
      <c r="X183" s="11"/>
      <c r="Y183" s="11"/>
      <c r="Z183" s="11"/>
      <c r="AA183" s="11"/>
      <c r="AB183" s="101"/>
      <c r="AC183" s="11"/>
      <c r="AD183" s="11"/>
      <c r="AE183" s="11"/>
      <c r="AF183" s="11"/>
      <c r="AG183" s="11"/>
      <c r="AH183" s="11"/>
      <c r="AI183" s="11"/>
      <c r="AJ183" s="11"/>
      <c r="AK183" s="11"/>
      <c r="AL183" s="11"/>
      <c r="AM183" s="11"/>
      <c r="AN183" s="11"/>
      <c r="AO183" s="11"/>
      <c r="AP183" s="11"/>
      <c r="AQ183" s="11"/>
      <c r="AR183" s="134"/>
      <c r="AS183" s="11"/>
      <c r="AT183" s="11"/>
      <c r="AU183" s="11"/>
      <c r="AV183" s="5"/>
      <c r="AW183" s="5"/>
      <c r="AY183" s="5"/>
      <c r="AZ183" s="5"/>
    </row>
    <row r="184" spans="3:52" ht="15.75" hidden="1" customHeight="1">
      <c r="C184" s="11"/>
      <c r="D184" s="101"/>
      <c r="E184" s="11"/>
      <c r="F184" s="11"/>
      <c r="G184" s="11"/>
      <c r="H184" s="102"/>
      <c r="I184" s="211"/>
      <c r="J184" s="11"/>
      <c r="K184" s="11"/>
      <c r="L184" s="11"/>
      <c r="P184" s="107"/>
      <c r="Q184" s="11"/>
      <c r="R184" s="11"/>
      <c r="S184" s="11"/>
      <c r="T184" s="11"/>
      <c r="U184" s="11"/>
      <c r="V184" s="11"/>
      <c r="W184" s="11"/>
      <c r="X184" s="11"/>
      <c r="Y184" s="11"/>
      <c r="Z184" s="11"/>
      <c r="AA184" s="11"/>
      <c r="AB184" s="101"/>
      <c r="AC184" s="11"/>
      <c r="AD184" s="11"/>
      <c r="AE184" s="11"/>
      <c r="AF184" s="11"/>
      <c r="AG184" s="11"/>
      <c r="AH184" s="11"/>
      <c r="AI184" s="11"/>
      <c r="AJ184" s="11"/>
      <c r="AK184" s="11"/>
      <c r="AL184" s="11"/>
      <c r="AM184" s="11"/>
      <c r="AN184" s="11"/>
      <c r="AO184" s="11"/>
      <c r="AP184" s="11"/>
      <c r="AQ184" s="11"/>
      <c r="AR184" s="134"/>
      <c r="AS184" s="11"/>
      <c r="AT184" s="11"/>
      <c r="AU184" s="11"/>
      <c r="AV184" s="5"/>
      <c r="AW184" s="5"/>
      <c r="AY184" s="5"/>
      <c r="AZ184" s="5"/>
    </row>
    <row r="185" spans="3:52" ht="15.75" hidden="1" customHeight="1">
      <c r="C185" s="11"/>
      <c r="D185" s="101"/>
      <c r="E185" s="11"/>
      <c r="F185" s="11"/>
      <c r="G185" s="11"/>
      <c r="H185" s="102"/>
      <c r="I185" s="211"/>
      <c r="J185" s="11"/>
      <c r="K185" s="11"/>
      <c r="L185" s="11"/>
      <c r="P185" s="107"/>
      <c r="Q185" s="11"/>
      <c r="R185" s="11"/>
      <c r="S185" s="11"/>
      <c r="T185" s="11"/>
      <c r="U185" s="11"/>
      <c r="V185" s="11"/>
      <c r="W185" s="11"/>
      <c r="X185" s="11"/>
      <c r="Y185" s="11"/>
      <c r="Z185" s="11"/>
      <c r="AA185" s="11"/>
      <c r="AB185" s="101"/>
      <c r="AC185" s="11"/>
      <c r="AD185" s="11"/>
      <c r="AE185" s="11"/>
      <c r="AF185" s="11"/>
      <c r="AG185" s="11"/>
      <c r="AH185" s="11"/>
      <c r="AI185" s="11"/>
      <c r="AJ185" s="11"/>
      <c r="AK185" s="11"/>
      <c r="AL185" s="11"/>
      <c r="AM185" s="11"/>
      <c r="AN185" s="11"/>
      <c r="AO185" s="11"/>
      <c r="AP185" s="11"/>
      <c r="AQ185" s="11"/>
      <c r="AR185" s="134"/>
      <c r="AS185" s="11"/>
      <c r="AT185" s="11"/>
      <c r="AU185" s="11"/>
      <c r="AV185" s="5"/>
      <c r="AW185" s="5"/>
      <c r="AY185" s="5"/>
      <c r="AZ185" s="5"/>
    </row>
    <row r="186" spans="3:52" ht="15.75" hidden="1" customHeight="1">
      <c r="C186" s="11"/>
      <c r="D186" s="101"/>
      <c r="E186" s="11"/>
      <c r="F186" s="11"/>
      <c r="G186" s="11"/>
      <c r="H186" s="102"/>
      <c r="I186" s="211"/>
      <c r="J186" s="11"/>
      <c r="K186" s="11"/>
      <c r="L186" s="11"/>
      <c r="P186" s="107"/>
      <c r="Q186" s="11"/>
      <c r="R186" s="11"/>
      <c r="S186" s="11"/>
      <c r="T186" s="11"/>
      <c r="U186" s="11"/>
      <c r="V186" s="11"/>
      <c r="W186" s="11"/>
      <c r="X186" s="11"/>
      <c r="Y186" s="11"/>
      <c r="Z186" s="11"/>
      <c r="AA186" s="11"/>
      <c r="AB186" s="101"/>
      <c r="AC186" s="11"/>
      <c r="AD186" s="11"/>
      <c r="AE186" s="11"/>
      <c r="AF186" s="11"/>
      <c r="AG186" s="11"/>
      <c r="AH186" s="11"/>
      <c r="AI186" s="11"/>
      <c r="AJ186" s="11"/>
      <c r="AK186" s="11"/>
      <c r="AL186" s="11"/>
      <c r="AM186" s="11"/>
      <c r="AN186" s="11"/>
      <c r="AO186" s="11"/>
      <c r="AP186" s="11"/>
      <c r="AQ186" s="11"/>
      <c r="AR186" s="134"/>
      <c r="AS186" s="11"/>
      <c r="AT186" s="11"/>
      <c r="AU186" s="11"/>
      <c r="AV186" s="5"/>
      <c r="AW186" s="5"/>
      <c r="AY186" s="5"/>
      <c r="AZ186" s="5"/>
    </row>
    <row r="187" spans="3:52" ht="15.75" hidden="1" customHeight="1">
      <c r="C187" s="11"/>
      <c r="D187" s="101"/>
      <c r="E187" s="11"/>
      <c r="F187" s="11"/>
      <c r="G187" s="11"/>
      <c r="H187" s="102"/>
      <c r="I187" s="211"/>
      <c r="J187" s="11"/>
      <c r="K187" s="11"/>
      <c r="L187" s="11"/>
      <c r="P187" s="107"/>
      <c r="Q187" s="11"/>
      <c r="R187" s="11"/>
      <c r="S187" s="11"/>
      <c r="T187" s="11"/>
      <c r="U187" s="11"/>
      <c r="V187" s="11"/>
      <c r="W187" s="11"/>
      <c r="X187" s="11"/>
      <c r="Y187" s="11"/>
      <c r="Z187" s="11"/>
      <c r="AA187" s="11"/>
      <c r="AB187" s="101"/>
      <c r="AC187" s="11"/>
      <c r="AD187" s="11"/>
      <c r="AE187" s="11"/>
      <c r="AF187" s="11"/>
      <c r="AG187" s="11"/>
      <c r="AH187" s="11"/>
      <c r="AI187" s="11"/>
      <c r="AJ187" s="11"/>
      <c r="AK187" s="11"/>
      <c r="AL187" s="11"/>
      <c r="AM187" s="11"/>
      <c r="AN187" s="11"/>
      <c r="AO187" s="11"/>
      <c r="AP187" s="11"/>
      <c r="AQ187" s="11"/>
      <c r="AR187" s="134"/>
      <c r="AS187" s="11"/>
      <c r="AT187" s="11"/>
      <c r="AU187" s="11"/>
      <c r="AV187" s="5"/>
      <c r="AW187" s="5"/>
      <c r="AY187" s="5"/>
      <c r="AZ187" s="5"/>
    </row>
    <row r="188" spans="3:52" ht="15.75" hidden="1" customHeight="1">
      <c r="C188" s="11"/>
      <c r="D188" s="101"/>
      <c r="E188" s="11"/>
      <c r="F188" s="11"/>
      <c r="G188" s="11"/>
      <c r="H188" s="102"/>
      <c r="I188" s="211"/>
      <c r="J188" s="11"/>
      <c r="K188" s="11"/>
      <c r="L188" s="11"/>
      <c r="P188" s="107"/>
      <c r="Q188" s="11"/>
      <c r="R188" s="11"/>
      <c r="S188" s="11"/>
      <c r="T188" s="11"/>
      <c r="U188" s="11"/>
      <c r="V188" s="11"/>
      <c r="W188" s="11"/>
      <c r="X188" s="11"/>
      <c r="Y188" s="11"/>
      <c r="Z188" s="11"/>
      <c r="AA188" s="11"/>
      <c r="AB188" s="101"/>
      <c r="AC188" s="11"/>
      <c r="AD188" s="11"/>
      <c r="AE188" s="11"/>
      <c r="AF188" s="11"/>
      <c r="AG188" s="11"/>
      <c r="AH188" s="11"/>
      <c r="AI188" s="11"/>
      <c r="AJ188" s="11"/>
      <c r="AK188" s="11"/>
      <c r="AL188" s="11"/>
      <c r="AM188" s="11"/>
      <c r="AN188" s="11"/>
      <c r="AO188" s="11"/>
      <c r="AP188" s="11"/>
      <c r="AQ188" s="11"/>
      <c r="AR188" s="134"/>
      <c r="AS188" s="11"/>
      <c r="AT188" s="11"/>
      <c r="AU188" s="11"/>
      <c r="AV188" s="5"/>
      <c r="AW188" s="5"/>
      <c r="AY188" s="5"/>
      <c r="AZ188" s="5"/>
    </row>
    <row r="189" spans="3:52" ht="15.75" hidden="1" customHeight="1">
      <c r="C189" s="11"/>
      <c r="D189" s="101"/>
      <c r="E189" s="11"/>
      <c r="F189" s="11"/>
      <c r="G189" s="11"/>
      <c r="H189" s="102"/>
      <c r="I189" s="211"/>
      <c r="J189" s="11"/>
      <c r="K189" s="11"/>
      <c r="L189" s="11"/>
      <c r="P189" s="107"/>
      <c r="Q189" s="11"/>
      <c r="R189" s="11"/>
      <c r="S189" s="11"/>
      <c r="T189" s="11"/>
      <c r="U189" s="11"/>
      <c r="V189" s="11"/>
      <c r="W189" s="11"/>
      <c r="X189" s="11"/>
      <c r="Y189" s="11"/>
      <c r="Z189" s="11"/>
      <c r="AA189" s="11"/>
      <c r="AB189" s="101"/>
      <c r="AC189" s="11"/>
      <c r="AD189" s="11"/>
      <c r="AE189" s="11"/>
      <c r="AF189" s="11"/>
      <c r="AG189" s="11"/>
      <c r="AH189" s="11"/>
      <c r="AI189" s="11"/>
      <c r="AJ189" s="11"/>
      <c r="AK189" s="11"/>
      <c r="AL189" s="11"/>
      <c r="AM189" s="11"/>
      <c r="AN189" s="11"/>
      <c r="AO189" s="11"/>
      <c r="AP189" s="11"/>
      <c r="AQ189" s="11"/>
      <c r="AR189" s="134"/>
      <c r="AS189" s="11"/>
      <c r="AT189" s="11"/>
      <c r="AU189" s="11"/>
      <c r="AV189" s="5"/>
      <c r="AW189" s="5"/>
      <c r="AY189" s="5"/>
      <c r="AZ189" s="5"/>
    </row>
    <row r="190" spans="3:52" ht="15.75" hidden="1" customHeight="1">
      <c r="C190" s="11"/>
      <c r="D190" s="101"/>
      <c r="E190" s="11"/>
      <c r="F190" s="11"/>
      <c r="G190" s="11"/>
      <c r="H190" s="102"/>
      <c r="I190" s="211"/>
      <c r="J190" s="11"/>
      <c r="K190" s="11"/>
      <c r="L190" s="11"/>
      <c r="P190" s="107"/>
      <c r="Q190" s="11"/>
      <c r="R190" s="11"/>
      <c r="S190" s="11"/>
      <c r="T190" s="11"/>
      <c r="U190" s="11"/>
      <c r="V190" s="11"/>
      <c r="W190" s="11"/>
      <c r="X190" s="11"/>
      <c r="Y190" s="11"/>
      <c r="Z190" s="11"/>
      <c r="AA190" s="11"/>
      <c r="AB190" s="101"/>
      <c r="AC190" s="11"/>
      <c r="AD190" s="11"/>
      <c r="AE190" s="11"/>
      <c r="AF190" s="11"/>
      <c r="AG190" s="11"/>
      <c r="AH190" s="11"/>
      <c r="AI190" s="11"/>
      <c r="AJ190" s="11"/>
      <c r="AK190" s="11"/>
      <c r="AL190" s="11"/>
      <c r="AM190" s="11"/>
      <c r="AN190" s="11"/>
      <c r="AO190" s="11"/>
      <c r="AP190" s="11"/>
      <c r="AQ190" s="11"/>
      <c r="AR190" s="134"/>
      <c r="AS190" s="11"/>
      <c r="AT190" s="11"/>
      <c r="AU190" s="11"/>
      <c r="AV190" s="5"/>
      <c r="AW190" s="5"/>
      <c r="AY190" s="5"/>
      <c r="AZ190" s="5"/>
    </row>
    <row r="191" spans="3:52" ht="15.75" hidden="1" customHeight="1">
      <c r="C191" s="11"/>
      <c r="D191" s="101"/>
      <c r="E191" s="11"/>
      <c r="F191" s="11"/>
      <c r="G191" s="11"/>
      <c r="H191" s="102"/>
      <c r="I191" s="211"/>
      <c r="J191" s="11"/>
      <c r="K191" s="11"/>
      <c r="L191" s="11"/>
      <c r="P191" s="107"/>
      <c r="Q191" s="11"/>
      <c r="R191" s="11"/>
      <c r="S191" s="11"/>
      <c r="T191" s="11"/>
      <c r="U191" s="11"/>
      <c r="V191" s="11"/>
      <c r="W191" s="11"/>
      <c r="X191" s="11"/>
      <c r="Y191" s="11"/>
      <c r="Z191" s="11"/>
      <c r="AA191" s="11"/>
      <c r="AB191" s="101"/>
      <c r="AC191" s="11"/>
      <c r="AD191" s="11"/>
      <c r="AE191" s="11"/>
      <c r="AF191" s="11"/>
      <c r="AG191" s="11"/>
      <c r="AH191" s="11"/>
      <c r="AI191" s="11"/>
      <c r="AJ191" s="11"/>
      <c r="AK191" s="11"/>
      <c r="AL191" s="11"/>
      <c r="AM191" s="11"/>
      <c r="AN191" s="11"/>
      <c r="AO191" s="11"/>
      <c r="AP191" s="11"/>
      <c r="AQ191" s="11"/>
      <c r="AR191" s="134"/>
      <c r="AS191" s="11"/>
      <c r="AT191" s="11"/>
      <c r="AU191" s="11"/>
      <c r="AV191" s="5"/>
      <c r="AW191" s="5"/>
      <c r="AY191" s="5"/>
      <c r="AZ191" s="5"/>
    </row>
    <row r="192" spans="3:52" ht="15.75" hidden="1" customHeight="1">
      <c r="C192" s="11"/>
      <c r="D192" s="101"/>
      <c r="E192" s="11"/>
      <c r="F192" s="11"/>
      <c r="G192" s="11"/>
      <c r="H192" s="102"/>
      <c r="I192" s="211"/>
      <c r="J192" s="11"/>
      <c r="K192" s="11"/>
      <c r="L192" s="11"/>
      <c r="P192" s="107"/>
      <c r="Q192" s="11"/>
      <c r="R192" s="11"/>
      <c r="S192" s="11"/>
      <c r="T192" s="11"/>
      <c r="U192" s="11"/>
      <c r="V192" s="11"/>
      <c r="W192" s="11"/>
      <c r="X192" s="11"/>
      <c r="Y192" s="11"/>
      <c r="Z192" s="11"/>
      <c r="AA192" s="11"/>
      <c r="AB192" s="101"/>
      <c r="AC192" s="11"/>
      <c r="AD192" s="11"/>
      <c r="AE192" s="11"/>
      <c r="AF192" s="11"/>
      <c r="AG192" s="11"/>
      <c r="AH192" s="11"/>
      <c r="AI192" s="11"/>
      <c r="AJ192" s="11"/>
      <c r="AK192" s="11"/>
      <c r="AL192" s="11"/>
      <c r="AM192" s="11"/>
      <c r="AN192" s="11"/>
      <c r="AO192" s="11"/>
      <c r="AP192" s="11"/>
      <c r="AQ192" s="11"/>
      <c r="AR192" s="134"/>
      <c r="AS192" s="11"/>
      <c r="AT192" s="11"/>
      <c r="AU192" s="11"/>
      <c r="AV192" s="5"/>
      <c r="AW192" s="5"/>
      <c r="AY192" s="5"/>
      <c r="AZ192" s="5"/>
    </row>
    <row r="193" spans="3:52" ht="15.75" hidden="1" customHeight="1">
      <c r="C193" s="11"/>
      <c r="D193" s="101"/>
      <c r="E193" s="11"/>
      <c r="F193" s="11"/>
      <c r="G193" s="11"/>
      <c r="H193" s="102"/>
      <c r="I193" s="211"/>
      <c r="J193" s="11"/>
      <c r="K193" s="11"/>
      <c r="L193" s="11"/>
      <c r="P193" s="107"/>
      <c r="Q193" s="11"/>
      <c r="R193" s="11"/>
      <c r="S193" s="11"/>
      <c r="T193" s="11"/>
      <c r="U193" s="11"/>
      <c r="V193" s="11"/>
      <c r="W193" s="11"/>
      <c r="X193" s="11"/>
      <c r="Y193" s="11"/>
      <c r="Z193" s="11"/>
      <c r="AA193" s="11"/>
      <c r="AB193" s="101"/>
      <c r="AC193" s="11"/>
      <c r="AD193" s="11"/>
      <c r="AE193" s="11"/>
      <c r="AF193" s="11"/>
      <c r="AG193" s="11"/>
      <c r="AH193" s="11"/>
      <c r="AI193" s="11"/>
      <c r="AJ193" s="11"/>
      <c r="AK193" s="11"/>
      <c r="AL193" s="11"/>
      <c r="AM193" s="11"/>
      <c r="AN193" s="11"/>
      <c r="AO193" s="11"/>
      <c r="AP193" s="11"/>
      <c r="AQ193" s="11"/>
      <c r="AR193" s="134"/>
      <c r="AS193" s="11"/>
      <c r="AT193" s="11"/>
      <c r="AU193" s="11"/>
      <c r="AV193" s="5"/>
      <c r="AW193" s="5"/>
      <c r="AY193" s="5"/>
      <c r="AZ193" s="5"/>
    </row>
    <row r="194" spans="3:52" ht="15.75" hidden="1" customHeight="1">
      <c r="C194" s="11"/>
      <c r="D194" s="101"/>
      <c r="E194" s="11"/>
      <c r="F194" s="11"/>
      <c r="G194" s="11"/>
      <c r="H194" s="102"/>
      <c r="I194" s="211"/>
      <c r="J194" s="11"/>
      <c r="K194" s="11"/>
      <c r="L194" s="11"/>
      <c r="P194" s="107"/>
      <c r="Q194" s="11"/>
      <c r="R194" s="11"/>
      <c r="S194" s="11"/>
      <c r="T194" s="11"/>
      <c r="U194" s="11"/>
      <c r="V194" s="11"/>
      <c r="W194" s="11"/>
      <c r="X194" s="11"/>
      <c r="Y194" s="11"/>
      <c r="Z194" s="11"/>
      <c r="AA194" s="11"/>
      <c r="AB194" s="101"/>
      <c r="AC194" s="11"/>
      <c r="AD194" s="11"/>
      <c r="AE194" s="11"/>
      <c r="AF194" s="11"/>
      <c r="AG194" s="11"/>
      <c r="AH194" s="11"/>
      <c r="AI194" s="11"/>
      <c r="AJ194" s="11"/>
      <c r="AK194" s="11"/>
      <c r="AL194" s="11"/>
      <c r="AM194" s="11"/>
      <c r="AN194" s="11"/>
      <c r="AO194" s="11"/>
      <c r="AP194" s="11"/>
      <c r="AQ194" s="11"/>
      <c r="AR194" s="134"/>
      <c r="AS194" s="11"/>
      <c r="AT194" s="11"/>
      <c r="AU194" s="11"/>
      <c r="AV194" s="5"/>
      <c r="AW194" s="5"/>
      <c r="AY194" s="5"/>
      <c r="AZ194" s="5"/>
    </row>
    <row r="195" spans="3:52" ht="15.75" hidden="1" customHeight="1">
      <c r="C195" s="11"/>
      <c r="D195" s="101"/>
      <c r="E195" s="11"/>
      <c r="F195" s="11"/>
      <c r="G195" s="11"/>
      <c r="H195" s="102"/>
      <c r="I195" s="211"/>
      <c r="J195" s="11"/>
      <c r="K195" s="11"/>
      <c r="L195" s="11"/>
      <c r="P195" s="107"/>
      <c r="Q195" s="11"/>
      <c r="R195" s="11"/>
      <c r="S195" s="11"/>
      <c r="T195" s="11"/>
      <c r="U195" s="11"/>
      <c r="V195" s="11"/>
      <c r="W195" s="11"/>
      <c r="X195" s="11"/>
      <c r="Y195" s="11"/>
      <c r="Z195" s="11"/>
      <c r="AA195" s="11"/>
      <c r="AB195" s="101"/>
      <c r="AC195" s="11"/>
      <c r="AD195" s="11"/>
      <c r="AE195" s="11"/>
      <c r="AF195" s="11"/>
      <c r="AG195" s="11"/>
      <c r="AH195" s="11"/>
      <c r="AI195" s="11"/>
      <c r="AJ195" s="11"/>
      <c r="AK195" s="11"/>
      <c r="AL195" s="11"/>
      <c r="AM195" s="11"/>
      <c r="AN195" s="11"/>
      <c r="AO195" s="11"/>
      <c r="AP195" s="11"/>
      <c r="AQ195" s="11"/>
      <c r="AR195" s="134"/>
      <c r="AS195" s="11"/>
      <c r="AT195" s="11"/>
      <c r="AU195" s="11"/>
      <c r="AV195" s="5"/>
      <c r="AW195" s="5"/>
      <c r="AY195" s="5"/>
      <c r="AZ195" s="5"/>
    </row>
    <row r="196" spans="3:52" ht="15.75" hidden="1" customHeight="1">
      <c r="C196" s="11"/>
      <c r="D196" s="101"/>
      <c r="E196" s="11"/>
      <c r="F196" s="11"/>
      <c r="G196" s="11"/>
      <c r="H196" s="102"/>
      <c r="I196" s="211"/>
      <c r="J196" s="11"/>
      <c r="K196" s="11"/>
      <c r="L196" s="11"/>
      <c r="P196" s="107"/>
      <c r="Q196" s="11"/>
      <c r="R196" s="11"/>
      <c r="S196" s="11"/>
      <c r="T196" s="11"/>
      <c r="U196" s="11"/>
      <c r="V196" s="11"/>
      <c r="W196" s="11"/>
      <c r="X196" s="11"/>
      <c r="Y196" s="11"/>
      <c r="Z196" s="11"/>
      <c r="AA196" s="11"/>
      <c r="AB196" s="101"/>
      <c r="AC196" s="11"/>
      <c r="AD196" s="11"/>
      <c r="AE196" s="11"/>
      <c r="AF196" s="11"/>
      <c r="AG196" s="11"/>
      <c r="AH196" s="11"/>
      <c r="AI196" s="11"/>
      <c r="AJ196" s="11"/>
      <c r="AK196" s="11"/>
      <c r="AL196" s="11"/>
      <c r="AM196" s="11"/>
      <c r="AN196" s="11"/>
      <c r="AO196" s="11"/>
      <c r="AP196" s="11"/>
      <c r="AQ196" s="11"/>
      <c r="AR196" s="134"/>
      <c r="AS196" s="11"/>
      <c r="AT196" s="11"/>
      <c r="AU196" s="11"/>
      <c r="AV196" s="5"/>
      <c r="AW196" s="5"/>
      <c r="AY196" s="5"/>
      <c r="AZ196" s="5"/>
    </row>
    <row r="197" spans="3:52" ht="15.75" hidden="1" customHeight="1">
      <c r="C197" s="11"/>
      <c r="D197" s="101"/>
      <c r="E197" s="11"/>
      <c r="F197" s="11"/>
      <c r="G197" s="11"/>
      <c r="H197" s="102"/>
      <c r="I197" s="211"/>
      <c r="J197" s="11"/>
      <c r="K197" s="11"/>
      <c r="L197" s="11"/>
      <c r="P197" s="107"/>
      <c r="Q197" s="11"/>
      <c r="R197" s="11"/>
      <c r="S197" s="11"/>
      <c r="T197" s="11"/>
      <c r="U197" s="11"/>
      <c r="V197" s="11"/>
      <c r="W197" s="11"/>
      <c r="X197" s="11"/>
      <c r="Y197" s="11"/>
      <c r="Z197" s="11"/>
      <c r="AA197" s="11"/>
      <c r="AB197" s="101"/>
      <c r="AC197" s="11"/>
      <c r="AD197" s="11"/>
      <c r="AE197" s="11"/>
      <c r="AF197" s="11"/>
      <c r="AG197" s="11"/>
      <c r="AH197" s="11"/>
      <c r="AI197" s="11"/>
      <c r="AJ197" s="11"/>
      <c r="AK197" s="11"/>
      <c r="AL197" s="11"/>
      <c r="AM197" s="11"/>
      <c r="AN197" s="11"/>
      <c r="AO197" s="11"/>
      <c r="AP197" s="11"/>
      <c r="AQ197" s="11"/>
      <c r="AR197" s="134"/>
      <c r="AS197" s="11"/>
      <c r="AT197" s="11"/>
      <c r="AU197" s="11"/>
      <c r="AV197" s="5"/>
      <c r="AW197" s="5"/>
      <c r="AY197" s="5"/>
      <c r="AZ197" s="5"/>
    </row>
    <row r="198" spans="3:52" ht="15.75" hidden="1" customHeight="1">
      <c r="C198" s="11"/>
      <c r="D198" s="101"/>
      <c r="E198" s="11"/>
      <c r="F198" s="11"/>
      <c r="G198" s="11"/>
      <c r="H198" s="102"/>
      <c r="I198" s="211"/>
      <c r="J198" s="11"/>
      <c r="K198" s="11"/>
      <c r="L198" s="11"/>
      <c r="P198" s="107"/>
      <c r="Q198" s="11"/>
      <c r="R198" s="11"/>
      <c r="S198" s="11"/>
      <c r="T198" s="11"/>
      <c r="U198" s="11"/>
      <c r="V198" s="11"/>
      <c r="W198" s="11"/>
      <c r="X198" s="11"/>
      <c r="Y198" s="11"/>
      <c r="Z198" s="11"/>
      <c r="AA198" s="11"/>
      <c r="AB198" s="101"/>
      <c r="AC198" s="11"/>
      <c r="AD198" s="11"/>
      <c r="AE198" s="11"/>
      <c r="AF198" s="11"/>
      <c r="AG198" s="11"/>
      <c r="AH198" s="11"/>
      <c r="AI198" s="11"/>
      <c r="AJ198" s="11"/>
      <c r="AK198" s="11"/>
      <c r="AL198" s="11"/>
      <c r="AM198" s="11"/>
      <c r="AN198" s="11"/>
      <c r="AO198" s="11"/>
      <c r="AP198" s="11"/>
      <c r="AQ198" s="11"/>
      <c r="AR198" s="134"/>
      <c r="AS198" s="11"/>
      <c r="AT198" s="11"/>
      <c r="AU198" s="11"/>
      <c r="AV198" s="5"/>
      <c r="AW198" s="5"/>
      <c r="AY198" s="5"/>
      <c r="AZ198" s="5"/>
    </row>
    <row r="199" spans="3:52" ht="15.75" hidden="1" customHeight="1">
      <c r="C199" s="11"/>
      <c r="D199" s="101"/>
      <c r="E199" s="11"/>
      <c r="F199" s="11"/>
      <c r="G199" s="11"/>
      <c r="H199" s="102"/>
      <c r="I199" s="211"/>
      <c r="J199" s="11"/>
      <c r="K199" s="11"/>
      <c r="L199" s="11"/>
      <c r="P199" s="107"/>
      <c r="Q199" s="11"/>
      <c r="R199" s="11"/>
      <c r="S199" s="11"/>
      <c r="T199" s="11"/>
      <c r="U199" s="11"/>
      <c r="V199" s="11"/>
      <c r="W199" s="11"/>
      <c r="X199" s="11"/>
      <c r="Y199" s="11"/>
      <c r="Z199" s="11"/>
      <c r="AA199" s="11"/>
      <c r="AB199" s="101"/>
      <c r="AC199" s="11"/>
      <c r="AD199" s="11"/>
      <c r="AE199" s="11"/>
      <c r="AF199" s="11"/>
      <c r="AG199" s="11"/>
      <c r="AH199" s="11"/>
      <c r="AI199" s="11"/>
      <c r="AJ199" s="11"/>
      <c r="AK199" s="11"/>
      <c r="AL199" s="11"/>
      <c r="AM199" s="11"/>
      <c r="AN199" s="11"/>
      <c r="AO199" s="11"/>
      <c r="AP199" s="11"/>
      <c r="AQ199" s="11"/>
      <c r="AR199" s="134"/>
      <c r="AS199" s="11"/>
      <c r="AT199" s="11"/>
      <c r="AU199" s="11"/>
      <c r="AV199" s="5"/>
      <c r="AW199" s="5"/>
      <c r="AY199" s="5"/>
      <c r="AZ199" s="5"/>
    </row>
    <row r="200" spans="3:52" ht="15.75" hidden="1" customHeight="1">
      <c r="C200" s="11"/>
      <c r="D200" s="101"/>
      <c r="E200" s="11"/>
      <c r="F200" s="11"/>
      <c r="G200" s="11"/>
      <c r="H200" s="102"/>
      <c r="I200" s="211"/>
      <c r="J200" s="11"/>
      <c r="K200" s="11"/>
      <c r="L200" s="11"/>
      <c r="P200" s="107"/>
      <c r="Q200" s="11"/>
      <c r="R200" s="11"/>
      <c r="S200" s="11"/>
      <c r="T200" s="11"/>
      <c r="U200" s="11"/>
      <c r="V200" s="11"/>
      <c r="W200" s="11"/>
      <c r="X200" s="11"/>
      <c r="Y200" s="11"/>
      <c r="Z200" s="11"/>
      <c r="AA200" s="11"/>
      <c r="AB200" s="101"/>
      <c r="AC200" s="11"/>
      <c r="AD200" s="11"/>
      <c r="AE200" s="11"/>
      <c r="AF200" s="11"/>
      <c r="AG200" s="11"/>
      <c r="AH200" s="11"/>
      <c r="AI200" s="11"/>
      <c r="AJ200" s="11"/>
      <c r="AK200" s="11"/>
      <c r="AL200" s="11"/>
      <c r="AM200" s="11"/>
      <c r="AN200" s="11"/>
      <c r="AO200" s="11"/>
      <c r="AP200" s="11"/>
      <c r="AQ200" s="11"/>
      <c r="AR200" s="134"/>
      <c r="AS200" s="11"/>
      <c r="AT200" s="11"/>
      <c r="AU200" s="11"/>
      <c r="AV200" s="5"/>
      <c r="AW200" s="5"/>
      <c r="AY200" s="5"/>
      <c r="AZ200" s="5"/>
    </row>
    <row r="201" spans="3:52" ht="15.75" hidden="1" customHeight="1">
      <c r="C201" s="11"/>
      <c r="D201" s="101"/>
      <c r="E201" s="11"/>
      <c r="F201" s="11"/>
      <c r="G201" s="11"/>
      <c r="H201" s="102"/>
      <c r="I201" s="211"/>
      <c r="J201" s="11"/>
      <c r="K201" s="11"/>
      <c r="L201" s="11"/>
      <c r="P201" s="107"/>
      <c r="Q201" s="11"/>
      <c r="R201" s="11"/>
      <c r="S201" s="11"/>
      <c r="T201" s="11"/>
      <c r="U201" s="11"/>
      <c r="V201" s="11"/>
      <c r="W201" s="11"/>
      <c r="X201" s="11"/>
      <c r="Y201" s="11"/>
      <c r="Z201" s="11"/>
      <c r="AA201" s="11"/>
      <c r="AB201" s="101"/>
      <c r="AC201" s="11"/>
      <c r="AD201" s="11"/>
      <c r="AE201" s="11"/>
      <c r="AF201" s="11"/>
      <c r="AG201" s="11"/>
      <c r="AH201" s="11"/>
      <c r="AI201" s="11"/>
      <c r="AJ201" s="11"/>
      <c r="AK201" s="11"/>
      <c r="AL201" s="11"/>
      <c r="AM201" s="11"/>
      <c r="AN201" s="11"/>
      <c r="AO201" s="11"/>
      <c r="AP201" s="11"/>
      <c r="AQ201" s="11"/>
      <c r="AR201" s="134"/>
      <c r="AS201" s="11"/>
      <c r="AT201" s="11"/>
      <c r="AU201" s="11"/>
      <c r="AV201" s="5"/>
      <c r="AW201" s="5"/>
      <c r="AY201" s="5"/>
      <c r="AZ201" s="5"/>
    </row>
    <row r="202" spans="3:52" ht="15.75" hidden="1" customHeight="1">
      <c r="C202" s="11"/>
      <c r="D202" s="101"/>
      <c r="E202" s="11"/>
      <c r="F202" s="11"/>
      <c r="G202" s="11"/>
      <c r="H202" s="102"/>
      <c r="I202" s="211"/>
      <c r="J202" s="11"/>
      <c r="K202" s="11"/>
      <c r="L202" s="11"/>
      <c r="P202" s="107"/>
      <c r="Q202" s="11"/>
      <c r="R202" s="11"/>
      <c r="S202" s="11"/>
      <c r="T202" s="11"/>
      <c r="U202" s="11"/>
      <c r="V202" s="11"/>
      <c r="W202" s="11"/>
      <c r="X202" s="11"/>
      <c r="Y202" s="11"/>
      <c r="Z202" s="11"/>
      <c r="AA202" s="11"/>
      <c r="AB202" s="101"/>
      <c r="AC202" s="11"/>
      <c r="AD202" s="11"/>
      <c r="AE202" s="11"/>
      <c r="AF202" s="11"/>
      <c r="AG202" s="11"/>
      <c r="AH202" s="11"/>
      <c r="AI202" s="11"/>
      <c r="AJ202" s="11"/>
      <c r="AK202" s="11"/>
      <c r="AL202" s="11"/>
      <c r="AM202" s="11"/>
      <c r="AN202" s="11"/>
      <c r="AO202" s="11"/>
      <c r="AP202" s="11"/>
      <c r="AQ202" s="11"/>
      <c r="AR202" s="134"/>
      <c r="AS202" s="11"/>
      <c r="AT202" s="11"/>
      <c r="AU202" s="11"/>
      <c r="AV202" s="5"/>
      <c r="AW202" s="5"/>
      <c r="AY202" s="5"/>
      <c r="AZ202" s="5"/>
    </row>
    <row r="203" spans="3:52" ht="15.75" hidden="1" customHeight="1">
      <c r="C203" s="11"/>
      <c r="D203" s="101"/>
      <c r="E203" s="11"/>
      <c r="F203" s="11"/>
      <c r="G203" s="11"/>
      <c r="H203" s="102"/>
      <c r="I203" s="211"/>
      <c r="J203" s="11"/>
      <c r="K203" s="11"/>
      <c r="L203" s="11"/>
      <c r="P203" s="107"/>
      <c r="Q203" s="11"/>
      <c r="R203" s="11"/>
      <c r="S203" s="11"/>
      <c r="T203" s="11"/>
      <c r="U203" s="11"/>
      <c r="V203" s="11"/>
      <c r="W203" s="11"/>
      <c r="X203" s="11"/>
      <c r="Y203" s="11"/>
      <c r="Z203" s="11"/>
      <c r="AA203" s="11"/>
      <c r="AB203" s="101"/>
      <c r="AC203" s="11"/>
      <c r="AD203" s="11"/>
      <c r="AE203" s="11"/>
      <c r="AF203" s="11"/>
      <c r="AG203" s="11"/>
      <c r="AH203" s="11"/>
      <c r="AI203" s="11"/>
      <c r="AJ203" s="11"/>
      <c r="AK203" s="11"/>
      <c r="AL203" s="11"/>
      <c r="AM203" s="11"/>
      <c r="AN203" s="11"/>
      <c r="AO203" s="11"/>
      <c r="AP203" s="11"/>
      <c r="AQ203" s="11"/>
      <c r="AR203" s="134"/>
      <c r="AS203" s="11"/>
      <c r="AT203" s="11"/>
      <c r="AU203" s="11"/>
      <c r="AV203" s="5"/>
      <c r="AW203" s="5"/>
      <c r="AY203" s="5"/>
      <c r="AZ203" s="5"/>
    </row>
    <row r="204" spans="3:52" ht="15.75" hidden="1" customHeight="1">
      <c r="C204" s="11"/>
      <c r="D204" s="101"/>
      <c r="E204" s="11"/>
      <c r="F204" s="11"/>
      <c r="G204" s="11"/>
      <c r="H204" s="102"/>
      <c r="I204" s="211"/>
      <c r="J204" s="11"/>
      <c r="K204" s="11"/>
      <c r="L204" s="11"/>
      <c r="P204" s="107"/>
      <c r="Q204" s="11"/>
      <c r="R204" s="11"/>
      <c r="S204" s="11"/>
      <c r="T204" s="11"/>
      <c r="U204" s="11"/>
      <c r="V204" s="11"/>
      <c r="W204" s="11"/>
      <c r="X204" s="11"/>
      <c r="Y204" s="11"/>
      <c r="Z204" s="11"/>
      <c r="AA204" s="11"/>
      <c r="AB204" s="101"/>
      <c r="AC204" s="11"/>
      <c r="AD204" s="11"/>
      <c r="AE204" s="11"/>
      <c r="AF204" s="11"/>
      <c r="AG204" s="11"/>
      <c r="AH204" s="11"/>
      <c r="AI204" s="11"/>
      <c r="AJ204" s="11"/>
      <c r="AK204" s="11"/>
      <c r="AL204" s="11"/>
      <c r="AM204" s="11"/>
      <c r="AN204" s="11"/>
      <c r="AO204" s="11"/>
      <c r="AP204" s="11"/>
      <c r="AQ204" s="11"/>
      <c r="AR204" s="134"/>
      <c r="AS204" s="11"/>
      <c r="AT204" s="11"/>
      <c r="AU204" s="11"/>
      <c r="AV204" s="5"/>
      <c r="AW204" s="5"/>
      <c r="AY204" s="5"/>
      <c r="AZ204" s="5"/>
    </row>
    <row r="205" spans="3:52" ht="15.75" hidden="1" customHeight="1">
      <c r="C205" s="11"/>
      <c r="D205" s="101"/>
      <c r="E205" s="11"/>
      <c r="F205" s="11"/>
      <c r="G205" s="11"/>
      <c r="H205" s="102"/>
      <c r="I205" s="211"/>
      <c r="J205" s="11"/>
      <c r="K205" s="11"/>
      <c r="L205" s="11"/>
      <c r="P205" s="107"/>
      <c r="Q205" s="11"/>
      <c r="R205" s="11"/>
      <c r="S205" s="11"/>
      <c r="T205" s="11"/>
      <c r="U205" s="11"/>
      <c r="V205" s="11"/>
      <c r="W205" s="11"/>
      <c r="X205" s="11"/>
      <c r="Y205" s="11"/>
      <c r="Z205" s="11"/>
      <c r="AA205" s="11"/>
      <c r="AB205" s="101"/>
      <c r="AC205" s="11"/>
      <c r="AD205" s="11"/>
      <c r="AE205" s="11"/>
      <c r="AF205" s="11"/>
      <c r="AG205" s="11"/>
      <c r="AH205" s="11"/>
      <c r="AI205" s="11"/>
      <c r="AJ205" s="11"/>
      <c r="AK205" s="11"/>
      <c r="AL205" s="11"/>
      <c r="AM205" s="11"/>
      <c r="AN205" s="11"/>
      <c r="AO205" s="11"/>
      <c r="AP205" s="11"/>
      <c r="AQ205" s="11"/>
      <c r="AR205" s="134"/>
      <c r="AS205" s="11"/>
      <c r="AT205" s="11"/>
      <c r="AU205" s="11"/>
      <c r="AV205" s="5"/>
      <c r="AW205" s="5"/>
      <c r="AY205" s="5"/>
      <c r="AZ205" s="5"/>
    </row>
    <row r="206" spans="3:52" ht="15.75" hidden="1" customHeight="1">
      <c r="C206" s="11"/>
      <c r="D206" s="101"/>
      <c r="E206" s="11"/>
      <c r="F206" s="11"/>
      <c r="G206" s="11"/>
      <c r="H206" s="102"/>
      <c r="I206" s="211"/>
      <c r="J206" s="11"/>
      <c r="K206" s="11"/>
      <c r="L206" s="11"/>
      <c r="P206" s="107"/>
      <c r="Q206" s="11"/>
      <c r="R206" s="11"/>
      <c r="S206" s="11"/>
      <c r="T206" s="11"/>
      <c r="U206" s="11"/>
      <c r="V206" s="11"/>
      <c r="W206" s="11"/>
      <c r="X206" s="11"/>
      <c r="Y206" s="11"/>
      <c r="Z206" s="11"/>
      <c r="AA206" s="11"/>
      <c r="AB206" s="101"/>
      <c r="AC206" s="11"/>
      <c r="AD206" s="11"/>
      <c r="AE206" s="11"/>
      <c r="AF206" s="11"/>
      <c r="AG206" s="11"/>
      <c r="AH206" s="11"/>
      <c r="AI206" s="11"/>
      <c r="AJ206" s="11"/>
      <c r="AK206" s="11"/>
      <c r="AL206" s="11"/>
      <c r="AM206" s="11"/>
      <c r="AN206" s="11"/>
      <c r="AO206" s="11"/>
      <c r="AP206" s="11"/>
      <c r="AQ206" s="11"/>
      <c r="AR206" s="134"/>
      <c r="AS206" s="11"/>
      <c r="AT206" s="11"/>
      <c r="AU206" s="11"/>
      <c r="AV206" s="5"/>
      <c r="AW206" s="5"/>
      <c r="AY206" s="5"/>
      <c r="AZ206" s="5"/>
    </row>
    <row r="207" spans="3:52" ht="15.75" hidden="1" customHeight="1">
      <c r="C207" s="11"/>
      <c r="D207" s="101"/>
      <c r="E207" s="11"/>
      <c r="F207" s="11"/>
      <c r="G207" s="11"/>
      <c r="H207" s="102"/>
      <c r="I207" s="211"/>
      <c r="J207" s="11"/>
      <c r="K207" s="11"/>
      <c r="L207" s="11"/>
      <c r="P207" s="107"/>
      <c r="Q207" s="11"/>
      <c r="R207" s="11"/>
      <c r="S207" s="11"/>
      <c r="T207" s="11"/>
      <c r="U207" s="11"/>
      <c r="V207" s="11"/>
      <c r="W207" s="11"/>
      <c r="X207" s="11"/>
      <c r="Y207" s="11"/>
      <c r="Z207" s="11"/>
      <c r="AA207" s="11"/>
      <c r="AB207" s="101"/>
      <c r="AC207" s="11"/>
      <c r="AD207" s="11"/>
      <c r="AE207" s="11"/>
      <c r="AF207" s="11"/>
      <c r="AG207" s="11"/>
      <c r="AH207" s="11"/>
      <c r="AI207" s="11"/>
      <c r="AJ207" s="11"/>
      <c r="AK207" s="11"/>
      <c r="AL207" s="11"/>
      <c r="AM207" s="11"/>
      <c r="AN207" s="11"/>
      <c r="AO207" s="11"/>
      <c r="AP207" s="11"/>
      <c r="AQ207" s="11"/>
      <c r="AR207" s="134"/>
      <c r="AS207" s="11"/>
      <c r="AT207" s="11"/>
      <c r="AU207" s="11"/>
      <c r="AV207" s="5"/>
      <c r="AW207" s="5"/>
      <c r="AY207" s="5"/>
      <c r="AZ207" s="5"/>
    </row>
    <row r="208" spans="3:52" ht="15.75" hidden="1" customHeight="1">
      <c r="C208" s="11"/>
      <c r="D208" s="101"/>
      <c r="E208" s="11"/>
      <c r="F208" s="11"/>
      <c r="G208" s="11"/>
      <c r="H208" s="102"/>
      <c r="I208" s="211"/>
      <c r="J208" s="11"/>
      <c r="K208" s="11"/>
      <c r="L208" s="11"/>
      <c r="P208" s="107"/>
      <c r="Q208" s="11"/>
      <c r="R208" s="11"/>
      <c r="S208" s="11"/>
      <c r="T208" s="11"/>
      <c r="U208" s="11"/>
      <c r="V208" s="11"/>
      <c r="W208" s="11"/>
      <c r="X208" s="11"/>
      <c r="Y208" s="11"/>
      <c r="Z208" s="11"/>
      <c r="AA208" s="11"/>
      <c r="AB208" s="101"/>
      <c r="AC208" s="11"/>
      <c r="AD208" s="11"/>
      <c r="AE208" s="11"/>
      <c r="AF208" s="11"/>
      <c r="AG208" s="11"/>
      <c r="AH208" s="11"/>
      <c r="AI208" s="11"/>
      <c r="AJ208" s="11"/>
      <c r="AK208" s="11"/>
      <c r="AL208" s="11"/>
      <c r="AM208" s="11"/>
      <c r="AN208" s="11"/>
      <c r="AO208" s="11"/>
      <c r="AP208" s="11"/>
      <c r="AQ208" s="11"/>
      <c r="AR208" s="134"/>
      <c r="AS208" s="11"/>
      <c r="AT208" s="11"/>
      <c r="AU208" s="11"/>
      <c r="AV208" s="5"/>
      <c r="AW208" s="5"/>
      <c r="AY208" s="5"/>
      <c r="AZ208" s="5"/>
    </row>
    <row r="209" spans="3:52" ht="15.75" hidden="1" customHeight="1">
      <c r="C209" s="11"/>
      <c r="D209" s="101"/>
      <c r="E209" s="11"/>
      <c r="F209" s="11"/>
      <c r="G209" s="11"/>
      <c r="H209" s="102"/>
      <c r="I209" s="211"/>
      <c r="J209" s="11"/>
      <c r="K209" s="11"/>
      <c r="L209" s="11"/>
      <c r="P209" s="107"/>
      <c r="Q209" s="11"/>
      <c r="R209" s="11"/>
      <c r="S209" s="11"/>
      <c r="T209" s="11"/>
      <c r="U209" s="11"/>
      <c r="V209" s="11"/>
      <c r="W209" s="11"/>
      <c r="X209" s="11"/>
      <c r="Y209" s="11"/>
      <c r="Z209" s="11"/>
      <c r="AA209" s="11"/>
      <c r="AB209" s="101"/>
      <c r="AC209" s="11"/>
      <c r="AD209" s="11"/>
      <c r="AE209" s="11"/>
      <c r="AF209" s="11"/>
      <c r="AG209" s="11"/>
      <c r="AH209" s="11"/>
      <c r="AI209" s="11"/>
      <c r="AJ209" s="11"/>
      <c r="AK209" s="11"/>
      <c r="AL209" s="11"/>
      <c r="AM209" s="11"/>
      <c r="AN209" s="11"/>
      <c r="AO209" s="11"/>
      <c r="AP209" s="11"/>
      <c r="AQ209" s="11"/>
      <c r="AR209" s="134"/>
      <c r="AS209" s="11"/>
      <c r="AT209" s="11"/>
      <c r="AU209" s="11"/>
      <c r="AV209" s="5"/>
      <c r="AW209" s="5"/>
      <c r="AY209" s="5"/>
      <c r="AZ209" s="5"/>
    </row>
    <row r="210" spans="3:52" ht="15.75" hidden="1" customHeight="1">
      <c r="C210" s="11"/>
      <c r="D210" s="101"/>
      <c r="E210" s="11"/>
      <c r="F210" s="11"/>
      <c r="G210" s="11"/>
      <c r="H210" s="102"/>
      <c r="I210" s="211"/>
      <c r="J210" s="11"/>
      <c r="K210" s="11"/>
      <c r="L210" s="11"/>
      <c r="P210" s="107"/>
      <c r="Q210" s="11"/>
      <c r="R210" s="11"/>
      <c r="S210" s="11"/>
      <c r="T210" s="11"/>
      <c r="U210" s="11"/>
      <c r="V210" s="11"/>
      <c r="W210" s="11"/>
      <c r="X210" s="11"/>
      <c r="Y210" s="11"/>
      <c r="Z210" s="11"/>
      <c r="AA210" s="11"/>
      <c r="AB210" s="101"/>
      <c r="AC210" s="11"/>
      <c r="AD210" s="11"/>
      <c r="AE210" s="11"/>
      <c r="AF210" s="11"/>
      <c r="AG210" s="11"/>
      <c r="AH210" s="11"/>
      <c r="AI210" s="11"/>
      <c r="AJ210" s="11"/>
      <c r="AK210" s="11"/>
      <c r="AL210" s="11"/>
      <c r="AM210" s="11"/>
      <c r="AN210" s="11"/>
      <c r="AO210" s="11"/>
      <c r="AP210" s="11"/>
      <c r="AQ210" s="11"/>
      <c r="AR210" s="134"/>
      <c r="AS210" s="11"/>
      <c r="AT210" s="11"/>
      <c r="AU210" s="11"/>
      <c r="AV210" s="5"/>
      <c r="AW210" s="5"/>
      <c r="AY210" s="5"/>
      <c r="AZ210" s="5"/>
    </row>
    <row r="211" spans="3:52" ht="15.75" hidden="1" customHeight="1">
      <c r="C211" s="11"/>
      <c r="D211" s="101"/>
      <c r="E211" s="11"/>
      <c r="F211" s="11"/>
      <c r="G211" s="11"/>
      <c r="H211" s="102"/>
      <c r="I211" s="211"/>
      <c r="J211" s="11"/>
      <c r="K211" s="11"/>
      <c r="L211" s="11"/>
      <c r="P211" s="107"/>
      <c r="Q211" s="11"/>
      <c r="R211" s="11"/>
      <c r="S211" s="11"/>
      <c r="T211" s="11"/>
      <c r="U211" s="11"/>
      <c r="V211" s="11"/>
      <c r="W211" s="11"/>
      <c r="X211" s="11"/>
      <c r="Y211" s="11"/>
      <c r="Z211" s="11"/>
      <c r="AA211" s="11"/>
      <c r="AB211" s="101"/>
      <c r="AC211" s="11"/>
      <c r="AD211" s="11"/>
      <c r="AE211" s="11"/>
      <c r="AF211" s="11"/>
      <c r="AG211" s="11"/>
      <c r="AH211" s="11"/>
      <c r="AI211" s="11"/>
      <c r="AJ211" s="11"/>
      <c r="AK211" s="11"/>
      <c r="AL211" s="11"/>
      <c r="AM211" s="11"/>
      <c r="AN211" s="11"/>
      <c r="AO211" s="11"/>
      <c r="AP211" s="11"/>
      <c r="AQ211" s="11"/>
      <c r="AR211" s="134"/>
      <c r="AS211" s="11"/>
      <c r="AT211" s="11"/>
      <c r="AU211" s="11"/>
      <c r="AV211" s="5"/>
      <c r="AW211" s="5"/>
      <c r="AY211" s="5"/>
      <c r="AZ211" s="5"/>
    </row>
    <row r="212" spans="3:52" ht="15.75" hidden="1" customHeight="1">
      <c r="C212" s="11"/>
      <c r="D212" s="101"/>
      <c r="E212" s="11"/>
      <c r="F212" s="11"/>
      <c r="G212" s="11"/>
      <c r="H212" s="102"/>
      <c r="I212" s="211"/>
      <c r="J212" s="11"/>
      <c r="K212" s="11"/>
      <c r="L212" s="11"/>
      <c r="P212" s="107"/>
      <c r="Q212" s="11"/>
      <c r="R212" s="11"/>
      <c r="S212" s="11"/>
      <c r="T212" s="11"/>
      <c r="U212" s="11"/>
      <c r="V212" s="11"/>
      <c r="W212" s="11"/>
      <c r="X212" s="11"/>
      <c r="Y212" s="11"/>
      <c r="Z212" s="11"/>
      <c r="AA212" s="11"/>
      <c r="AB212" s="101"/>
      <c r="AC212" s="11"/>
      <c r="AD212" s="11"/>
      <c r="AE212" s="11"/>
      <c r="AF212" s="11"/>
      <c r="AG212" s="11"/>
      <c r="AH212" s="11"/>
      <c r="AI212" s="11"/>
      <c r="AJ212" s="11"/>
      <c r="AK212" s="11"/>
      <c r="AL212" s="11"/>
      <c r="AM212" s="11"/>
      <c r="AN212" s="11"/>
      <c r="AO212" s="11"/>
      <c r="AP212" s="11"/>
      <c r="AQ212" s="11"/>
      <c r="AR212" s="134"/>
      <c r="AS212" s="11"/>
      <c r="AT212" s="11"/>
      <c r="AU212" s="11"/>
      <c r="AV212" s="5"/>
      <c r="AW212" s="5"/>
      <c r="AY212" s="5"/>
      <c r="AZ212" s="5"/>
    </row>
    <row r="213" spans="3:52" ht="15.75" hidden="1" customHeight="1">
      <c r="C213" s="11"/>
      <c r="D213" s="101"/>
      <c r="E213" s="11"/>
      <c r="F213" s="11"/>
      <c r="G213" s="11"/>
      <c r="H213" s="102"/>
      <c r="I213" s="211"/>
      <c r="J213" s="11"/>
      <c r="K213" s="11"/>
      <c r="L213" s="11"/>
      <c r="P213" s="107"/>
      <c r="Q213" s="11"/>
      <c r="R213" s="11"/>
      <c r="S213" s="11"/>
      <c r="T213" s="11"/>
      <c r="U213" s="11"/>
      <c r="V213" s="11"/>
      <c r="W213" s="11"/>
      <c r="X213" s="11"/>
      <c r="Y213" s="11"/>
      <c r="Z213" s="11"/>
      <c r="AA213" s="11"/>
      <c r="AB213" s="101"/>
      <c r="AC213" s="11"/>
      <c r="AD213" s="11"/>
      <c r="AE213" s="11"/>
      <c r="AF213" s="11"/>
      <c r="AG213" s="11"/>
      <c r="AH213" s="11"/>
      <c r="AI213" s="11"/>
      <c r="AJ213" s="11"/>
      <c r="AK213" s="11"/>
      <c r="AL213" s="11"/>
      <c r="AM213" s="11"/>
      <c r="AN213" s="11"/>
      <c r="AO213" s="11"/>
      <c r="AP213" s="11"/>
      <c r="AQ213" s="11"/>
      <c r="AR213" s="134"/>
      <c r="AS213" s="11"/>
      <c r="AT213" s="11"/>
      <c r="AU213" s="11"/>
      <c r="AV213" s="5"/>
      <c r="AW213" s="5"/>
      <c r="AY213" s="5"/>
      <c r="AZ213" s="5"/>
    </row>
    <row r="214" spans="3:52" ht="15.75" hidden="1" customHeight="1">
      <c r="C214" s="11"/>
      <c r="D214" s="101"/>
      <c r="E214" s="11"/>
      <c r="F214" s="11"/>
      <c r="G214" s="11"/>
      <c r="H214" s="102"/>
      <c r="I214" s="211"/>
      <c r="J214" s="11"/>
      <c r="K214" s="11"/>
      <c r="L214" s="11"/>
      <c r="P214" s="107"/>
      <c r="Q214" s="11"/>
      <c r="R214" s="11"/>
      <c r="S214" s="11"/>
      <c r="T214" s="11"/>
      <c r="U214" s="11"/>
      <c r="V214" s="11"/>
      <c r="W214" s="11"/>
      <c r="X214" s="11"/>
      <c r="Y214" s="11"/>
      <c r="Z214" s="11"/>
      <c r="AA214" s="11"/>
      <c r="AB214" s="101"/>
      <c r="AC214" s="11"/>
      <c r="AD214" s="11"/>
      <c r="AE214" s="11"/>
      <c r="AF214" s="11"/>
      <c r="AG214" s="11"/>
      <c r="AH214" s="11"/>
      <c r="AI214" s="11"/>
      <c r="AJ214" s="11"/>
      <c r="AK214" s="11"/>
      <c r="AL214" s="11"/>
      <c r="AM214" s="11"/>
      <c r="AN214" s="11"/>
      <c r="AO214" s="11"/>
      <c r="AP214" s="11"/>
      <c r="AQ214" s="11"/>
      <c r="AR214" s="134"/>
      <c r="AS214" s="11"/>
      <c r="AT214" s="11"/>
      <c r="AU214" s="11"/>
      <c r="AV214" s="5"/>
      <c r="AW214" s="5"/>
      <c r="AY214" s="5"/>
      <c r="AZ214" s="5"/>
    </row>
    <row r="215" spans="3:52" ht="15.75" hidden="1" customHeight="1">
      <c r="C215" s="11"/>
      <c r="D215" s="101"/>
      <c r="E215" s="11"/>
      <c r="F215" s="11"/>
      <c r="G215" s="11"/>
      <c r="H215" s="102"/>
      <c r="I215" s="211"/>
      <c r="J215" s="11"/>
      <c r="K215" s="11"/>
      <c r="L215" s="11"/>
      <c r="P215" s="107"/>
      <c r="Q215" s="11"/>
      <c r="R215" s="11"/>
      <c r="S215" s="11"/>
      <c r="T215" s="11"/>
      <c r="U215" s="11"/>
      <c r="V215" s="11"/>
      <c r="W215" s="11"/>
      <c r="X215" s="11"/>
      <c r="Y215" s="11"/>
      <c r="Z215" s="11"/>
      <c r="AA215" s="11"/>
      <c r="AB215" s="101"/>
      <c r="AC215" s="11"/>
      <c r="AD215" s="11"/>
      <c r="AE215" s="11"/>
      <c r="AF215" s="11"/>
      <c r="AG215" s="11"/>
      <c r="AH215" s="11"/>
      <c r="AI215" s="11"/>
      <c r="AJ215" s="11"/>
      <c r="AK215" s="11"/>
      <c r="AL215" s="11"/>
      <c r="AM215" s="11"/>
      <c r="AN215" s="11"/>
      <c r="AO215" s="11"/>
      <c r="AP215" s="11"/>
      <c r="AQ215" s="11"/>
      <c r="AR215" s="134"/>
      <c r="AS215" s="11"/>
      <c r="AT215" s="11"/>
      <c r="AU215" s="11"/>
      <c r="AV215" s="5"/>
      <c r="AW215" s="5"/>
      <c r="AY215" s="5"/>
      <c r="AZ215" s="5"/>
    </row>
    <row r="216" spans="3:52" ht="15.75" hidden="1" customHeight="1">
      <c r="C216" s="11"/>
      <c r="D216" s="101"/>
      <c r="E216" s="11"/>
      <c r="F216" s="11"/>
      <c r="G216" s="11"/>
      <c r="H216" s="102"/>
      <c r="I216" s="211"/>
      <c r="J216" s="11"/>
      <c r="K216" s="11"/>
      <c r="L216" s="11"/>
      <c r="P216" s="107"/>
      <c r="Q216" s="11"/>
      <c r="R216" s="11"/>
      <c r="S216" s="11"/>
      <c r="T216" s="11"/>
      <c r="U216" s="11"/>
      <c r="V216" s="11"/>
      <c r="W216" s="11"/>
      <c r="X216" s="11"/>
      <c r="Y216" s="11"/>
      <c r="Z216" s="11"/>
      <c r="AA216" s="11"/>
      <c r="AB216" s="101"/>
      <c r="AC216" s="11"/>
      <c r="AD216" s="11"/>
      <c r="AE216" s="11"/>
      <c r="AF216" s="11"/>
      <c r="AG216" s="11"/>
      <c r="AH216" s="11"/>
      <c r="AI216" s="11"/>
      <c r="AJ216" s="11"/>
      <c r="AK216" s="11"/>
      <c r="AL216" s="11"/>
      <c r="AM216" s="11"/>
      <c r="AN216" s="11"/>
      <c r="AO216" s="11"/>
      <c r="AP216" s="11"/>
      <c r="AQ216" s="11"/>
      <c r="AR216" s="134"/>
      <c r="AS216" s="11"/>
      <c r="AT216" s="11"/>
      <c r="AU216" s="11"/>
      <c r="AV216" s="5"/>
      <c r="AW216" s="5"/>
      <c r="AY216" s="5"/>
      <c r="AZ216" s="5"/>
    </row>
    <row r="217" spans="3:52" ht="15.75" hidden="1" customHeight="1">
      <c r="C217" s="11"/>
      <c r="D217" s="101"/>
      <c r="E217" s="11"/>
      <c r="F217" s="11"/>
      <c r="G217" s="11"/>
      <c r="H217" s="102"/>
      <c r="I217" s="211"/>
      <c r="J217" s="11"/>
      <c r="K217" s="11"/>
      <c r="L217" s="11"/>
      <c r="P217" s="107"/>
      <c r="Q217" s="11"/>
      <c r="R217" s="11"/>
      <c r="S217" s="11"/>
      <c r="T217" s="11"/>
      <c r="U217" s="11"/>
      <c r="V217" s="11"/>
      <c r="W217" s="11"/>
      <c r="X217" s="11"/>
      <c r="Y217" s="11"/>
      <c r="Z217" s="11"/>
      <c r="AA217" s="11"/>
      <c r="AB217" s="101"/>
      <c r="AC217" s="11"/>
      <c r="AD217" s="11"/>
      <c r="AE217" s="11"/>
      <c r="AF217" s="11"/>
      <c r="AG217" s="11"/>
      <c r="AH217" s="11"/>
      <c r="AI217" s="11"/>
      <c r="AJ217" s="11"/>
      <c r="AK217" s="11"/>
      <c r="AL217" s="11"/>
      <c r="AM217" s="11"/>
      <c r="AN217" s="11"/>
      <c r="AO217" s="11"/>
      <c r="AP217" s="11"/>
      <c r="AQ217" s="11"/>
      <c r="AR217" s="134"/>
      <c r="AS217" s="11"/>
      <c r="AT217" s="11"/>
      <c r="AU217" s="11"/>
      <c r="AV217" s="5"/>
      <c r="AW217" s="5"/>
      <c r="AY217" s="5"/>
      <c r="AZ217" s="5"/>
    </row>
    <row r="218" spans="3:52" ht="15.75" hidden="1" customHeight="1">
      <c r="C218" s="11"/>
      <c r="D218" s="101"/>
      <c r="E218" s="11"/>
      <c r="F218" s="11"/>
      <c r="G218" s="11"/>
      <c r="H218" s="102"/>
      <c r="I218" s="211"/>
      <c r="J218" s="11"/>
      <c r="K218" s="11"/>
      <c r="L218" s="11"/>
      <c r="P218" s="107"/>
      <c r="Q218" s="11"/>
      <c r="R218" s="11"/>
      <c r="S218" s="11"/>
      <c r="T218" s="11"/>
      <c r="U218" s="11"/>
      <c r="V218" s="11"/>
      <c r="W218" s="11"/>
      <c r="X218" s="11"/>
      <c r="Y218" s="11"/>
      <c r="Z218" s="11"/>
      <c r="AA218" s="11"/>
      <c r="AB218" s="101"/>
      <c r="AC218" s="11"/>
      <c r="AD218" s="11"/>
      <c r="AE218" s="11"/>
      <c r="AF218" s="11"/>
      <c r="AG218" s="11"/>
      <c r="AH218" s="11"/>
      <c r="AI218" s="11"/>
      <c r="AJ218" s="11"/>
      <c r="AK218" s="11"/>
      <c r="AL218" s="11"/>
      <c r="AM218" s="11"/>
      <c r="AN218" s="11"/>
      <c r="AO218" s="11"/>
      <c r="AP218" s="11"/>
      <c r="AQ218" s="11"/>
      <c r="AR218" s="134"/>
      <c r="AS218" s="11"/>
      <c r="AT218" s="11"/>
      <c r="AU218" s="11"/>
      <c r="AV218" s="5"/>
      <c r="AW218" s="5"/>
      <c r="AY218" s="5"/>
      <c r="AZ218" s="5"/>
    </row>
    <row r="219" spans="3:52" ht="15.75" hidden="1" customHeight="1">
      <c r="C219" s="11"/>
      <c r="D219" s="101"/>
      <c r="E219" s="11"/>
      <c r="F219" s="11"/>
      <c r="G219" s="11"/>
      <c r="H219" s="102"/>
      <c r="I219" s="211"/>
      <c r="J219" s="11"/>
      <c r="K219" s="11"/>
      <c r="L219" s="11"/>
      <c r="P219" s="107"/>
      <c r="Q219" s="11"/>
      <c r="R219" s="11"/>
      <c r="S219" s="11"/>
      <c r="T219" s="11"/>
      <c r="U219" s="11"/>
      <c r="V219" s="11"/>
      <c r="W219" s="11"/>
      <c r="X219" s="11"/>
      <c r="Y219" s="11"/>
      <c r="Z219" s="11"/>
      <c r="AA219" s="11"/>
      <c r="AB219" s="101"/>
      <c r="AC219" s="11"/>
      <c r="AD219" s="11"/>
      <c r="AE219" s="11"/>
      <c r="AF219" s="11"/>
      <c r="AG219" s="11"/>
      <c r="AH219" s="11"/>
      <c r="AI219" s="11"/>
      <c r="AJ219" s="11"/>
      <c r="AK219" s="11"/>
      <c r="AL219" s="11"/>
      <c r="AM219" s="11"/>
      <c r="AN219" s="11"/>
      <c r="AO219" s="11"/>
      <c r="AP219" s="11"/>
      <c r="AQ219" s="11"/>
      <c r="AR219" s="134"/>
      <c r="AS219" s="11"/>
      <c r="AT219" s="11"/>
      <c r="AU219" s="11"/>
      <c r="AV219" s="5"/>
      <c r="AW219" s="5"/>
      <c r="AY219" s="5"/>
      <c r="AZ219" s="5"/>
    </row>
    <row r="220" spans="3:52" ht="15.75" hidden="1" customHeight="1">
      <c r="C220" s="11"/>
      <c r="D220" s="101"/>
      <c r="E220" s="11"/>
      <c r="F220" s="11"/>
      <c r="G220" s="11"/>
      <c r="H220" s="102"/>
      <c r="I220" s="211"/>
      <c r="J220" s="11"/>
      <c r="K220" s="11"/>
      <c r="L220" s="11"/>
      <c r="P220" s="107"/>
      <c r="Q220" s="11"/>
      <c r="R220" s="11"/>
      <c r="S220" s="11"/>
      <c r="T220" s="11"/>
      <c r="U220" s="11"/>
      <c r="V220" s="11"/>
      <c r="W220" s="11"/>
      <c r="X220" s="11"/>
      <c r="Y220" s="11"/>
      <c r="Z220" s="11"/>
      <c r="AA220" s="11"/>
      <c r="AB220" s="101"/>
      <c r="AC220" s="11"/>
      <c r="AD220" s="11"/>
      <c r="AE220" s="11"/>
      <c r="AF220" s="11"/>
      <c r="AG220" s="11"/>
      <c r="AH220" s="11"/>
      <c r="AI220" s="11"/>
      <c r="AJ220" s="11"/>
      <c r="AK220" s="11"/>
      <c r="AL220" s="11"/>
      <c r="AM220" s="11"/>
      <c r="AN220" s="11"/>
      <c r="AO220" s="11"/>
      <c r="AP220" s="11"/>
      <c r="AQ220" s="11"/>
      <c r="AR220" s="134"/>
      <c r="AS220" s="11"/>
      <c r="AT220" s="11"/>
      <c r="AU220" s="11"/>
      <c r="AV220" s="5"/>
      <c r="AW220" s="5"/>
      <c r="AY220" s="5"/>
      <c r="AZ220" s="5"/>
    </row>
    <row r="221" spans="3:52" ht="15.75" hidden="1" customHeight="1">
      <c r="C221" s="11"/>
      <c r="D221" s="101"/>
      <c r="E221" s="11"/>
      <c r="F221" s="11"/>
      <c r="G221" s="11"/>
      <c r="H221" s="102"/>
      <c r="I221" s="211"/>
      <c r="J221" s="11"/>
      <c r="K221" s="11"/>
      <c r="L221" s="11"/>
      <c r="P221" s="107"/>
      <c r="Q221" s="11"/>
      <c r="R221" s="11"/>
      <c r="S221" s="11"/>
      <c r="T221" s="11"/>
      <c r="U221" s="11"/>
      <c r="V221" s="11"/>
      <c r="W221" s="11"/>
      <c r="X221" s="11"/>
      <c r="Y221" s="11"/>
      <c r="Z221" s="11"/>
      <c r="AA221" s="11"/>
      <c r="AB221" s="101"/>
      <c r="AC221" s="11"/>
      <c r="AD221" s="11"/>
      <c r="AE221" s="11"/>
      <c r="AF221" s="11"/>
      <c r="AG221" s="11"/>
      <c r="AH221" s="11"/>
      <c r="AI221" s="11"/>
      <c r="AJ221" s="11"/>
      <c r="AK221" s="11"/>
      <c r="AL221" s="11"/>
      <c r="AM221" s="11"/>
      <c r="AN221" s="11"/>
      <c r="AO221" s="11"/>
      <c r="AP221" s="11"/>
      <c r="AQ221" s="11"/>
      <c r="AR221" s="134"/>
      <c r="AS221" s="11"/>
      <c r="AT221" s="11"/>
      <c r="AU221" s="11"/>
      <c r="AV221" s="5"/>
      <c r="AW221" s="5"/>
      <c r="AY221" s="5"/>
      <c r="AZ221" s="5"/>
    </row>
    <row r="222" spans="3:52" ht="15.75" hidden="1" customHeight="1">
      <c r="C222" s="11"/>
      <c r="D222" s="101"/>
      <c r="E222" s="11"/>
      <c r="F222" s="11"/>
      <c r="G222" s="11"/>
      <c r="H222" s="102"/>
      <c r="I222" s="211"/>
      <c r="J222" s="11"/>
      <c r="K222" s="11"/>
      <c r="L222" s="11"/>
      <c r="P222" s="107"/>
      <c r="Q222" s="11"/>
      <c r="R222" s="11"/>
      <c r="S222" s="11"/>
      <c r="T222" s="11"/>
      <c r="U222" s="11"/>
      <c r="V222" s="11"/>
      <c r="W222" s="11"/>
      <c r="X222" s="11"/>
      <c r="Y222" s="11"/>
      <c r="Z222" s="11"/>
      <c r="AA222" s="11"/>
      <c r="AB222" s="101"/>
      <c r="AC222" s="11"/>
      <c r="AD222" s="11"/>
      <c r="AE222" s="11"/>
      <c r="AF222" s="11"/>
      <c r="AG222" s="11"/>
      <c r="AH222" s="11"/>
      <c r="AI222" s="11"/>
      <c r="AJ222" s="11"/>
      <c r="AK222" s="11"/>
      <c r="AL222" s="11"/>
      <c r="AM222" s="11"/>
      <c r="AN222" s="11"/>
      <c r="AO222" s="11"/>
      <c r="AP222" s="11"/>
      <c r="AQ222" s="11"/>
      <c r="AR222" s="134"/>
      <c r="AS222" s="11"/>
      <c r="AT222" s="11"/>
      <c r="AU222" s="11"/>
      <c r="AV222" s="5"/>
      <c r="AW222" s="5"/>
      <c r="AY222" s="5"/>
      <c r="AZ222" s="5"/>
    </row>
    <row r="223" spans="3:52" ht="15.75" hidden="1" customHeight="1">
      <c r="C223" s="11"/>
      <c r="D223" s="101"/>
      <c r="E223" s="11"/>
      <c r="F223" s="11"/>
      <c r="G223" s="11"/>
      <c r="H223" s="102"/>
      <c r="I223" s="211"/>
      <c r="J223" s="11"/>
      <c r="K223" s="11"/>
      <c r="L223" s="11"/>
      <c r="P223" s="107"/>
      <c r="Q223" s="11"/>
      <c r="R223" s="11"/>
      <c r="S223" s="11"/>
      <c r="T223" s="11"/>
      <c r="U223" s="11"/>
      <c r="V223" s="11"/>
      <c r="W223" s="11"/>
      <c r="X223" s="11"/>
      <c r="Y223" s="11"/>
      <c r="Z223" s="11"/>
      <c r="AA223" s="11"/>
      <c r="AB223" s="101"/>
      <c r="AC223" s="11"/>
      <c r="AD223" s="11"/>
      <c r="AE223" s="11"/>
      <c r="AF223" s="11"/>
      <c r="AG223" s="11"/>
      <c r="AH223" s="11"/>
      <c r="AI223" s="11"/>
      <c r="AJ223" s="11"/>
      <c r="AK223" s="11"/>
      <c r="AL223" s="11"/>
      <c r="AM223" s="11"/>
      <c r="AN223" s="11"/>
      <c r="AO223" s="11"/>
      <c r="AP223" s="11"/>
      <c r="AQ223" s="11"/>
      <c r="AR223" s="134"/>
      <c r="AS223" s="11"/>
      <c r="AT223" s="11"/>
      <c r="AU223" s="11"/>
      <c r="AV223" s="5"/>
      <c r="AW223" s="5"/>
      <c r="AY223" s="5"/>
      <c r="AZ223" s="5"/>
    </row>
    <row r="224" spans="3:52" ht="15.75" hidden="1" customHeight="1">
      <c r="C224" s="11"/>
      <c r="D224" s="101"/>
      <c r="E224" s="11"/>
      <c r="F224" s="11"/>
      <c r="G224" s="11"/>
      <c r="H224" s="102"/>
      <c r="I224" s="211"/>
      <c r="J224" s="11"/>
      <c r="K224" s="11"/>
      <c r="L224" s="11"/>
      <c r="P224" s="107"/>
      <c r="Q224" s="11"/>
      <c r="R224" s="11"/>
      <c r="S224" s="11"/>
      <c r="T224" s="11"/>
      <c r="U224" s="11"/>
      <c r="V224" s="11"/>
      <c r="W224" s="11"/>
      <c r="X224" s="11"/>
      <c r="Y224" s="11"/>
      <c r="Z224" s="11"/>
      <c r="AA224" s="11"/>
      <c r="AB224" s="101"/>
      <c r="AC224" s="11"/>
      <c r="AD224" s="11"/>
      <c r="AE224" s="11"/>
      <c r="AF224" s="11"/>
      <c r="AG224" s="11"/>
      <c r="AH224" s="11"/>
      <c r="AI224" s="11"/>
      <c r="AJ224" s="11"/>
      <c r="AK224" s="11"/>
      <c r="AL224" s="11"/>
      <c r="AM224" s="11"/>
      <c r="AN224" s="11"/>
      <c r="AO224" s="11"/>
      <c r="AP224" s="11"/>
      <c r="AQ224" s="11"/>
      <c r="AR224" s="134"/>
      <c r="AS224" s="11"/>
      <c r="AT224" s="11"/>
      <c r="AU224" s="11"/>
      <c r="AV224" s="5"/>
      <c r="AW224" s="5"/>
      <c r="AY224" s="5"/>
      <c r="AZ224" s="5"/>
    </row>
    <row r="225" spans="3:52" ht="15.75" hidden="1" customHeight="1">
      <c r="C225" s="11"/>
      <c r="D225" s="101"/>
      <c r="E225" s="11"/>
      <c r="F225" s="11"/>
      <c r="G225" s="11"/>
      <c r="H225" s="102"/>
      <c r="I225" s="211"/>
      <c r="J225" s="11"/>
      <c r="K225" s="11"/>
      <c r="L225" s="11"/>
      <c r="P225" s="107"/>
      <c r="Q225" s="11"/>
      <c r="R225" s="11"/>
      <c r="S225" s="11"/>
      <c r="T225" s="11"/>
      <c r="U225" s="11"/>
      <c r="V225" s="11"/>
      <c r="W225" s="11"/>
      <c r="X225" s="11"/>
      <c r="Y225" s="11"/>
      <c r="Z225" s="11"/>
      <c r="AA225" s="11"/>
      <c r="AB225" s="101"/>
      <c r="AC225" s="11"/>
      <c r="AD225" s="11"/>
      <c r="AE225" s="11"/>
      <c r="AF225" s="11"/>
      <c r="AG225" s="11"/>
      <c r="AH225" s="11"/>
      <c r="AI225" s="11"/>
      <c r="AJ225" s="11"/>
      <c r="AK225" s="11"/>
      <c r="AL225" s="11"/>
      <c r="AM225" s="11"/>
      <c r="AN225" s="11"/>
      <c r="AO225" s="11"/>
      <c r="AP225" s="11"/>
      <c r="AQ225" s="11"/>
      <c r="AR225" s="134"/>
      <c r="AS225" s="11"/>
      <c r="AT225" s="11"/>
      <c r="AU225" s="11"/>
      <c r="AV225" s="5"/>
      <c r="AW225" s="5"/>
      <c r="AY225" s="5"/>
      <c r="AZ225" s="5"/>
    </row>
    <row r="226" spans="3:52" ht="15.75" hidden="1" customHeight="1">
      <c r="C226" s="11"/>
      <c r="D226" s="101"/>
      <c r="E226" s="11"/>
      <c r="F226" s="11"/>
      <c r="G226" s="11"/>
      <c r="H226" s="102"/>
      <c r="I226" s="211"/>
      <c r="J226" s="11"/>
      <c r="K226" s="11"/>
      <c r="L226" s="11"/>
      <c r="P226" s="107"/>
      <c r="Q226" s="11"/>
      <c r="R226" s="11"/>
      <c r="S226" s="11"/>
      <c r="T226" s="11"/>
      <c r="U226" s="11"/>
      <c r="V226" s="11"/>
      <c r="W226" s="11"/>
      <c r="X226" s="11"/>
      <c r="Y226" s="11"/>
      <c r="Z226" s="11"/>
      <c r="AA226" s="11"/>
      <c r="AB226" s="101"/>
      <c r="AC226" s="11"/>
      <c r="AD226" s="11"/>
      <c r="AE226" s="11"/>
      <c r="AF226" s="11"/>
      <c r="AG226" s="11"/>
      <c r="AH226" s="11"/>
      <c r="AI226" s="11"/>
      <c r="AJ226" s="11"/>
      <c r="AK226" s="11"/>
      <c r="AL226" s="11"/>
      <c r="AM226" s="11"/>
      <c r="AN226" s="11"/>
      <c r="AO226" s="11"/>
      <c r="AP226" s="11"/>
      <c r="AQ226" s="11"/>
      <c r="AR226" s="134"/>
      <c r="AS226" s="11"/>
      <c r="AT226" s="11"/>
      <c r="AU226" s="11"/>
      <c r="AV226" s="5"/>
      <c r="AW226" s="5"/>
      <c r="AY226" s="5"/>
      <c r="AZ226" s="5"/>
    </row>
    <row r="227" spans="3:52" ht="15.75" hidden="1" customHeight="1">
      <c r="C227" s="11"/>
      <c r="D227" s="101"/>
      <c r="E227" s="11"/>
      <c r="F227" s="11"/>
      <c r="G227" s="11"/>
      <c r="H227" s="102"/>
      <c r="I227" s="211"/>
      <c r="J227" s="11"/>
      <c r="K227" s="11"/>
      <c r="L227" s="11"/>
      <c r="P227" s="107"/>
      <c r="Q227" s="11"/>
      <c r="R227" s="11"/>
      <c r="S227" s="11"/>
      <c r="T227" s="11"/>
      <c r="U227" s="11"/>
      <c r="V227" s="11"/>
      <c r="W227" s="11"/>
      <c r="X227" s="11"/>
      <c r="Y227" s="11"/>
      <c r="Z227" s="11"/>
      <c r="AA227" s="11"/>
      <c r="AB227" s="101"/>
      <c r="AC227" s="11"/>
      <c r="AD227" s="11"/>
      <c r="AE227" s="11"/>
      <c r="AF227" s="11"/>
      <c r="AG227" s="11"/>
      <c r="AH227" s="11"/>
      <c r="AI227" s="11"/>
      <c r="AJ227" s="11"/>
      <c r="AK227" s="11"/>
      <c r="AL227" s="11"/>
      <c r="AM227" s="11"/>
      <c r="AN227" s="11"/>
      <c r="AO227" s="11"/>
      <c r="AP227" s="11"/>
      <c r="AQ227" s="11"/>
      <c r="AR227" s="134"/>
      <c r="AS227" s="11"/>
      <c r="AT227" s="11"/>
      <c r="AU227" s="11"/>
      <c r="AV227" s="5"/>
      <c r="AW227" s="5"/>
      <c r="AY227" s="5"/>
      <c r="AZ227" s="5"/>
    </row>
    <row r="228" spans="3:52" ht="15.75" hidden="1" customHeight="1">
      <c r="C228" s="11"/>
      <c r="D228" s="101"/>
      <c r="E228" s="11"/>
      <c r="F228" s="11"/>
      <c r="G228" s="11"/>
      <c r="H228" s="102"/>
      <c r="I228" s="211"/>
      <c r="J228" s="11"/>
      <c r="K228" s="11"/>
      <c r="L228" s="11"/>
      <c r="P228" s="107"/>
      <c r="Q228" s="11"/>
      <c r="R228" s="11"/>
      <c r="S228" s="11"/>
      <c r="T228" s="11"/>
      <c r="U228" s="11"/>
      <c r="V228" s="11"/>
      <c r="W228" s="11"/>
      <c r="X228" s="11"/>
      <c r="Y228" s="11"/>
      <c r="Z228" s="11"/>
      <c r="AA228" s="11"/>
      <c r="AB228" s="101"/>
      <c r="AC228" s="11"/>
      <c r="AD228" s="11"/>
      <c r="AE228" s="11"/>
      <c r="AF228" s="11"/>
      <c r="AG228" s="11"/>
      <c r="AH228" s="11"/>
      <c r="AI228" s="11"/>
      <c r="AJ228" s="11"/>
      <c r="AK228" s="11"/>
      <c r="AL228" s="11"/>
      <c r="AM228" s="11"/>
      <c r="AN228" s="11"/>
      <c r="AO228" s="11"/>
      <c r="AP228" s="11"/>
      <c r="AQ228" s="11"/>
      <c r="AR228" s="134"/>
      <c r="AS228" s="11"/>
      <c r="AT228" s="11"/>
      <c r="AU228" s="11"/>
      <c r="AV228" s="5"/>
      <c r="AW228" s="5"/>
      <c r="AY228" s="5"/>
      <c r="AZ228" s="5"/>
    </row>
    <row r="229" spans="3:52" ht="15.75" hidden="1" customHeight="1">
      <c r="C229" s="11"/>
      <c r="D229" s="101"/>
      <c r="E229" s="11"/>
      <c r="F229" s="11"/>
      <c r="G229" s="11"/>
      <c r="H229" s="102"/>
      <c r="I229" s="211"/>
      <c r="J229" s="11"/>
      <c r="K229" s="11"/>
      <c r="L229" s="11"/>
      <c r="P229" s="107"/>
      <c r="Q229" s="11"/>
      <c r="R229" s="11"/>
      <c r="S229" s="11"/>
      <c r="T229" s="11"/>
      <c r="U229" s="11"/>
      <c r="V229" s="11"/>
      <c r="W229" s="11"/>
      <c r="X229" s="11"/>
      <c r="Y229" s="11"/>
      <c r="Z229" s="11"/>
      <c r="AA229" s="11"/>
      <c r="AB229" s="101"/>
      <c r="AC229" s="11"/>
      <c r="AD229" s="11"/>
      <c r="AE229" s="11"/>
      <c r="AF229" s="11"/>
      <c r="AG229" s="11"/>
      <c r="AH229" s="11"/>
      <c r="AI229" s="11"/>
      <c r="AJ229" s="11"/>
      <c r="AK229" s="11"/>
      <c r="AL229" s="11"/>
      <c r="AM229" s="11"/>
      <c r="AN229" s="11"/>
      <c r="AO229" s="11"/>
      <c r="AP229" s="11"/>
      <c r="AQ229" s="11"/>
      <c r="AR229" s="134"/>
      <c r="AS229" s="11"/>
      <c r="AT229" s="11"/>
      <c r="AU229" s="11"/>
      <c r="AV229" s="5"/>
      <c r="AW229" s="5"/>
      <c r="AY229" s="5"/>
      <c r="AZ229" s="5"/>
    </row>
    <row r="230" spans="3:52" ht="15.75" hidden="1" customHeight="1">
      <c r="C230" s="11"/>
      <c r="D230" s="101"/>
      <c r="E230" s="11"/>
      <c r="F230" s="11"/>
      <c r="G230" s="11"/>
      <c r="H230" s="102"/>
      <c r="I230" s="211"/>
      <c r="J230" s="11"/>
      <c r="K230" s="11"/>
      <c r="L230" s="11"/>
      <c r="P230" s="107"/>
      <c r="Q230" s="11"/>
      <c r="R230" s="11"/>
      <c r="S230" s="11"/>
      <c r="T230" s="11"/>
      <c r="U230" s="11"/>
      <c r="V230" s="11"/>
      <c r="W230" s="11"/>
      <c r="X230" s="11"/>
      <c r="Y230" s="11"/>
      <c r="Z230" s="11"/>
      <c r="AA230" s="11"/>
      <c r="AB230" s="101"/>
      <c r="AC230" s="11"/>
      <c r="AD230" s="11"/>
      <c r="AE230" s="11"/>
      <c r="AF230" s="11"/>
      <c r="AG230" s="11"/>
      <c r="AH230" s="11"/>
      <c r="AI230" s="11"/>
      <c r="AJ230" s="11"/>
      <c r="AK230" s="11"/>
      <c r="AL230" s="11"/>
      <c r="AM230" s="11"/>
      <c r="AN230" s="11"/>
      <c r="AO230" s="11"/>
      <c r="AP230" s="11"/>
      <c r="AQ230" s="11"/>
      <c r="AR230" s="134"/>
      <c r="AS230" s="11"/>
      <c r="AT230" s="11"/>
      <c r="AU230" s="11"/>
      <c r="AV230" s="5"/>
      <c r="AW230" s="5"/>
      <c r="AY230" s="5"/>
      <c r="AZ230" s="5"/>
    </row>
    <row r="231" spans="3:52" ht="15.75" hidden="1" customHeight="1">
      <c r="C231" s="11"/>
      <c r="D231" s="101"/>
      <c r="E231" s="11"/>
      <c r="F231" s="11"/>
      <c r="G231" s="11"/>
      <c r="H231" s="102"/>
      <c r="I231" s="211"/>
      <c r="J231" s="11"/>
      <c r="K231" s="11"/>
      <c r="L231" s="11"/>
      <c r="P231" s="107"/>
      <c r="Q231" s="11"/>
      <c r="R231" s="11"/>
      <c r="S231" s="11"/>
      <c r="T231" s="11"/>
      <c r="U231" s="11"/>
      <c r="V231" s="11"/>
      <c r="W231" s="11"/>
      <c r="X231" s="11"/>
      <c r="Y231" s="11"/>
      <c r="Z231" s="11"/>
      <c r="AA231" s="11"/>
      <c r="AB231" s="101"/>
      <c r="AC231" s="11"/>
      <c r="AD231" s="11"/>
      <c r="AE231" s="11"/>
      <c r="AF231" s="11"/>
      <c r="AG231" s="11"/>
      <c r="AH231" s="11"/>
      <c r="AI231" s="11"/>
      <c r="AJ231" s="11"/>
      <c r="AK231" s="11"/>
      <c r="AL231" s="11"/>
      <c r="AM231" s="11"/>
      <c r="AN231" s="11"/>
      <c r="AO231" s="11"/>
      <c r="AP231" s="11"/>
      <c r="AQ231" s="11"/>
      <c r="AR231" s="134"/>
      <c r="AS231" s="11"/>
      <c r="AT231" s="11"/>
      <c r="AU231" s="11"/>
      <c r="AV231" s="5"/>
      <c r="AW231" s="5"/>
      <c r="AY231" s="5"/>
      <c r="AZ231" s="5"/>
    </row>
    <row r="232" spans="3:52" ht="15.75" hidden="1" customHeight="1">
      <c r="C232" s="11"/>
      <c r="D232" s="101"/>
      <c r="E232" s="11"/>
      <c r="F232" s="11"/>
      <c r="G232" s="11"/>
      <c r="H232" s="102"/>
      <c r="I232" s="211"/>
      <c r="J232" s="11"/>
      <c r="K232" s="11"/>
      <c r="L232" s="11"/>
      <c r="P232" s="107"/>
      <c r="Q232" s="11"/>
      <c r="R232" s="11"/>
      <c r="S232" s="11"/>
      <c r="T232" s="11"/>
      <c r="U232" s="11"/>
      <c r="V232" s="11"/>
      <c r="W232" s="11"/>
      <c r="X232" s="11"/>
      <c r="Y232" s="11"/>
      <c r="Z232" s="11"/>
      <c r="AA232" s="11"/>
      <c r="AB232" s="101"/>
      <c r="AC232" s="11"/>
      <c r="AD232" s="11"/>
      <c r="AE232" s="11"/>
      <c r="AF232" s="11"/>
      <c r="AG232" s="11"/>
      <c r="AH232" s="11"/>
      <c r="AI232" s="11"/>
      <c r="AJ232" s="11"/>
      <c r="AK232" s="11"/>
      <c r="AL232" s="11"/>
      <c r="AM232" s="11"/>
      <c r="AN232" s="11"/>
      <c r="AO232" s="11"/>
      <c r="AP232" s="11"/>
      <c r="AQ232" s="11"/>
      <c r="AR232" s="134"/>
      <c r="AS232" s="11"/>
      <c r="AT232" s="11"/>
      <c r="AU232" s="11"/>
      <c r="AV232" s="5"/>
      <c r="AW232" s="5"/>
      <c r="AY232" s="5"/>
      <c r="AZ232" s="5"/>
    </row>
    <row r="233" spans="3:52" ht="15.75" hidden="1" customHeight="1">
      <c r="C233" s="11"/>
      <c r="D233" s="101"/>
      <c r="E233" s="11"/>
      <c r="F233" s="11"/>
      <c r="G233" s="11"/>
      <c r="H233" s="102"/>
      <c r="I233" s="211"/>
      <c r="J233" s="11"/>
      <c r="K233" s="11"/>
      <c r="L233" s="11"/>
      <c r="P233" s="107"/>
      <c r="Q233" s="11"/>
      <c r="R233" s="11"/>
      <c r="S233" s="11"/>
      <c r="T233" s="11"/>
      <c r="U233" s="11"/>
      <c r="V233" s="11"/>
      <c r="W233" s="11"/>
      <c r="X233" s="11"/>
      <c r="Y233" s="11"/>
      <c r="Z233" s="11"/>
      <c r="AA233" s="11"/>
      <c r="AB233" s="101"/>
      <c r="AC233" s="11"/>
      <c r="AD233" s="11"/>
      <c r="AE233" s="11"/>
      <c r="AF233" s="11"/>
      <c r="AG233" s="11"/>
      <c r="AH233" s="11"/>
      <c r="AI233" s="11"/>
      <c r="AJ233" s="11"/>
      <c r="AK233" s="11"/>
      <c r="AL233" s="11"/>
      <c r="AM233" s="11"/>
      <c r="AN233" s="11"/>
      <c r="AO233" s="11"/>
      <c r="AP233" s="11"/>
      <c r="AQ233" s="11"/>
      <c r="AR233" s="134"/>
      <c r="AS233" s="11"/>
      <c r="AT233" s="11"/>
      <c r="AU233" s="11"/>
      <c r="AV233" s="5"/>
      <c r="AW233" s="5"/>
      <c r="AY233" s="5"/>
      <c r="AZ233" s="5"/>
    </row>
    <row r="234" spans="3:52" ht="15.75" hidden="1" customHeight="1">
      <c r="C234" s="11"/>
      <c r="D234" s="101"/>
      <c r="E234" s="11"/>
      <c r="F234" s="11"/>
      <c r="G234" s="11"/>
      <c r="H234" s="102"/>
      <c r="I234" s="211"/>
      <c r="J234" s="11"/>
      <c r="K234" s="11"/>
      <c r="L234" s="11"/>
      <c r="P234" s="107"/>
      <c r="Q234" s="11"/>
      <c r="R234" s="11"/>
      <c r="S234" s="11"/>
      <c r="T234" s="11"/>
      <c r="U234" s="11"/>
      <c r="V234" s="11"/>
      <c r="W234" s="11"/>
      <c r="X234" s="11"/>
      <c r="Y234" s="11"/>
      <c r="Z234" s="11"/>
      <c r="AA234" s="11"/>
      <c r="AB234" s="101"/>
      <c r="AC234" s="11"/>
      <c r="AD234" s="11"/>
      <c r="AE234" s="11"/>
      <c r="AF234" s="11"/>
      <c r="AG234" s="11"/>
      <c r="AH234" s="11"/>
      <c r="AI234" s="11"/>
      <c r="AJ234" s="11"/>
      <c r="AK234" s="11"/>
      <c r="AL234" s="11"/>
      <c r="AM234" s="11"/>
      <c r="AN234" s="11"/>
      <c r="AO234" s="11"/>
      <c r="AP234" s="11"/>
      <c r="AQ234" s="11"/>
      <c r="AR234" s="134"/>
      <c r="AS234" s="11"/>
      <c r="AT234" s="11"/>
      <c r="AU234" s="11"/>
      <c r="AV234" s="5"/>
      <c r="AW234" s="5"/>
      <c r="AY234" s="5"/>
      <c r="AZ234" s="5"/>
    </row>
    <row r="235" spans="3:52" ht="15.75" hidden="1" customHeight="1">
      <c r="C235" s="11"/>
      <c r="D235" s="101"/>
      <c r="E235" s="11"/>
      <c r="F235" s="11"/>
      <c r="G235" s="11"/>
      <c r="H235" s="102"/>
      <c r="I235" s="211"/>
      <c r="J235" s="11"/>
      <c r="K235" s="11"/>
      <c r="L235" s="11"/>
      <c r="P235" s="107"/>
      <c r="Q235" s="11"/>
      <c r="R235" s="11"/>
      <c r="S235" s="11"/>
      <c r="T235" s="11"/>
      <c r="U235" s="11"/>
      <c r="V235" s="11"/>
      <c r="W235" s="11"/>
      <c r="X235" s="11"/>
      <c r="Y235" s="11"/>
      <c r="Z235" s="11"/>
      <c r="AA235" s="11"/>
      <c r="AB235" s="101"/>
      <c r="AC235" s="11"/>
      <c r="AD235" s="11"/>
      <c r="AE235" s="11"/>
      <c r="AF235" s="11"/>
      <c r="AG235" s="11"/>
      <c r="AH235" s="11"/>
      <c r="AI235" s="11"/>
      <c r="AJ235" s="11"/>
      <c r="AK235" s="11"/>
      <c r="AL235" s="11"/>
      <c r="AM235" s="11"/>
      <c r="AN235" s="11"/>
      <c r="AO235" s="11"/>
      <c r="AP235" s="11"/>
      <c r="AQ235" s="11"/>
      <c r="AR235" s="134"/>
      <c r="AS235" s="11"/>
      <c r="AT235" s="11"/>
      <c r="AU235" s="11"/>
      <c r="AV235" s="5"/>
      <c r="AW235" s="5"/>
      <c r="AY235" s="5"/>
      <c r="AZ235" s="5"/>
    </row>
    <row r="236" spans="3:52" ht="15.75" hidden="1" customHeight="1">
      <c r="C236" s="11"/>
      <c r="D236" s="101"/>
      <c r="E236" s="11"/>
      <c r="F236" s="11"/>
      <c r="G236" s="11"/>
      <c r="H236" s="102"/>
      <c r="I236" s="211"/>
      <c r="J236" s="11"/>
      <c r="K236" s="11"/>
      <c r="L236" s="11"/>
      <c r="P236" s="107"/>
      <c r="Q236" s="11"/>
      <c r="R236" s="11"/>
      <c r="S236" s="11"/>
      <c r="T236" s="11"/>
      <c r="U236" s="11"/>
      <c r="V236" s="11"/>
      <c r="W236" s="11"/>
      <c r="X236" s="11"/>
      <c r="Y236" s="11"/>
      <c r="Z236" s="11"/>
      <c r="AA236" s="11"/>
      <c r="AB236" s="101"/>
      <c r="AC236" s="11"/>
      <c r="AD236" s="11"/>
      <c r="AE236" s="11"/>
      <c r="AF236" s="11"/>
      <c r="AG236" s="11"/>
      <c r="AH236" s="11"/>
      <c r="AI236" s="11"/>
      <c r="AJ236" s="11"/>
      <c r="AK236" s="11"/>
      <c r="AL236" s="11"/>
      <c r="AM236" s="11"/>
      <c r="AN236" s="11"/>
      <c r="AO236" s="11"/>
      <c r="AP236" s="11"/>
      <c r="AQ236" s="11"/>
      <c r="AR236" s="134"/>
      <c r="AS236" s="11"/>
      <c r="AT236" s="11"/>
      <c r="AU236" s="11"/>
      <c r="AV236" s="5"/>
      <c r="AW236" s="5"/>
      <c r="AY236" s="5"/>
      <c r="AZ236" s="5"/>
    </row>
    <row r="237" spans="3:52" ht="15.75" hidden="1" customHeight="1">
      <c r="C237" s="11"/>
      <c r="D237" s="101"/>
      <c r="E237" s="11"/>
      <c r="F237" s="11"/>
      <c r="G237" s="11"/>
      <c r="H237" s="102"/>
      <c r="I237" s="211"/>
      <c r="J237" s="11"/>
      <c r="K237" s="11"/>
      <c r="L237" s="11"/>
      <c r="P237" s="107"/>
      <c r="Q237" s="11"/>
      <c r="R237" s="11"/>
      <c r="S237" s="11"/>
      <c r="T237" s="11"/>
      <c r="U237" s="11"/>
      <c r="V237" s="11"/>
      <c r="W237" s="11"/>
      <c r="X237" s="11"/>
      <c r="Y237" s="11"/>
      <c r="Z237" s="11"/>
      <c r="AA237" s="11"/>
      <c r="AB237" s="101"/>
      <c r="AC237" s="11"/>
      <c r="AD237" s="11"/>
      <c r="AE237" s="11"/>
      <c r="AF237" s="11"/>
      <c r="AG237" s="11"/>
      <c r="AH237" s="11"/>
      <c r="AI237" s="11"/>
      <c r="AJ237" s="11"/>
      <c r="AK237" s="11"/>
      <c r="AL237" s="11"/>
      <c r="AM237" s="11"/>
      <c r="AN237" s="11"/>
      <c r="AO237" s="11"/>
      <c r="AP237" s="11"/>
      <c r="AQ237" s="11"/>
      <c r="AR237" s="134"/>
      <c r="AS237" s="11"/>
      <c r="AT237" s="11"/>
      <c r="AU237" s="11"/>
      <c r="AV237" s="5"/>
      <c r="AW237" s="5"/>
      <c r="AY237" s="5"/>
      <c r="AZ237" s="5"/>
    </row>
    <row r="238" spans="3:52" ht="15.75" hidden="1" customHeight="1">
      <c r="C238" s="11"/>
      <c r="D238" s="101"/>
      <c r="E238" s="11"/>
      <c r="F238" s="11"/>
      <c r="G238" s="11"/>
      <c r="H238" s="102"/>
      <c r="I238" s="211"/>
      <c r="J238" s="11"/>
      <c r="K238" s="11"/>
      <c r="L238" s="11"/>
      <c r="P238" s="107"/>
      <c r="Q238" s="11"/>
      <c r="R238" s="11"/>
      <c r="S238" s="11"/>
      <c r="T238" s="11"/>
      <c r="U238" s="11"/>
      <c r="V238" s="11"/>
      <c r="W238" s="11"/>
      <c r="X238" s="11"/>
      <c r="Y238" s="11"/>
      <c r="Z238" s="11"/>
      <c r="AA238" s="11"/>
      <c r="AB238" s="101"/>
      <c r="AC238" s="11"/>
      <c r="AD238" s="11"/>
      <c r="AE238" s="11"/>
      <c r="AF238" s="11"/>
      <c r="AG238" s="11"/>
      <c r="AH238" s="11"/>
      <c r="AI238" s="11"/>
      <c r="AJ238" s="11"/>
      <c r="AK238" s="11"/>
      <c r="AL238" s="11"/>
      <c r="AM238" s="11"/>
      <c r="AN238" s="11"/>
      <c r="AO238" s="11"/>
      <c r="AP238" s="11"/>
      <c r="AQ238" s="11"/>
      <c r="AR238" s="134"/>
      <c r="AS238" s="11"/>
      <c r="AT238" s="11"/>
      <c r="AU238" s="11"/>
      <c r="AV238" s="5"/>
      <c r="AW238" s="5"/>
      <c r="AY238" s="5"/>
      <c r="AZ238" s="5"/>
    </row>
    <row r="239" spans="3:52" ht="15.75" hidden="1" customHeight="1">
      <c r="C239" s="11"/>
      <c r="D239" s="101"/>
      <c r="E239" s="11"/>
      <c r="F239" s="11"/>
      <c r="G239" s="11"/>
      <c r="H239" s="102"/>
      <c r="I239" s="211"/>
      <c r="J239" s="11"/>
      <c r="K239" s="11"/>
      <c r="L239" s="11"/>
      <c r="P239" s="107"/>
      <c r="Q239" s="11"/>
      <c r="R239" s="11"/>
      <c r="S239" s="11"/>
      <c r="T239" s="11"/>
      <c r="U239" s="11"/>
      <c r="V239" s="11"/>
      <c r="W239" s="11"/>
      <c r="X239" s="11"/>
      <c r="Y239" s="11"/>
      <c r="Z239" s="11"/>
      <c r="AA239" s="11"/>
      <c r="AB239" s="101"/>
      <c r="AC239" s="11"/>
      <c r="AD239" s="11"/>
      <c r="AE239" s="11"/>
      <c r="AF239" s="11"/>
      <c r="AG239" s="11"/>
      <c r="AH239" s="11"/>
      <c r="AI239" s="11"/>
      <c r="AJ239" s="11"/>
      <c r="AK239" s="11"/>
      <c r="AL239" s="11"/>
      <c r="AM239" s="11"/>
      <c r="AN239" s="11"/>
      <c r="AO239" s="11"/>
      <c r="AP239" s="11"/>
      <c r="AQ239" s="11"/>
      <c r="AR239" s="134"/>
      <c r="AS239" s="11"/>
      <c r="AT239" s="11"/>
      <c r="AU239" s="11"/>
      <c r="AV239" s="5"/>
      <c r="AW239" s="5"/>
      <c r="AY239" s="5"/>
      <c r="AZ239" s="5"/>
    </row>
    <row r="240" spans="3:52" ht="15.75" hidden="1" customHeight="1">
      <c r="C240" s="11"/>
      <c r="D240" s="101"/>
      <c r="E240" s="11"/>
      <c r="F240" s="11"/>
      <c r="G240" s="11"/>
      <c r="H240" s="102"/>
      <c r="I240" s="211"/>
      <c r="J240" s="11"/>
      <c r="K240" s="11"/>
      <c r="L240" s="11"/>
      <c r="P240" s="107"/>
      <c r="Q240" s="11"/>
      <c r="R240" s="11"/>
      <c r="S240" s="11"/>
      <c r="T240" s="11"/>
      <c r="U240" s="11"/>
      <c r="V240" s="11"/>
      <c r="W240" s="11"/>
      <c r="X240" s="11"/>
      <c r="Y240" s="11"/>
      <c r="Z240" s="11"/>
      <c r="AA240" s="11"/>
      <c r="AB240" s="101"/>
      <c r="AC240" s="11"/>
      <c r="AD240" s="11"/>
      <c r="AE240" s="11"/>
      <c r="AF240" s="11"/>
      <c r="AG240" s="11"/>
      <c r="AH240" s="11"/>
      <c r="AI240" s="11"/>
      <c r="AJ240" s="11"/>
      <c r="AK240" s="11"/>
      <c r="AL240" s="11"/>
      <c r="AM240" s="11"/>
      <c r="AN240" s="11"/>
      <c r="AO240" s="11"/>
      <c r="AP240" s="11"/>
      <c r="AQ240" s="11"/>
      <c r="AR240" s="134"/>
      <c r="AS240" s="11"/>
      <c r="AT240" s="11"/>
      <c r="AU240" s="11"/>
      <c r="AV240" s="5"/>
      <c r="AW240" s="5"/>
      <c r="AY240" s="5"/>
      <c r="AZ240" s="5"/>
    </row>
    <row r="241" spans="3:52" ht="15.75" hidden="1" customHeight="1">
      <c r="C241" s="11"/>
      <c r="D241" s="101"/>
      <c r="E241" s="11"/>
      <c r="F241" s="11"/>
      <c r="G241" s="11"/>
      <c r="H241" s="102"/>
      <c r="I241" s="211"/>
      <c r="J241" s="11"/>
      <c r="K241" s="11"/>
      <c r="L241" s="11"/>
      <c r="P241" s="107"/>
      <c r="Q241" s="11"/>
      <c r="R241" s="11"/>
      <c r="S241" s="11"/>
      <c r="T241" s="11"/>
      <c r="U241" s="11"/>
      <c r="V241" s="11"/>
      <c r="W241" s="11"/>
      <c r="X241" s="11"/>
      <c r="Y241" s="11"/>
      <c r="Z241" s="11"/>
      <c r="AA241" s="11"/>
      <c r="AB241" s="101"/>
      <c r="AC241" s="11"/>
      <c r="AD241" s="11"/>
      <c r="AE241" s="11"/>
      <c r="AF241" s="11"/>
      <c r="AG241" s="11"/>
      <c r="AH241" s="11"/>
      <c r="AI241" s="11"/>
      <c r="AJ241" s="11"/>
      <c r="AK241" s="11"/>
      <c r="AL241" s="11"/>
      <c r="AM241" s="11"/>
      <c r="AN241" s="11"/>
      <c r="AO241" s="11"/>
      <c r="AP241" s="11"/>
      <c r="AQ241" s="11"/>
      <c r="AR241" s="134"/>
      <c r="AS241" s="11"/>
      <c r="AT241" s="11"/>
      <c r="AU241" s="11"/>
      <c r="AV241" s="5"/>
      <c r="AW241" s="5"/>
      <c r="AY241" s="5"/>
      <c r="AZ241" s="5"/>
    </row>
    <row r="242" spans="3:52" ht="15.75" hidden="1" customHeight="1">
      <c r="C242" s="11"/>
      <c r="D242" s="101"/>
      <c r="E242" s="11"/>
      <c r="F242" s="11"/>
      <c r="G242" s="11"/>
      <c r="H242" s="102"/>
      <c r="I242" s="211"/>
      <c r="J242" s="11"/>
      <c r="K242" s="11"/>
      <c r="L242" s="11"/>
      <c r="P242" s="107"/>
      <c r="Q242" s="11"/>
      <c r="R242" s="11"/>
      <c r="S242" s="11"/>
      <c r="T242" s="11"/>
      <c r="U242" s="11"/>
      <c r="V242" s="11"/>
      <c r="W242" s="11"/>
      <c r="X242" s="11"/>
      <c r="Y242" s="11"/>
      <c r="Z242" s="11"/>
      <c r="AA242" s="11"/>
      <c r="AB242" s="101"/>
      <c r="AC242" s="11"/>
      <c r="AD242" s="11"/>
      <c r="AE242" s="11"/>
      <c r="AF242" s="11"/>
      <c r="AG242" s="11"/>
      <c r="AH242" s="11"/>
      <c r="AI242" s="11"/>
      <c r="AJ242" s="11"/>
      <c r="AK242" s="11"/>
      <c r="AL242" s="11"/>
      <c r="AM242" s="11"/>
      <c r="AN242" s="11"/>
      <c r="AO242" s="11"/>
      <c r="AP242" s="11"/>
      <c r="AQ242" s="11"/>
      <c r="AR242" s="134"/>
      <c r="AS242" s="11"/>
      <c r="AT242" s="11"/>
      <c r="AU242" s="11"/>
      <c r="AV242" s="5"/>
      <c r="AW242" s="5"/>
      <c r="AY242" s="5"/>
      <c r="AZ242" s="5"/>
    </row>
    <row r="243" spans="3:52" ht="15.75" hidden="1" customHeight="1">
      <c r="C243" s="11"/>
      <c r="D243" s="101"/>
      <c r="E243" s="11"/>
      <c r="F243" s="11"/>
      <c r="G243" s="11"/>
      <c r="H243" s="102"/>
      <c r="I243" s="211"/>
      <c r="J243" s="11"/>
      <c r="K243" s="11"/>
      <c r="L243" s="11"/>
      <c r="P243" s="107"/>
      <c r="Q243" s="11"/>
      <c r="R243" s="11"/>
      <c r="S243" s="11"/>
      <c r="T243" s="11"/>
      <c r="U243" s="11"/>
      <c r="V243" s="11"/>
      <c r="W243" s="11"/>
      <c r="X243" s="11"/>
      <c r="Y243" s="11"/>
      <c r="Z243" s="11"/>
      <c r="AA243" s="11"/>
      <c r="AB243" s="101"/>
      <c r="AC243" s="11"/>
      <c r="AD243" s="11"/>
      <c r="AE243" s="11"/>
      <c r="AF243" s="11"/>
      <c r="AG243" s="11"/>
      <c r="AH243" s="11"/>
      <c r="AI243" s="11"/>
      <c r="AJ243" s="11"/>
      <c r="AK243" s="11"/>
      <c r="AL243" s="11"/>
      <c r="AM243" s="11"/>
      <c r="AN243" s="11"/>
      <c r="AO243" s="11"/>
      <c r="AP243" s="11"/>
      <c r="AQ243" s="11"/>
      <c r="AR243" s="134"/>
      <c r="AS243" s="11"/>
      <c r="AT243" s="11"/>
      <c r="AU243" s="11"/>
      <c r="AV243" s="5"/>
      <c r="AW243" s="5"/>
      <c r="AY243" s="5"/>
      <c r="AZ243" s="5"/>
    </row>
    <row r="244" spans="3:52" ht="15.75" hidden="1" customHeight="1">
      <c r="C244" s="11"/>
      <c r="D244" s="101"/>
      <c r="E244" s="11"/>
      <c r="F244" s="11"/>
      <c r="G244" s="11"/>
      <c r="H244" s="102"/>
      <c r="I244" s="211"/>
      <c r="J244" s="11"/>
      <c r="K244" s="11"/>
      <c r="L244" s="11"/>
      <c r="P244" s="107"/>
      <c r="Q244" s="11"/>
      <c r="R244" s="11"/>
      <c r="S244" s="11"/>
      <c r="T244" s="11"/>
      <c r="U244" s="11"/>
      <c r="V244" s="11"/>
      <c r="W244" s="11"/>
      <c r="X244" s="11"/>
      <c r="Y244" s="11"/>
      <c r="Z244" s="11"/>
      <c r="AA244" s="11"/>
      <c r="AB244" s="101"/>
      <c r="AC244" s="11"/>
      <c r="AD244" s="11"/>
      <c r="AE244" s="11"/>
      <c r="AF244" s="11"/>
      <c r="AG244" s="11"/>
      <c r="AH244" s="11"/>
      <c r="AI244" s="11"/>
      <c r="AJ244" s="11"/>
      <c r="AK244" s="11"/>
      <c r="AL244" s="11"/>
      <c r="AM244" s="11"/>
      <c r="AN244" s="11"/>
      <c r="AO244" s="11"/>
      <c r="AP244" s="11"/>
      <c r="AQ244" s="11"/>
      <c r="AR244" s="134"/>
      <c r="AS244" s="11"/>
      <c r="AT244" s="11"/>
      <c r="AU244" s="11"/>
      <c r="AV244" s="5"/>
      <c r="AW244" s="5"/>
      <c r="AY244" s="5"/>
      <c r="AZ244" s="5"/>
    </row>
    <row r="245" spans="3:52" ht="15.75" hidden="1" customHeight="1">
      <c r="C245" s="11"/>
      <c r="D245" s="101"/>
      <c r="E245" s="11"/>
      <c r="F245" s="11"/>
      <c r="G245" s="11"/>
      <c r="H245" s="102"/>
      <c r="I245" s="211"/>
      <c r="J245" s="11"/>
      <c r="K245" s="11"/>
      <c r="L245" s="11"/>
      <c r="P245" s="107"/>
      <c r="Q245" s="11"/>
      <c r="R245" s="11"/>
      <c r="S245" s="11"/>
      <c r="T245" s="11"/>
      <c r="U245" s="11"/>
      <c r="V245" s="11"/>
      <c r="W245" s="11"/>
      <c r="X245" s="11"/>
      <c r="Y245" s="11"/>
      <c r="Z245" s="11"/>
      <c r="AA245" s="11"/>
      <c r="AB245" s="101"/>
      <c r="AC245" s="11"/>
      <c r="AD245" s="11"/>
      <c r="AE245" s="11"/>
      <c r="AF245" s="11"/>
      <c r="AG245" s="11"/>
      <c r="AH245" s="11"/>
      <c r="AI245" s="11"/>
      <c r="AJ245" s="11"/>
      <c r="AK245" s="11"/>
      <c r="AL245" s="11"/>
      <c r="AM245" s="11"/>
      <c r="AN245" s="11"/>
      <c r="AO245" s="11"/>
      <c r="AP245" s="11"/>
      <c r="AQ245" s="11"/>
      <c r="AR245" s="134"/>
      <c r="AS245" s="11"/>
      <c r="AT245" s="11"/>
      <c r="AU245" s="11"/>
      <c r="AV245" s="5"/>
      <c r="AW245" s="5"/>
      <c r="AY245" s="5"/>
      <c r="AZ245" s="5"/>
    </row>
    <row r="246" spans="3:52" ht="15.75" hidden="1" customHeight="1">
      <c r="C246" s="11"/>
      <c r="D246" s="101"/>
      <c r="E246" s="11"/>
      <c r="F246" s="11"/>
      <c r="G246" s="11"/>
      <c r="H246" s="102"/>
      <c r="I246" s="211"/>
      <c r="J246" s="11"/>
      <c r="K246" s="11"/>
      <c r="L246" s="11"/>
      <c r="P246" s="107"/>
      <c r="Q246" s="11"/>
      <c r="R246" s="11"/>
      <c r="S246" s="11"/>
      <c r="T246" s="11"/>
      <c r="U246" s="11"/>
      <c r="V246" s="11"/>
      <c r="W246" s="11"/>
      <c r="X246" s="11"/>
      <c r="Y246" s="11"/>
      <c r="Z246" s="11"/>
      <c r="AA246" s="11"/>
      <c r="AB246" s="101"/>
      <c r="AC246" s="11"/>
      <c r="AD246" s="11"/>
      <c r="AE246" s="11"/>
      <c r="AF246" s="11"/>
      <c r="AG246" s="11"/>
      <c r="AH246" s="11"/>
      <c r="AI246" s="11"/>
      <c r="AJ246" s="11"/>
      <c r="AK246" s="11"/>
      <c r="AL246" s="11"/>
      <c r="AM246" s="11"/>
      <c r="AN246" s="11"/>
      <c r="AO246" s="11"/>
      <c r="AP246" s="11"/>
      <c r="AQ246" s="11"/>
      <c r="AR246" s="134"/>
      <c r="AS246" s="11"/>
      <c r="AT246" s="11"/>
      <c r="AU246" s="11"/>
      <c r="AV246" s="5"/>
      <c r="AW246" s="5"/>
      <c r="AY246" s="5"/>
      <c r="AZ246" s="5"/>
    </row>
    <row r="247" spans="3:52" ht="15.75" hidden="1" customHeight="1">
      <c r="C247" s="11"/>
      <c r="D247" s="101"/>
      <c r="E247" s="11"/>
      <c r="F247" s="11"/>
      <c r="G247" s="11"/>
      <c r="H247" s="102"/>
      <c r="I247" s="211"/>
      <c r="J247" s="11"/>
      <c r="K247" s="11"/>
      <c r="L247" s="11"/>
      <c r="P247" s="107"/>
      <c r="Q247" s="11"/>
      <c r="R247" s="11"/>
      <c r="S247" s="11"/>
      <c r="T247" s="11"/>
      <c r="U247" s="11"/>
      <c r="V247" s="11"/>
      <c r="W247" s="11"/>
      <c r="X247" s="11"/>
      <c r="Y247" s="11"/>
      <c r="Z247" s="11"/>
      <c r="AA247" s="11"/>
      <c r="AB247" s="101"/>
      <c r="AC247" s="11"/>
      <c r="AD247" s="11"/>
      <c r="AE247" s="11"/>
      <c r="AF247" s="11"/>
      <c r="AG247" s="11"/>
      <c r="AH247" s="11"/>
      <c r="AI247" s="11"/>
      <c r="AJ247" s="11"/>
      <c r="AK247" s="11"/>
      <c r="AL247" s="11"/>
      <c r="AM247" s="11"/>
      <c r="AN247" s="11"/>
      <c r="AO247" s="11"/>
      <c r="AP247" s="11"/>
      <c r="AQ247" s="11"/>
      <c r="AR247" s="134"/>
      <c r="AS247" s="11"/>
      <c r="AT247" s="11"/>
      <c r="AU247" s="11"/>
      <c r="AV247" s="5"/>
      <c r="AW247" s="5"/>
      <c r="AY247" s="5"/>
      <c r="AZ247" s="5"/>
    </row>
    <row r="248" spans="3:52" ht="15.75" hidden="1" customHeight="1">
      <c r="C248" s="11"/>
      <c r="D248" s="101"/>
      <c r="E248" s="11"/>
      <c r="F248" s="11"/>
      <c r="G248" s="11"/>
      <c r="H248" s="102"/>
      <c r="I248" s="211"/>
      <c r="J248" s="11"/>
      <c r="K248" s="11"/>
      <c r="L248" s="11"/>
      <c r="P248" s="107"/>
      <c r="Q248" s="11"/>
      <c r="R248" s="11"/>
      <c r="S248" s="11"/>
      <c r="T248" s="11"/>
      <c r="U248" s="11"/>
      <c r="V248" s="11"/>
      <c r="W248" s="11"/>
      <c r="X248" s="11"/>
      <c r="Y248" s="11"/>
      <c r="Z248" s="11"/>
      <c r="AA248" s="11"/>
      <c r="AB248" s="101"/>
      <c r="AC248" s="11"/>
      <c r="AD248" s="11"/>
      <c r="AE248" s="11"/>
      <c r="AF248" s="11"/>
      <c r="AG248" s="11"/>
      <c r="AH248" s="11"/>
      <c r="AI248" s="11"/>
      <c r="AJ248" s="11"/>
      <c r="AK248" s="11"/>
      <c r="AL248" s="11"/>
      <c r="AM248" s="11"/>
      <c r="AN248" s="11"/>
      <c r="AO248" s="11"/>
      <c r="AP248" s="11"/>
      <c r="AQ248" s="11"/>
      <c r="AR248" s="134"/>
      <c r="AS248" s="11"/>
      <c r="AT248" s="11"/>
      <c r="AU248" s="11"/>
      <c r="AV248" s="5"/>
      <c r="AW248" s="5"/>
      <c r="AY248" s="5"/>
      <c r="AZ248" s="5"/>
    </row>
    <row r="249" spans="3:52" ht="15.75" hidden="1" customHeight="1">
      <c r="C249" s="11"/>
      <c r="D249" s="101"/>
      <c r="E249" s="11"/>
      <c r="F249" s="11"/>
      <c r="G249" s="11"/>
      <c r="H249" s="102"/>
      <c r="I249" s="211"/>
      <c r="J249" s="11"/>
      <c r="K249" s="11"/>
      <c r="L249" s="11"/>
      <c r="P249" s="107"/>
      <c r="Q249" s="11"/>
      <c r="R249" s="11"/>
      <c r="S249" s="11"/>
      <c r="T249" s="11"/>
      <c r="U249" s="11"/>
      <c r="V249" s="11"/>
      <c r="W249" s="11"/>
      <c r="X249" s="11"/>
      <c r="Y249" s="11"/>
      <c r="Z249" s="11"/>
      <c r="AA249" s="11"/>
      <c r="AB249" s="101"/>
      <c r="AC249" s="11"/>
      <c r="AD249" s="11"/>
      <c r="AE249" s="11"/>
      <c r="AF249" s="11"/>
      <c r="AG249" s="11"/>
      <c r="AH249" s="11"/>
      <c r="AI249" s="11"/>
      <c r="AJ249" s="11"/>
      <c r="AK249" s="11"/>
      <c r="AL249" s="11"/>
      <c r="AM249" s="11"/>
      <c r="AN249" s="11"/>
      <c r="AO249" s="11"/>
      <c r="AP249" s="11"/>
      <c r="AQ249" s="11"/>
      <c r="AR249" s="134"/>
      <c r="AS249" s="11"/>
      <c r="AT249" s="11"/>
      <c r="AU249" s="11"/>
      <c r="AV249" s="5"/>
      <c r="AW249" s="5"/>
      <c r="AY249" s="5"/>
      <c r="AZ249" s="5"/>
    </row>
    <row r="250" spans="3:52" ht="15.75" hidden="1" customHeight="1">
      <c r="C250" s="11"/>
      <c r="D250" s="101"/>
      <c r="E250" s="11"/>
      <c r="F250" s="11"/>
      <c r="G250" s="11"/>
      <c r="H250" s="102"/>
      <c r="I250" s="211"/>
      <c r="J250" s="11"/>
      <c r="K250" s="11"/>
      <c r="L250" s="11"/>
      <c r="P250" s="107"/>
      <c r="Q250" s="11"/>
      <c r="R250" s="11"/>
      <c r="S250" s="11"/>
      <c r="T250" s="11"/>
      <c r="U250" s="11"/>
      <c r="V250" s="11"/>
      <c r="W250" s="11"/>
      <c r="X250" s="11"/>
      <c r="Y250" s="11"/>
      <c r="Z250" s="11"/>
      <c r="AA250" s="11"/>
      <c r="AB250" s="101"/>
      <c r="AC250" s="11"/>
      <c r="AD250" s="11"/>
      <c r="AE250" s="11"/>
      <c r="AF250" s="11"/>
      <c r="AG250" s="11"/>
      <c r="AH250" s="11"/>
      <c r="AI250" s="11"/>
      <c r="AJ250" s="11"/>
      <c r="AK250" s="11"/>
      <c r="AL250" s="11"/>
      <c r="AM250" s="11"/>
      <c r="AN250" s="11"/>
      <c r="AO250" s="11"/>
      <c r="AP250" s="11"/>
      <c r="AQ250" s="11"/>
      <c r="AR250" s="134"/>
      <c r="AS250" s="11"/>
      <c r="AT250" s="11"/>
      <c r="AU250" s="11"/>
      <c r="AV250" s="5"/>
      <c r="AW250" s="5"/>
      <c r="AY250" s="5"/>
      <c r="AZ250" s="5"/>
    </row>
    <row r="251" spans="3:52" ht="15.75" hidden="1" customHeight="1">
      <c r="C251" s="11"/>
      <c r="D251" s="101"/>
      <c r="E251" s="11"/>
      <c r="F251" s="11"/>
      <c r="G251" s="11"/>
      <c r="H251" s="102"/>
      <c r="I251" s="211"/>
      <c r="J251" s="11"/>
      <c r="K251" s="11"/>
      <c r="L251" s="11"/>
      <c r="P251" s="107"/>
      <c r="Q251" s="11"/>
      <c r="R251" s="11"/>
      <c r="S251" s="11"/>
      <c r="T251" s="11"/>
      <c r="U251" s="11"/>
      <c r="V251" s="11"/>
      <c r="W251" s="11"/>
      <c r="X251" s="11"/>
      <c r="Y251" s="11"/>
      <c r="Z251" s="11"/>
      <c r="AA251" s="11"/>
      <c r="AB251" s="101"/>
      <c r="AC251" s="11"/>
      <c r="AD251" s="11"/>
      <c r="AE251" s="11"/>
      <c r="AF251" s="11"/>
      <c r="AG251" s="11"/>
      <c r="AH251" s="11"/>
      <c r="AI251" s="11"/>
      <c r="AJ251" s="11"/>
      <c r="AK251" s="11"/>
      <c r="AL251" s="11"/>
      <c r="AM251" s="11"/>
      <c r="AN251" s="11"/>
      <c r="AO251" s="11"/>
      <c r="AP251" s="11"/>
      <c r="AQ251" s="11"/>
      <c r="AR251" s="134"/>
      <c r="AS251" s="11"/>
      <c r="AT251" s="11"/>
      <c r="AU251" s="11"/>
      <c r="AV251" s="5"/>
      <c r="AW251" s="5"/>
      <c r="AY251" s="5"/>
      <c r="AZ251" s="5"/>
    </row>
    <row r="252" spans="3:52" ht="15.75" hidden="1" customHeight="1">
      <c r="C252" s="11"/>
      <c r="D252" s="101"/>
      <c r="E252" s="11"/>
      <c r="F252" s="11"/>
      <c r="G252" s="11"/>
      <c r="H252" s="102"/>
      <c r="I252" s="211"/>
      <c r="J252" s="11"/>
      <c r="K252" s="11"/>
      <c r="L252" s="11"/>
      <c r="P252" s="107"/>
      <c r="Q252" s="11"/>
      <c r="R252" s="11"/>
      <c r="S252" s="11"/>
      <c r="T252" s="11"/>
      <c r="U252" s="11"/>
      <c r="V252" s="11"/>
      <c r="W252" s="11"/>
      <c r="X252" s="11"/>
      <c r="Y252" s="11"/>
      <c r="Z252" s="11"/>
      <c r="AA252" s="11"/>
      <c r="AB252" s="101"/>
      <c r="AC252" s="11"/>
      <c r="AD252" s="11"/>
      <c r="AE252" s="11"/>
      <c r="AF252" s="11"/>
      <c r="AG252" s="11"/>
      <c r="AH252" s="11"/>
      <c r="AI252" s="11"/>
      <c r="AJ252" s="11"/>
      <c r="AK252" s="11"/>
      <c r="AL252" s="11"/>
      <c r="AM252" s="11"/>
      <c r="AN252" s="11"/>
      <c r="AO252" s="11"/>
      <c r="AP252" s="11"/>
      <c r="AQ252" s="11"/>
      <c r="AR252" s="134"/>
      <c r="AS252" s="11"/>
      <c r="AT252" s="11"/>
      <c r="AU252" s="11"/>
      <c r="AV252" s="5"/>
      <c r="AW252" s="5"/>
      <c r="AY252" s="5"/>
      <c r="AZ252" s="5"/>
    </row>
    <row r="253" spans="3:52" ht="15.75" hidden="1" customHeight="1">
      <c r="C253" s="11"/>
      <c r="D253" s="101"/>
      <c r="E253" s="11"/>
      <c r="F253" s="11"/>
      <c r="G253" s="11"/>
      <c r="H253" s="102"/>
      <c r="I253" s="211"/>
      <c r="J253" s="11"/>
      <c r="K253" s="11"/>
      <c r="L253" s="11"/>
      <c r="P253" s="107"/>
      <c r="Q253" s="11"/>
      <c r="R253" s="11"/>
      <c r="S253" s="11"/>
      <c r="T253" s="11"/>
      <c r="U253" s="11"/>
      <c r="V253" s="11"/>
      <c r="W253" s="11"/>
      <c r="X253" s="11"/>
      <c r="Y253" s="11"/>
      <c r="Z253" s="11"/>
      <c r="AA253" s="11"/>
      <c r="AB253" s="101"/>
      <c r="AC253" s="11"/>
      <c r="AD253" s="11"/>
      <c r="AE253" s="11"/>
      <c r="AF253" s="11"/>
      <c r="AG253" s="11"/>
      <c r="AH253" s="11"/>
      <c r="AI253" s="11"/>
      <c r="AJ253" s="11"/>
      <c r="AK253" s="11"/>
      <c r="AL253" s="11"/>
      <c r="AM253" s="11"/>
      <c r="AN253" s="11"/>
      <c r="AO253" s="11"/>
      <c r="AP253" s="11"/>
      <c r="AQ253" s="11"/>
      <c r="AR253" s="134"/>
      <c r="AS253" s="11"/>
      <c r="AT253" s="11"/>
      <c r="AU253" s="11"/>
      <c r="AV253" s="5"/>
      <c r="AW253" s="5"/>
      <c r="AY253" s="5"/>
      <c r="AZ253" s="5"/>
    </row>
    <row r="254" spans="3:52" ht="15.75" hidden="1" customHeight="1">
      <c r="C254" s="11"/>
      <c r="D254" s="101"/>
      <c r="E254" s="11"/>
      <c r="F254" s="11"/>
      <c r="G254" s="11"/>
      <c r="H254" s="102"/>
      <c r="I254" s="211"/>
      <c r="J254" s="11"/>
      <c r="K254" s="11"/>
      <c r="L254" s="11"/>
      <c r="P254" s="107"/>
      <c r="Q254" s="11"/>
      <c r="R254" s="11"/>
      <c r="S254" s="11"/>
      <c r="T254" s="11"/>
      <c r="U254" s="11"/>
      <c r="V254" s="11"/>
      <c r="W254" s="11"/>
      <c r="X254" s="11"/>
      <c r="Y254" s="11"/>
      <c r="Z254" s="11"/>
      <c r="AA254" s="11"/>
      <c r="AB254" s="101"/>
      <c r="AC254" s="11"/>
      <c r="AD254" s="11"/>
      <c r="AE254" s="11"/>
      <c r="AF254" s="11"/>
      <c r="AG254" s="11"/>
      <c r="AH254" s="11"/>
      <c r="AI254" s="11"/>
      <c r="AJ254" s="11"/>
      <c r="AK254" s="11"/>
      <c r="AL254" s="11"/>
      <c r="AM254" s="11"/>
      <c r="AN254" s="11"/>
      <c r="AO254" s="11"/>
      <c r="AP254" s="11"/>
      <c r="AQ254" s="11"/>
      <c r="AR254" s="134"/>
      <c r="AS254" s="11"/>
      <c r="AT254" s="11"/>
      <c r="AU254" s="11"/>
      <c r="AV254" s="5"/>
      <c r="AW254" s="5"/>
      <c r="AY254" s="5"/>
      <c r="AZ254" s="5"/>
    </row>
    <row r="255" spans="3:52" ht="15.75" hidden="1" customHeight="1">
      <c r="C255" s="11"/>
      <c r="D255" s="101"/>
      <c r="E255" s="11"/>
      <c r="F255" s="11"/>
      <c r="G255" s="11"/>
      <c r="H255" s="102"/>
      <c r="I255" s="211"/>
      <c r="J255" s="11"/>
      <c r="K255" s="11"/>
      <c r="L255" s="11"/>
      <c r="P255" s="107"/>
      <c r="Q255" s="11"/>
      <c r="R255" s="11"/>
      <c r="S255" s="11"/>
      <c r="T255" s="11"/>
      <c r="U255" s="11"/>
      <c r="V255" s="11"/>
      <c r="W255" s="11"/>
      <c r="X255" s="11"/>
      <c r="Y255" s="11"/>
      <c r="Z255" s="11"/>
      <c r="AA255" s="11"/>
      <c r="AB255" s="101"/>
      <c r="AC255" s="11"/>
      <c r="AD255" s="11"/>
      <c r="AE255" s="11"/>
      <c r="AF255" s="11"/>
      <c r="AG255" s="11"/>
      <c r="AH255" s="11"/>
      <c r="AI255" s="11"/>
      <c r="AJ255" s="11"/>
      <c r="AK255" s="11"/>
      <c r="AL255" s="11"/>
      <c r="AM255" s="11"/>
      <c r="AN255" s="11"/>
      <c r="AO255" s="11"/>
      <c r="AP255" s="11"/>
      <c r="AQ255" s="11"/>
      <c r="AR255" s="134"/>
      <c r="AS255" s="11"/>
      <c r="AT255" s="11"/>
      <c r="AU255" s="11"/>
      <c r="AV255" s="5"/>
      <c r="AW255" s="5"/>
      <c r="AY255" s="5"/>
      <c r="AZ255" s="5"/>
    </row>
    <row r="256" spans="3:52" ht="15.75" hidden="1" customHeight="1">
      <c r="C256" s="11"/>
      <c r="D256" s="101"/>
      <c r="E256" s="11"/>
      <c r="F256" s="11"/>
      <c r="G256" s="11"/>
      <c r="H256" s="102"/>
      <c r="I256" s="211"/>
      <c r="J256" s="11"/>
      <c r="K256" s="11"/>
      <c r="L256" s="11"/>
      <c r="P256" s="107"/>
      <c r="Q256" s="11"/>
      <c r="R256" s="11"/>
      <c r="S256" s="11"/>
      <c r="T256" s="11"/>
      <c r="U256" s="11"/>
      <c r="V256" s="11"/>
      <c r="W256" s="11"/>
      <c r="X256" s="11"/>
      <c r="Y256" s="11"/>
      <c r="Z256" s="11"/>
      <c r="AA256" s="11"/>
      <c r="AB256" s="101"/>
      <c r="AC256" s="11"/>
      <c r="AD256" s="11"/>
      <c r="AE256" s="11"/>
      <c r="AF256" s="11"/>
      <c r="AG256" s="11"/>
      <c r="AH256" s="11"/>
      <c r="AI256" s="11"/>
      <c r="AJ256" s="11"/>
      <c r="AK256" s="11"/>
      <c r="AL256" s="11"/>
      <c r="AM256" s="11"/>
      <c r="AN256" s="11"/>
      <c r="AO256" s="11"/>
      <c r="AP256" s="11"/>
      <c r="AQ256" s="11"/>
      <c r="AR256" s="134"/>
      <c r="AS256" s="11"/>
      <c r="AT256" s="11"/>
      <c r="AU256" s="11"/>
      <c r="AV256" s="5"/>
      <c r="AW256" s="5"/>
      <c r="AY256" s="5"/>
      <c r="AZ256" s="5"/>
    </row>
    <row r="257" spans="3:52" ht="15.75" hidden="1" customHeight="1">
      <c r="C257" s="11"/>
      <c r="D257" s="101"/>
      <c r="E257" s="11"/>
      <c r="F257" s="11"/>
      <c r="G257" s="11"/>
      <c r="H257" s="102"/>
      <c r="I257" s="211"/>
      <c r="J257" s="11"/>
      <c r="K257" s="11"/>
      <c r="L257" s="11"/>
      <c r="P257" s="107"/>
      <c r="Q257" s="11"/>
      <c r="R257" s="11"/>
      <c r="S257" s="11"/>
      <c r="T257" s="11"/>
      <c r="U257" s="11"/>
      <c r="V257" s="11"/>
      <c r="W257" s="11"/>
      <c r="X257" s="11"/>
      <c r="Y257" s="11"/>
      <c r="Z257" s="11"/>
      <c r="AA257" s="11"/>
      <c r="AB257" s="101"/>
      <c r="AC257" s="11"/>
      <c r="AD257" s="11"/>
      <c r="AE257" s="11"/>
      <c r="AF257" s="11"/>
      <c r="AG257" s="11"/>
      <c r="AH257" s="11"/>
      <c r="AI257" s="11"/>
      <c r="AJ257" s="11"/>
      <c r="AK257" s="11"/>
      <c r="AL257" s="11"/>
      <c r="AM257" s="11"/>
      <c r="AN257" s="11"/>
      <c r="AO257" s="11"/>
      <c r="AP257" s="11"/>
      <c r="AQ257" s="11"/>
      <c r="AR257" s="134"/>
      <c r="AS257" s="11"/>
      <c r="AT257" s="11"/>
      <c r="AU257" s="11"/>
      <c r="AV257" s="5"/>
      <c r="AW257" s="5"/>
      <c r="AY257" s="5"/>
      <c r="AZ257" s="5"/>
    </row>
    <row r="258" spans="3:52" ht="15.75" hidden="1" customHeight="1">
      <c r="C258" s="11"/>
      <c r="D258" s="101"/>
      <c r="E258" s="11"/>
      <c r="F258" s="11"/>
      <c r="G258" s="11"/>
      <c r="H258" s="102"/>
      <c r="I258" s="211"/>
      <c r="J258" s="11"/>
      <c r="K258" s="11"/>
      <c r="L258" s="11"/>
      <c r="P258" s="107"/>
      <c r="Q258" s="11"/>
      <c r="R258" s="11"/>
      <c r="S258" s="11"/>
      <c r="T258" s="11"/>
      <c r="U258" s="11"/>
      <c r="V258" s="11"/>
      <c r="W258" s="11"/>
      <c r="X258" s="11"/>
      <c r="Y258" s="11"/>
      <c r="Z258" s="11"/>
      <c r="AA258" s="11"/>
      <c r="AB258" s="101"/>
      <c r="AC258" s="11"/>
      <c r="AD258" s="11"/>
      <c r="AE258" s="11"/>
      <c r="AF258" s="11"/>
      <c r="AG258" s="11"/>
      <c r="AH258" s="11"/>
      <c r="AI258" s="11"/>
      <c r="AJ258" s="11"/>
      <c r="AK258" s="11"/>
      <c r="AL258" s="11"/>
      <c r="AM258" s="11"/>
      <c r="AN258" s="11"/>
      <c r="AO258" s="11"/>
      <c r="AP258" s="11"/>
      <c r="AQ258" s="11"/>
      <c r="AR258" s="134"/>
      <c r="AS258" s="11"/>
      <c r="AT258" s="11"/>
      <c r="AU258" s="11"/>
      <c r="AV258" s="5"/>
      <c r="AW258" s="5"/>
      <c r="AY258" s="5"/>
      <c r="AZ258" s="5"/>
    </row>
    <row r="259" spans="3:52" ht="15.75" hidden="1" customHeight="1">
      <c r="C259" s="11"/>
      <c r="D259" s="101"/>
      <c r="E259" s="11"/>
      <c r="F259" s="11"/>
      <c r="G259" s="11"/>
      <c r="H259" s="102"/>
      <c r="I259" s="211"/>
      <c r="J259" s="11"/>
      <c r="K259" s="11"/>
      <c r="L259" s="11"/>
      <c r="P259" s="107"/>
      <c r="Q259" s="11"/>
      <c r="R259" s="11"/>
      <c r="S259" s="11"/>
      <c r="T259" s="11"/>
      <c r="U259" s="11"/>
      <c r="V259" s="11"/>
      <c r="W259" s="11"/>
      <c r="X259" s="11"/>
      <c r="Y259" s="11"/>
      <c r="Z259" s="11"/>
      <c r="AA259" s="11"/>
      <c r="AB259" s="101"/>
      <c r="AC259" s="11"/>
      <c r="AD259" s="11"/>
      <c r="AE259" s="11"/>
      <c r="AF259" s="11"/>
      <c r="AG259" s="11"/>
      <c r="AH259" s="11"/>
      <c r="AI259" s="11"/>
      <c r="AJ259" s="11"/>
      <c r="AK259" s="11"/>
      <c r="AL259" s="11"/>
      <c r="AM259" s="11"/>
      <c r="AN259" s="11"/>
      <c r="AO259" s="11"/>
      <c r="AP259" s="11"/>
      <c r="AQ259" s="11"/>
      <c r="AR259" s="134"/>
      <c r="AS259" s="11"/>
      <c r="AT259" s="11"/>
      <c r="AU259" s="11"/>
      <c r="AV259" s="5"/>
      <c r="AW259" s="5"/>
      <c r="AY259" s="5"/>
      <c r="AZ259" s="5"/>
    </row>
    <row r="260" spans="3:52" ht="15.75" hidden="1" customHeight="1">
      <c r="C260" s="11"/>
      <c r="D260" s="101"/>
      <c r="E260" s="11"/>
      <c r="F260" s="11"/>
      <c r="G260" s="11"/>
      <c r="H260" s="102"/>
      <c r="I260" s="211"/>
      <c r="J260" s="11"/>
      <c r="K260" s="11"/>
      <c r="L260" s="11"/>
      <c r="P260" s="107"/>
      <c r="Q260" s="11"/>
      <c r="R260" s="11"/>
      <c r="S260" s="11"/>
      <c r="T260" s="11"/>
      <c r="U260" s="11"/>
      <c r="V260" s="11"/>
      <c r="W260" s="11"/>
      <c r="X260" s="11"/>
      <c r="Y260" s="11"/>
      <c r="Z260" s="11"/>
      <c r="AA260" s="11"/>
      <c r="AB260" s="101"/>
      <c r="AC260" s="11"/>
      <c r="AD260" s="11"/>
      <c r="AE260" s="11"/>
      <c r="AF260" s="11"/>
      <c r="AG260" s="11"/>
      <c r="AH260" s="11"/>
      <c r="AI260" s="11"/>
      <c r="AJ260" s="11"/>
      <c r="AK260" s="11"/>
      <c r="AL260" s="11"/>
      <c r="AM260" s="11"/>
      <c r="AN260" s="11"/>
      <c r="AO260" s="11"/>
      <c r="AP260" s="11"/>
      <c r="AQ260" s="11"/>
      <c r="AR260" s="134"/>
      <c r="AS260" s="11"/>
      <c r="AT260" s="11"/>
      <c r="AU260" s="11"/>
      <c r="AV260" s="5"/>
      <c r="AW260" s="5"/>
      <c r="AY260" s="5"/>
      <c r="AZ260" s="5"/>
    </row>
    <row r="261" spans="3:52" ht="15.75" hidden="1" customHeight="1">
      <c r="C261" s="11"/>
      <c r="D261" s="101"/>
      <c r="E261" s="11"/>
      <c r="F261" s="11"/>
      <c r="G261" s="11"/>
      <c r="H261" s="102"/>
      <c r="I261" s="211"/>
      <c r="J261" s="11"/>
      <c r="K261" s="11"/>
      <c r="L261" s="11"/>
      <c r="P261" s="107"/>
      <c r="Q261" s="11"/>
      <c r="R261" s="11"/>
      <c r="S261" s="11"/>
      <c r="T261" s="11"/>
      <c r="U261" s="11"/>
      <c r="V261" s="11"/>
      <c r="W261" s="11"/>
      <c r="X261" s="11"/>
      <c r="Y261" s="11"/>
      <c r="Z261" s="11"/>
      <c r="AA261" s="11"/>
      <c r="AB261" s="101"/>
      <c r="AC261" s="11"/>
      <c r="AD261" s="11"/>
      <c r="AE261" s="11"/>
      <c r="AF261" s="11"/>
      <c r="AG261" s="11"/>
      <c r="AH261" s="11"/>
      <c r="AI261" s="11"/>
      <c r="AJ261" s="11"/>
      <c r="AK261" s="11"/>
      <c r="AL261" s="11"/>
      <c r="AM261" s="11"/>
      <c r="AN261" s="11"/>
      <c r="AO261" s="11"/>
      <c r="AP261" s="11"/>
      <c r="AQ261" s="11"/>
      <c r="AR261" s="134"/>
      <c r="AS261" s="11"/>
      <c r="AT261" s="11"/>
      <c r="AU261" s="11"/>
      <c r="AV261" s="5"/>
      <c r="AW261" s="5"/>
      <c r="AY261" s="5"/>
      <c r="AZ261" s="5"/>
    </row>
    <row r="262" spans="3:52" ht="15.75" hidden="1" customHeight="1">
      <c r="C262" s="11"/>
      <c r="D262" s="101"/>
      <c r="E262" s="11"/>
      <c r="F262" s="11"/>
      <c r="G262" s="11"/>
      <c r="H262" s="102"/>
      <c r="I262" s="211"/>
      <c r="J262" s="11"/>
      <c r="K262" s="11"/>
      <c r="L262" s="11"/>
      <c r="P262" s="107"/>
      <c r="Q262" s="11"/>
      <c r="R262" s="11"/>
      <c r="S262" s="11"/>
      <c r="T262" s="11"/>
      <c r="U262" s="11"/>
      <c r="V262" s="11"/>
      <c r="W262" s="11"/>
      <c r="X262" s="11"/>
      <c r="Y262" s="11"/>
      <c r="Z262" s="11"/>
      <c r="AA262" s="11"/>
      <c r="AB262" s="101"/>
      <c r="AC262" s="11"/>
      <c r="AD262" s="11"/>
      <c r="AE262" s="11"/>
      <c r="AF262" s="11"/>
      <c r="AG262" s="11"/>
      <c r="AH262" s="11"/>
      <c r="AI262" s="11"/>
      <c r="AJ262" s="11"/>
      <c r="AK262" s="11"/>
      <c r="AL262" s="11"/>
      <c r="AM262" s="11"/>
      <c r="AN262" s="11"/>
      <c r="AO262" s="11"/>
      <c r="AP262" s="11"/>
      <c r="AQ262" s="11"/>
      <c r="AR262" s="134"/>
      <c r="AS262" s="11"/>
      <c r="AT262" s="11"/>
      <c r="AU262" s="11"/>
      <c r="AV262" s="5"/>
      <c r="AW262" s="5"/>
      <c r="AY262" s="5"/>
      <c r="AZ262" s="5"/>
    </row>
    <row r="263" spans="3:52" ht="15.75" hidden="1" customHeight="1">
      <c r="C263" s="11"/>
      <c r="D263" s="101"/>
      <c r="E263" s="11"/>
      <c r="F263" s="11"/>
      <c r="G263" s="11"/>
      <c r="H263" s="102"/>
      <c r="I263" s="211"/>
      <c r="J263" s="11"/>
      <c r="K263" s="11"/>
      <c r="L263" s="11"/>
      <c r="P263" s="107"/>
      <c r="Q263" s="11"/>
      <c r="R263" s="11"/>
      <c r="S263" s="11"/>
      <c r="T263" s="11"/>
      <c r="U263" s="11"/>
      <c r="V263" s="11"/>
      <c r="W263" s="11"/>
      <c r="X263" s="11"/>
      <c r="Y263" s="11"/>
      <c r="Z263" s="11"/>
      <c r="AA263" s="11"/>
      <c r="AB263" s="101"/>
      <c r="AC263" s="11"/>
      <c r="AD263" s="11"/>
      <c r="AE263" s="11"/>
      <c r="AF263" s="11"/>
      <c r="AG263" s="11"/>
      <c r="AH263" s="11"/>
      <c r="AI263" s="11"/>
      <c r="AJ263" s="11"/>
      <c r="AK263" s="11"/>
      <c r="AL263" s="11"/>
      <c r="AM263" s="11"/>
      <c r="AN263" s="11"/>
      <c r="AO263" s="11"/>
      <c r="AP263" s="11"/>
      <c r="AQ263" s="11"/>
      <c r="AR263" s="134"/>
      <c r="AS263" s="11"/>
      <c r="AT263" s="11"/>
      <c r="AU263" s="11"/>
      <c r="AV263" s="5"/>
      <c r="AW263" s="5"/>
      <c r="AY263" s="5"/>
      <c r="AZ263" s="5"/>
    </row>
    <row r="264" spans="3:52" ht="15.75" hidden="1" customHeight="1">
      <c r="C264" s="11"/>
      <c r="D264" s="101"/>
      <c r="E264" s="11"/>
      <c r="F264" s="11"/>
      <c r="G264" s="11"/>
      <c r="H264" s="102"/>
      <c r="I264" s="211"/>
      <c r="J264" s="11"/>
      <c r="K264" s="11"/>
      <c r="L264" s="11"/>
      <c r="P264" s="107"/>
      <c r="Q264" s="11"/>
      <c r="R264" s="11"/>
      <c r="S264" s="11"/>
      <c r="T264" s="11"/>
      <c r="U264" s="11"/>
      <c r="V264" s="11"/>
      <c r="W264" s="11"/>
      <c r="X264" s="11"/>
      <c r="Y264" s="11"/>
      <c r="Z264" s="11"/>
      <c r="AA264" s="11"/>
      <c r="AB264" s="101"/>
      <c r="AC264" s="11"/>
      <c r="AD264" s="11"/>
      <c r="AE264" s="11"/>
      <c r="AF264" s="11"/>
      <c r="AG264" s="11"/>
      <c r="AH264" s="11"/>
      <c r="AI264" s="11"/>
      <c r="AJ264" s="11"/>
      <c r="AK264" s="11"/>
      <c r="AL264" s="11"/>
      <c r="AM264" s="11"/>
      <c r="AN264" s="11"/>
      <c r="AO264" s="11"/>
      <c r="AP264" s="11"/>
      <c r="AQ264" s="11"/>
      <c r="AR264" s="134"/>
      <c r="AS264" s="11"/>
      <c r="AT264" s="11"/>
      <c r="AU264" s="11"/>
      <c r="AV264" s="5"/>
      <c r="AW264" s="5"/>
      <c r="AY264" s="5"/>
      <c r="AZ264" s="5"/>
    </row>
    <row r="265" spans="3:52" ht="15.75" hidden="1" customHeight="1">
      <c r="C265" s="11"/>
      <c r="D265" s="101"/>
      <c r="E265" s="11"/>
      <c r="F265" s="11"/>
      <c r="G265" s="11"/>
      <c r="H265" s="102"/>
      <c r="I265" s="211"/>
      <c r="J265" s="11"/>
      <c r="K265" s="11"/>
      <c r="L265" s="11"/>
      <c r="P265" s="107"/>
      <c r="Q265" s="11"/>
      <c r="R265" s="11"/>
      <c r="S265" s="11"/>
      <c r="T265" s="11"/>
      <c r="U265" s="11"/>
      <c r="V265" s="11"/>
      <c r="W265" s="11"/>
      <c r="X265" s="11"/>
      <c r="Y265" s="11"/>
      <c r="Z265" s="11"/>
      <c r="AA265" s="11"/>
      <c r="AB265" s="101"/>
      <c r="AC265" s="11"/>
      <c r="AD265" s="11"/>
      <c r="AE265" s="11"/>
      <c r="AF265" s="11"/>
      <c r="AG265" s="11"/>
      <c r="AH265" s="11"/>
      <c r="AI265" s="11"/>
      <c r="AJ265" s="11"/>
      <c r="AK265" s="11"/>
      <c r="AL265" s="11"/>
      <c r="AM265" s="11"/>
      <c r="AN265" s="11"/>
      <c r="AO265" s="11"/>
      <c r="AP265" s="11"/>
      <c r="AQ265" s="11"/>
      <c r="AR265" s="134"/>
      <c r="AS265" s="11"/>
      <c r="AT265" s="11"/>
      <c r="AU265" s="11"/>
      <c r="AV265" s="5"/>
      <c r="AW265" s="5"/>
      <c r="AY265" s="5"/>
      <c r="AZ265" s="5"/>
    </row>
    <row r="266" spans="3:52" ht="15.75" hidden="1" customHeight="1">
      <c r="C266" s="11"/>
      <c r="D266" s="101"/>
      <c r="E266" s="11"/>
      <c r="F266" s="11"/>
      <c r="G266" s="11"/>
      <c r="H266" s="102"/>
      <c r="I266" s="211"/>
      <c r="J266" s="11"/>
      <c r="K266" s="11"/>
      <c r="L266" s="11"/>
      <c r="P266" s="107"/>
      <c r="Q266" s="11"/>
      <c r="R266" s="11"/>
      <c r="S266" s="11"/>
      <c r="T266" s="11"/>
      <c r="U266" s="11"/>
      <c r="V266" s="11"/>
      <c r="W266" s="11"/>
      <c r="X266" s="11"/>
      <c r="Y266" s="11"/>
      <c r="Z266" s="11"/>
      <c r="AA266" s="11"/>
      <c r="AB266" s="101"/>
      <c r="AC266" s="11"/>
      <c r="AD266" s="11"/>
      <c r="AE266" s="11"/>
      <c r="AF266" s="11"/>
      <c r="AG266" s="11"/>
      <c r="AH266" s="11"/>
      <c r="AI266" s="11"/>
      <c r="AJ266" s="11"/>
      <c r="AK266" s="11"/>
      <c r="AL266" s="11"/>
      <c r="AM266" s="11"/>
      <c r="AN266" s="11"/>
      <c r="AO266" s="11"/>
      <c r="AP266" s="11"/>
      <c r="AQ266" s="11"/>
      <c r="AR266" s="134"/>
      <c r="AS266" s="11"/>
      <c r="AT266" s="11"/>
      <c r="AU266" s="11"/>
      <c r="AV266" s="5"/>
      <c r="AW266" s="5"/>
      <c r="AY266" s="5"/>
      <c r="AZ266" s="5"/>
    </row>
    <row r="267" spans="3:52" ht="15.75" hidden="1" customHeight="1">
      <c r="C267" s="11"/>
      <c r="D267" s="101"/>
      <c r="E267" s="11"/>
      <c r="F267" s="11"/>
      <c r="G267" s="11"/>
      <c r="H267" s="102"/>
      <c r="I267" s="211"/>
      <c r="J267" s="11"/>
      <c r="K267" s="11"/>
      <c r="L267" s="11"/>
      <c r="P267" s="107"/>
      <c r="Q267" s="11"/>
      <c r="R267" s="11"/>
      <c r="S267" s="11"/>
      <c r="T267" s="11"/>
      <c r="U267" s="11"/>
      <c r="V267" s="11"/>
      <c r="W267" s="11"/>
      <c r="X267" s="11"/>
      <c r="Y267" s="11"/>
      <c r="Z267" s="11"/>
      <c r="AA267" s="11"/>
      <c r="AB267" s="101"/>
      <c r="AC267" s="11"/>
      <c r="AD267" s="11"/>
      <c r="AE267" s="11"/>
      <c r="AF267" s="11"/>
      <c r="AG267" s="11"/>
      <c r="AH267" s="11"/>
      <c r="AI267" s="11"/>
      <c r="AJ267" s="11"/>
      <c r="AK267" s="11"/>
      <c r="AL267" s="11"/>
      <c r="AM267" s="11"/>
      <c r="AN267" s="11"/>
      <c r="AO267" s="11"/>
      <c r="AP267" s="11"/>
      <c r="AQ267" s="11"/>
      <c r="AR267" s="134"/>
      <c r="AS267" s="11"/>
      <c r="AT267" s="11"/>
      <c r="AU267" s="11"/>
      <c r="AV267" s="5"/>
      <c r="AW267" s="5"/>
      <c r="AY267" s="5"/>
      <c r="AZ267" s="5"/>
    </row>
    <row r="268" spans="3:52" ht="15.75" hidden="1" customHeight="1">
      <c r="C268" s="11"/>
      <c r="D268" s="101"/>
      <c r="E268" s="11"/>
      <c r="F268" s="11"/>
      <c r="G268" s="11"/>
      <c r="H268" s="102"/>
      <c r="I268" s="211"/>
      <c r="J268" s="11"/>
      <c r="K268" s="11"/>
      <c r="L268" s="11"/>
      <c r="P268" s="107"/>
      <c r="Q268" s="11"/>
      <c r="R268" s="11"/>
      <c r="S268" s="11"/>
      <c r="T268" s="11"/>
      <c r="U268" s="11"/>
      <c r="V268" s="11"/>
      <c r="W268" s="11"/>
      <c r="X268" s="11"/>
      <c r="Y268" s="11"/>
      <c r="Z268" s="11"/>
      <c r="AA268" s="11"/>
      <c r="AB268" s="101"/>
      <c r="AC268" s="11"/>
      <c r="AD268" s="11"/>
      <c r="AE268" s="11"/>
      <c r="AF268" s="11"/>
      <c r="AG268" s="11"/>
      <c r="AH268" s="11"/>
      <c r="AI268" s="11"/>
      <c r="AJ268" s="11"/>
      <c r="AK268" s="11"/>
      <c r="AL268" s="11"/>
      <c r="AM268" s="11"/>
      <c r="AN268" s="11"/>
      <c r="AO268" s="11"/>
      <c r="AP268" s="11"/>
      <c r="AQ268" s="11"/>
      <c r="AR268" s="134"/>
      <c r="AS268" s="11"/>
      <c r="AT268" s="11"/>
      <c r="AU268" s="11"/>
      <c r="AV268" s="5"/>
      <c r="AW268" s="5"/>
      <c r="AY268" s="5"/>
      <c r="AZ268" s="5"/>
    </row>
    <row r="269" spans="3:52" ht="15.75" hidden="1" customHeight="1">
      <c r="C269" s="11"/>
      <c r="D269" s="101"/>
      <c r="E269" s="11"/>
      <c r="F269" s="11"/>
      <c r="G269" s="11"/>
      <c r="H269" s="102"/>
      <c r="I269" s="211"/>
      <c r="J269" s="11"/>
      <c r="K269" s="11"/>
      <c r="L269" s="11"/>
      <c r="P269" s="107"/>
      <c r="Q269" s="11"/>
      <c r="R269" s="11"/>
      <c r="S269" s="11"/>
      <c r="T269" s="11"/>
      <c r="U269" s="11"/>
      <c r="V269" s="11"/>
      <c r="W269" s="11"/>
      <c r="X269" s="11"/>
      <c r="Y269" s="11"/>
      <c r="Z269" s="11"/>
      <c r="AA269" s="11"/>
      <c r="AB269" s="101"/>
      <c r="AC269" s="11"/>
      <c r="AD269" s="11"/>
      <c r="AE269" s="11"/>
      <c r="AF269" s="11"/>
      <c r="AG269" s="11"/>
      <c r="AH269" s="11"/>
      <c r="AI269" s="11"/>
      <c r="AJ269" s="11"/>
      <c r="AK269" s="11"/>
      <c r="AL269" s="11"/>
      <c r="AM269" s="11"/>
      <c r="AN269" s="11"/>
      <c r="AO269" s="11"/>
      <c r="AP269" s="11"/>
      <c r="AQ269" s="11"/>
      <c r="AR269" s="134"/>
      <c r="AS269" s="11"/>
      <c r="AT269" s="11"/>
      <c r="AU269" s="11"/>
      <c r="AV269" s="5"/>
      <c r="AW269" s="5"/>
      <c r="AY269" s="5"/>
      <c r="AZ269" s="5"/>
    </row>
    <row r="270" spans="3:52" ht="15.75" hidden="1" customHeight="1">
      <c r="C270" s="11"/>
      <c r="D270" s="101"/>
      <c r="E270" s="11"/>
      <c r="F270" s="11"/>
      <c r="G270" s="11"/>
      <c r="H270" s="102"/>
      <c r="I270" s="211"/>
      <c r="J270" s="11"/>
      <c r="K270" s="11"/>
      <c r="L270" s="11"/>
      <c r="P270" s="107"/>
      <c r="Q270" s="11"/>
      <c r="R270" s="11"/>
      <c r="S270" s="11"/>
      <c r="T270" s="11"/>
      <c r="U270" s="11"/>
      <c r="V270" s="11"/>
      <c r="W270" s="11"/>
      <c r="X270" s="11"/>
      <c r="Y270" s="11"/>
      <c r="Z270" s="11"/>
      <c r="AA270" s="11"/>
      <c r="AB270" s="101"/>
      <c r="AC270" s="11"/>
      <c r="AD270" s="11"/>
      <c r="AE270" s="11"/>
      <c r="AF270" s="11"/>
      <c r="AG270" s="11"/>
      <c r="AH270" s="11"/>
      <c r="AI270" s="11"/>
      <c r="AJ270" s="11"/>
      <c r="AK270" s="11"/>
      <c r="AL270" s="11"/>
      <c r="AM270" s="11"/>
      <c r="AN270" s="11"/>
      <c r="AO270" s="11"/>
      <c r="AP270" s="11"/>
      <c r="AQ270" s="11"/>
      <c r="AR270" s="134"/>
      <c r="AS270" s="11"/>
      <c r="AT270" s="11"/>
      <c r="AU270" s="11"/>
      <c r="AV270" s="5"/>
      <c r="AW270" s="5"/>
      <c r="AY270" s="5"/>
      <c r="AZ270" s="5"/>
    </row>
    <row r="271" spans="3:52" ht="15.75" hidden="1" customHeight="1">
      <c r="C271" s="11"/>
      <c r="D271" s="101"/>
      <c r="E271" s="11"/>
      <c r="F271" s="11"/>
      <c r="G271" s="11"/>
      <c r="H271" s="102"/>
      <c r="I271" s="211"/>
      <c r="J271" s="11"/>
      <c r="K271" s="11"/>
      <c r="L271" s="11"/>
      <c r="P271" s="107"/>
      <c r="Q271" s="11"/>
      <c r="R271" s="11"/>
      <c r="S271" s="11"/>
      <c r="T271" s="11"/>
      <c r="U271" s="11"/>
      <c r="V271" s="11"/>
      <c r="W271" s="11"/>
      <c r="X271" s="11"/>
      <c r="Y271" s="11"/>
      <c r="Z271" s="11"/>
      <c r="AA271" s="11"/>
      <c r="AB271" s="101"/>
      <c r="AC271" s="11"/>
      <c r="AD271" s="11"/>
      <c r="AE271" s="11"/>
      <c r="AF271" s="11"/>
      <c r="AG271" s="11"/>
      <c r="AH271" s="11"/>
      <c r="AI271" s="11"/>
      <c r="AJ271" s="11"/>
      <c r="AK271" s="11"/>
      <c r="AL271" s="11"/>
      <c r="AM271" s="11"/>
      <c r="AN271" s="11"/>
      <c r="AO271" s="11"/>
      <c r="AP271" s="11"/>
      <c r="AQ271" s="11"/>
      <c r="AR271" s="134"/>
      <c r="AS271" s="11"/>
      <c r="AT271" s="11"/>
      <c r="AU271" s="11"/>
      <c r="AV271" s="5"/>
      <c r="AW271" s="5"/>
      <c r="AY271" s="5"/>
      <c r="AZ271" s="5"/>
    </row>
    <row r="272" spans="3:52" ht="15.75" hidden="1" customHeight="1">
      <c r="C272" s="11"/>
      <c r="D272" s="101"/>
      <c r="E272" s="11"/>
      <c r="F272" s="11"/>
      <c r="G272" s="11"/>
      <c r="H272" s="102"/>
      <c r="I272" s="211"/>
      <c r="J272" s="11"/>
      <c r="K272" s="11"/>
      <c r="L272" s="11"/>
      <c r="P272" s="107"/>
      <c r="Q272" s="11"/>
      <c r="R272" s="11"/>
      <c r="S272" s="11"/>
      <c r="T272" s="11"/>
      <c r="U272" s="11"/>
      <c r="V272" s="11"/>
      <c r="W272" s="11"/>
      <c r="X272" s="11"/>
      <c r="Y272" s="11"/>
      <c r="Z272" s="11"/>
      <c r="AA272" s="11"/>
      <c r="AB272" s="101"/>
      <c r="AC272" s="11"/>
      <c r="AD272" s="11"/>
      <c r="AE272" s="11"/>
      <c r="AF272" s="11"/>
      <c r="AG272" s="11"/>
      <c r="AH272" s="11"/>
      <c r="AI272" s="11"/>
      <c r="AJ272" s="11"/>
      <c r="AK272" s="11"/>
      <c r="AL272" s="11"/>
      <c r="AM272" s="11"/>
      <c r="AN272" s="11"/>
      <c r="AO272" s="11"/>
      <c r="AP272" s="11"/>
      <c r="AQ272" s="11"/>
      <c r="AR272" s="134"/>
      <c r="AS272" s="11"/>
      <c r="AT272" s="11"/>
      <c r="AU272" s="11"/>
      <c r="AV272" s="5"/>
      <c r="AW272" s="5"/>
      <c r="AY272" s="5"/>
      <c r="AZ272" s="5"/>
    </row>
    <row r="273" spans="3:52" ht="15.75" hidden="1" customHeight="1">
      <c r="C273" s="11"/>
      <c r="D273" s="101"/>
      <c r="E273" s="11"/>
      <c r="F273" s="11"/>
      <c r="G273" s="11"/>
      <c r="H273" s="102"/>
      <c r="I273" s="211"/>
      <c r="J273" s="11"/>
      <c r="K273" s="11"/>
      <c r="L273" s="11"/>
      <c r="P273" s="107"/>
      <c r="Q273" s="11"/>
      <c r="R273" s="11"/>
      <c r="S273" s="11"/>
      <c r="T273" s="11"/>
      <c r="U273" s="11"/>
      <c r="V273" s="11"/>
      <c r="W273" s="11"/>
      <c r="X273" s="11"/>
      <c r="Y273" s="11"/>
      <c r="Z273" s="11"/>
      <c r="AA273" s="11"/>
      <c r="AB273" s="101"/>
      <c r="AC273" s="11"/>
      <c r="AD273" s="11"/>
      <c r="AE273" s="11"/>
      <c r="AF273" s="11"/>
      <c r="AG273" s="11"/>
      <c r="AH273" s="11"/>
      <c r="AI273" s="11"/>
      <c r="AJ273" s="11"/>
      <c r="AK273" s="11"/>
      <c r="AL273" s="11"/>
      <c r="AM273" s="11"/>
      <c r="AN273" s="11"/>
      <c r="AO273" s="11"/>
      <c r="AP273" s="11"/>
      <c r="AQ273" s="11"/>
      <c r="AR273" s="134"/>
      <c r="AS273" s="11"/>
      <c r="AT273" s="11"/>
      <c r="AU273" s="11"/>
      <c r="AV273" s="5"/>
      <c r="AW273" s="5"/>
      <c r="AY273" s="5"/>
      <c r="AZ273" s="5"/>
    </row>
    <row r="274" spans="3:52" ht="15.75" hidden="1" customHeight="1">
      <c r="C274" s="11"/>
      <c r="D274" s="101"/>
      <c r="E274" s="11"/>
      <c r="F274" s="11"/>
      <c r="G274" s="11"/>
      <c r="H274" s="102"/>
      <c r="I274" s="211"/>
      <c r="J274" s="11"/>
      <c r="K274" s="11"/>
      <c r="L274" s="11"/>
      <c r="P274" s="107"/>
      <c r="Q274" s="11"/>
      <c r="R274" s="11"/>
      <c r="S274" s="11"/>
      <c r="T274" s="11"/>
      <c r="U274" s="11"/>
      <c r="V274" s="11"/>
      <c r="W274" s="11"/>
      <c r="X274" s="11"/>
      <c r="Y274" s="11"/>
      <c r="Z274" s="11"/>
      <c r="AA274" s="11"/>
      <c r="AB274" s="101"/>
      <c r="AC274" s="11"/>
      <c r="AD274" s="11"/>
      <c r="AE274" s="11"/>
      <c r="AF274" s="11"/>
      <c r="AG274" s="11"/>
      <c r="AH274" s="11"/>
      <c r="AI274" s="11"/>
      <c r="AJ274" s="11"/>
      <c r="AK274" s="11"/>
      <c r="AL274" s="11"/>
      <c r="AM274" s="11"/>
      <c r="AN274" s="11"/>
      <c r="AO274" s="11"/>
      <c r="AP274" s="11"/>
      <c r="AQ274" s="11"/>
      <c r="AR274" s="134"/>
      <c r="AS274" s="11"/>
      <c r="AT274" s="11"/>
      <c r="AU274" s="11"/>
      <c r="AV274" s="5"/>
      <c r="AW274" s="5"/>
      <c r="AY274" s="5"/>
      <c r="AZ274" s="5"/>
    </row>
    <row r="275" spans="3:52" ht="15.75" hidden="1" customHeight="1">
      <c r="C275" s="11"/>
      <c r="D275" s="101"/>
      <c r="E275" s="11"/>
      <c r="F275" s="11"/>
      <c r="G275" s="11"/>
      <c r="H275" s="102"/>
      <c r="I275" s="211"/>
      <c r="J275" s="11"/>
      <c r="K275" s="11"/>
      <c r="L275" s="11"/>
      <c r="P275" s="107"/>
      <c r="Q275" s="11"/>
      <c r="R275" s="11"/>
      <c r="S275" s="11"/>
      <c r="T275" s="11"/>
      <c r="U275" s="11"/>
      <c r="V275" s="11"/>
      <c r="W275" s="11"/>
      <c r="X275" s="11"/>
      <c r="Y275" s="11"/>
      <c r="Z275" s="11"/>
      <c r="AA275" s="11"/>
      <c r="AB275" s="101"/>
      <c r="AC275" s="11"/>
      <c r="AD275" s="11"/>
      <c r="AE275" s="11"/>
      <c r="AF275" s="11"/>
      <c r="AG275" s="11"/>
      <c r="AH275" s="11"/>
      <c r="AI275" s="11"/>
      <c r="AJ275" s="11"/>
      <c r="AK275" s="11"/>
      <c r="AL275" s="11"/>
      <c r="AM275" s="11"/>
      <c r="AN275" s="11"/>
      <c r="AO275" s="11"/>
      <c r="AP275" s="11"/>
      <c r="AQ275" s="11"/>
      <c r="AR275" s="134"/>
      <c r="AS275" s="11"/>
      <c r="AT275" s="11"/>
      <c r="AU275" s="11"/>
      <c r="AV275" s="5"/>
      <c r="AW275" s="5"/>
      <c r="AY275" s="5"/>
      <c r="AZ275" s="5"/>
    </row>
    <row r="276" spans="3:52" ht="15.75" hidden="1" customHeight="1">
      <c r="C276" s="11"/>
      <c r="D276" s="101"/>
      <c r="E276" s="11"/>
      <c r="F276" s="11"/>
      <c r="G276" s="11"/>
      <c r="H276" s="102"/>
      <c r="I276" s="211"/>
      <c r="J276" s="11"/>
      <c r="K276" s="11"/>
      <c r="L276" s="11"/>
      <c r="P276" s="107"/>
      <c r="Q276" s="11"/>
      <c r="R276" s="11"/>
      <c r="S276" s="11"/>
      <c r="T276" s="11"/>
      <c r="U276" s="11"/>
      <c r="V276" s="11"/>
      <c r="W276" s="11"/>
      <c r="X276" s="11"/>
      <c r="Y276" s="11"/>
      <c r="Z276" s="11"/>
      <c r="AA276" s="11"/>
      <c r="AB276" s="101"/>
      <c r="AC276" s="11"/>
      <c r="AD276" s="11"/>
      <c r="AE276" s="11"/>
      <c r="AF276" s="11"/>
      <c r="AG276" s="11"/>
      <c r="AH276" s="11"/>
      <c r="AI276" s="11"/>
      <c r="AJ276" s="11"/>
      <c r="AK276" s="11"/>
      <c r="AL276" s="11"/>
      <c r="AM276" s="11"/>
      <c r="AN276" s="11"/>
      <c r="AO276" s="11"/>
      <c r="AP276" s="11"/>
      <c r="AQ276" s="11"/>
      <c r="AR276" s="134"/>
      <c r="AS276" s="11"/>
      <c r="AT276" s="11"/>
      <c r="AU276" s="11"/>
      <c r="AV276" s="5"/>
      <c r="AW276" s="5"/>
      <c r="AY276" s="5"/>
      <c r="AZ276" s="5"/>
    </row>
    <row r="277" spans="3:52" ht="15.75" hidden="1" customHeight="1">
      <c r="C277" s="11"/>
      <c r="D277" s="101"/>
      <c r="E277" s="11"/>
      <c r="F277" s="11"/>
      <c r="G277" s="11"/>
      <c r="H277" s="102"/>
      <c r="I277" s="211"/>
      <c r="J277" s="11"/>
      <c r="K277" s="11"/>
      <c r="L277" s="11"/>
      <c r="P277" s="107"/>
      <c r="Q277" s="11"/>
      <c r="R277" s="11"/>
      <c r="S277" s="11"/>
      <c r="T277" s="11"/>
      <c r="U277" s="11"/>
      <c r="V277" s="11"/>
      <c r="W277" s="11"/>
      <c r="X277" s="11"/>
      <c r="Y277" s="11"/>
      <c r="Z277" s="11"/>
      <c r="AA277" s="11"/>
      <c r="AB277" s="101"/>
      <c r="AC277" s="11"/>
      <c r="AD277" s="11"/>
      <c r="AE277" s="11"/>
      <c r="AF277" s="11"/>
      <c r="AG277" s="11"/>
      <c r="AH277" s="11"/>
      <c r="AI277" s="11"/>
      <c r="AJ277" s="11"/>
      <c r="AK277" s="11"/>
      <c r="AL277" s="11"/>
      <c r="AM277" s="11"/>
      <c r="AN277" s="11"/>
      <c r="AO277" s="11"/>
      <c r="AP277" s="11"/>
      <c r="AQ277" s="11"/>
      <c r="AR277" s="134"/>
      <c r="AS277" s="11"/>
      <c r="AT277" s="11"/>
      <c r="AU277" s="11"/>
      <c r="AV277" s="5"/>
      <c r="AW277" s="5"/>
      <c r="AY277" s="5"/>
      <c r="AZ277" s="5"/>
    </row>
    <row r="278" spans="3:52" ht="15.75" hidden="1" customHeight="1">
      <c r="C278" s="11"/>
      <c r="D278" s="101"/>
      <c r="E278" s="11"/>
      <c r="F278" s="11"/>
      <c r="G278" s="11"/>
      <c r="H278" s="102"/>
      <c r="I278" s="211"/>
      <c r="J278" s="11"/>
      <c r="K278" s="11"/>
      <c r="L278" s="11"/>
      <c r="P278" s="107"/>
      <c r="Q278" s="11"/>
      <c r="R278" s="11"/>
      <c r="S278" s="11"/>
      <c r="T278" s="11"/>
      <c r="U278" s="11"/>
      <c r="V278" s="11"/>
      <c r="W278" s="11"/>
      <c r="X278" s="11"/>
      <c r="Y278" s="11"/>
      <c r="Z278" s="11"/>
      <c r="AA278" s="11"/>
      <c r="AB278" s="101"/>
      <c r="AC278" s="11"/>
      <c r="AD278" s="11"/>
      <c r="AE278" s="11"/>
      <c r="AF278" s="11"/>
      <c r="AG278" s="11"/>
      <c r="AH278" s="11"/>
      <c r="AI278" s="11"/>
      <c r="AJ278" s="11"/>
      <c r="AK278" s="11"/>
      <c r="AL278" s="11"/>
      <c r="AM278" s="11"/>
      <c r="AN278" s="11"/>
      <c r="AO278" s="11"/>
      <c r="AP278" s="11"/>
      <c r="AQ278" s="11"/>
      <c r="AR278" s="134"/>
      <c r="AS278" s="11"/>
      <c r="AT278" s="11"/>
      <c r="AU278" s="11"/>
      <c r="AV278" s="5"/>
      <c r="AW278" s="5"/>
      <c r="AY278" s="5"/>
      <c r="AZ278" s="5"/>
    </row>
    <row r="279" spans="3:52" ht="15.75" hidden="1" customHeight="1">
      <c r="C279" s="11"/>
      <c r="D279" s="101"/>
      <c r="E279" s="11"/>
      <c r="F279" s="11"/>
      <c r="G279" s="11"/>
      <c r="H279" s="102"/>
      <c r="I279" s="211"/>
      <c r="J279" s="11"/>
      <c r="K279" s="11"/>
      <c r="L279" s="11"/>
      <c r="P279" s="107"/>
      <c r="Q279" s="11"/>
      <c r="R279" s="11"/>
      <c r="S279" s="11"/>
      <c r="T279" s="11"/>
      <c r="U279" s="11"/>
      <c r="V279" s="11"/>
      <c r="W279" s="11"/>
      <c r="X279" s="11"/>
      <c r="Y279" s="11"/>
      <c r="Z279" s="11"/>
      <c r="AA279" s="11"/>
      <c r="AB279" s="101"/>
      <c r="AC279" s="11"/>
      <c r="AD279" s="11"/>
      <c r="AE279" s="11"/>
      <c r="AF279" s="11"/>
      <c r="AG279" s="11"/>
      <c r="AH279" s="11"/>
      <c r="AI279" s="11"/>
      <c r="AJ279" s="11"/>
      <c r="AK279" s="11"/>
      <c r="AL279" s="11"/>
      <c r="AM279" s="11"/>
      <c r="AN279" s="11"/>
      <c r="AO279" s="11"/>
      <c r="AP279" s="11"/>
      <c r="AQ279" s="11"/>
      <c r="AR279" s="134"/>
      <c r="AS279" s="11"/>
      <c r="AT279" s="11"/>
      <c r="AU279" s="11"/>
      <c r="AV279" s="5"/>
      <c r="AW279" s="5"/>
      <c r="AY279" s="5"/>
      <c r="AZ279" s="5"/>
    </row>
    <row r="280" spans="3:52" ht="15.75" hidden="1" customHeight="1">
      <c r="C280" s="11"/>
      <c r="D280" s="101"/>
      <c r="E280" s="11"/>
      <c r="F280" s="11"/>
      <c r="G280" s="11"/>
      <c r="H280" s="102"/>
      <c r="I280" s="211"/>
      <c r="J280" s="11"/>
      <c r="K280" s="11"/>
      <c r="L280" s="11"/>
      <c r="P280" s="107"/>
      <c r="Q280" s="11"/>
      <c r="R280" s="11"/>
      <c r="S280" s="11"/>
      <c r="T280" s="11"/>
      <c r="U280" s="11"/>
      <c r="V280" s="11"/>
      <c r="W280" s="11"/>
      <c r="X280" s="11"/>
      <c r="Y280" s="11"/>
      <c r="Z280" s="11"/>
      <c r="AA280" s="11"/>
      <c r="AB280" s="101"/>
      <c r="AC280" s="11"/>
      <c r="AD280" s="11"/>
      <c r="AE280" s="11"/>
      <c r="AF280" s="11"/>
      <c r="AG280" s="11"/>
      <c r="AH280" s="11"/>
      <c r="AI280" s="11"/>
      <c r="AJ280" s="11"/>
      <c r="AK280" s="11"/>
      <c r="AL280" s="11"/>
      <c r="AM280" s="11"/>
      <c r="AN280" s="11"/>
      <c r="AO280" s="11"/>
      <c r="AP280" s="11"/>
      <c r="AQ280" s="11"/>
      <c r="AR280" s="134"/>
      <c r="AS280" s="11"/>
      <c r="AT280" s="11"/>
      <c r="AU280" s="11"/>
      <c r="AV280" s="5"/>
      <c r="AW280" s="5"/>
      <c r="AY280" s="5"/>
      <c r="AZ280" s="5"/>
    </row>
    <row r="281" spans="3:52" ht="15.75" hidden="1" customHeight="1">
      <c r="C281" s="11"/>
      <c r="D281" s="101"/>
      <c r="E281" s="11"/>
      <c r="F281" s="11"/>
      <c r="G281" s="11"/>
      <c r="H281" s="102"/>
      <c r="I281" s="211"/>
      <c r="J281" s="11"/>
      <c r="K281" s="11"/>
      <c r="L281" s="11"/>
      <c r="P281" s="107"/>
      <c r="Q281" s="11"/>
      <c r="R281" s="11"/>
      <c r="S281" s="11"/>
      <c r="T281" s="11"/>
      <c r="U281" s="11"/>
      <c r="V281" s="11"/>
      <c r="W281" s="11"/>
      <c r="X281" s="11"/>
      <c r="Y281" s="11"/>
      <c r="Z281" s="11"/>
      <c r="AA281" s="11"/>
      <c r="AB281" s="101"/>
      <c r="AC281" s="11"/>
      <c r="AD281" s="11"/>
      <c r="AE281" s="11"/>
      <c r="AF281" s="11"/>
      <c r="AG281" s="11"/>
      <c r="AH281" s="11"/>
      <c r="AI281" s="11"/>
      <c r="AJ281" s="11"/>
      <c r="AK281" s="11"/>
      <c r="AL281" s="11"/>
      <c r="AM281" s="11"/>
      <c r="AN281" s="11"/>
      <c r="AO281" s="11"/>
      <c r="AP281" s="11"/>
      <c r="AQ281" s="11"/>
      <c r="AR281" s="134"/>
      <c r="AS281" s="11"/>
      <c r="AT281" s="11"/>
      <c r="AU281" s="11"/>
      <c r="AV281" s="5"/>
      <c r="AW281" s="5"/>
      <c r="AY281" s="5"/>
      <c r="AZ281" s="5"/>
    </row>
    <row r="282" spans="3:52" ht="15.75" hidden="1" customHeight="1">
      <c r="C282" s="11"/>
      <c r="D282" s="101"/>
      <c r="E282" s="11"/>
      <c r="F282" s="11"/>
      <c r="G282" s="11"/>
      <c r="H282" s="102"/>
      <c r="I282" s="211"/>
      <c r="J282" s="11"/>
      <c r="K282" s="11"/>
      <c r="L282" s="11"/>
      <c r="P282" s="107"/>
      <c r="Q282" s="11"/>
      <c r="R282" s="11"/>
      <c r="S282" s="11"/>
      <c r="T282" s="11"/>
      <c r="U282" s="11"/>
      <c r="V282" s="11"/>
      <c r="W282" s="11"/>
      <c r="X282" s="11"/>
      <c r="Y282" s="11"/>
      <c r="Z282" s="11"/>
      <c r="AA282" s="11"/>
      <c r="AB282" s="101"/>
      <c r="AC282" s="11"/>
      <c r="AD282" s="11"/>
      <c r="AE282" s="11"/>
      <c r="AF282" s="11"/>
      <c r="AG282" s="11"/>
      <c r="AH282" s="11"/>
      <c r="AI282" s="11"/>
      <c r="AJ282" s="11"/>
      <c r="AK282" s="11"/>
      <c r="AL282" s="11"/>
      <c r="AM282" s="11"/>
      <c r="AN282" s="11"/>
      <c r="AO282" s="11"/>
      <c r="AP282" s="11"/>
      <c r="AQ282" s="11"/>
      <c r="AR282" s="134"/>
      <c r="AS282" s="11"/>
      <c r="AT282" s="11"/>
      <c r="AU282" s="11"/>
      <c r="AV282" s="5"/>
      <c r="AW282" s="5"/>
      <c r="AY282" s="5"/>
      <c r="AZ282" s="5"/>
    </row>
    <row r="283" spans="3:52" ht="15.75" hidden="1" customHeight="1">
      <c r="C283" s="11"/>
      <c r="D283" s="101"/>
      <c r="E283" s="11"/>
      <c r="F283" s="11"/>
      <c r="G283" s="11"/>
      <c r="H283" s="102"/>
      <c r="I283" s="211"/>
      <c r="J283" s="11"/>
      <c r="K283" s="11"/>
      <c r="L283" s="11"/>
      <c r="P283" s="107"/>
      <c r="Q283" s="11"/>
      <c r="R283" s="11"/>
      <c r="S283" s="11"/>
      <c r="T283" s="11"/>
      <c r="U283" s="11"/>
      <c r="V283" s="11"/>
      <c r="W283" s="11"/>
      <c r="X283" s="11"/>
      <c r="Y283" s="11"/>
      <c r="Z283" s="11"/>
      <c r="AA283" s="11"/>
      <c r="AB283" s="101"/>
      <c r="AC283" s="11"/>
      <c r="AD283" s="11"/>
      <c r="AE283" s="11"/>
      <c r="AF283" s="11"/>
      <c r="AG283" s="11"/>
      <c r="AH283" s="11"/>
      <c r="AI283" s="11"/>
      <c r="AJ283" s="11"/>
      <c r="AK283" s="11"/>
      <c r="AL283" s="11"/>
      <c r="AM283" s="11"/>
      <c r="AN283" s="11"/>
      <c r="AO283" s="11"/>
      <c r="AP283" s="11"/>
      <c r="AQ283" s="11"/>
      <c r="AR283" s="134"/>
      <c r="AS283" s="11"/>
      <c r="AT283" s="11"/>
      <c r="AU283" s="11"/>
      <c r="AV283" s="5"/>
      <c r="AW283" s="5"/>
      <c r="AY283" s="5"/>
      <c r="AZ283" s="5"/>
    </row>
    <row r="284" spans="3:52" ht="15.75" hidden="1" customHeight="1">
      <c r="C284" s="11"/>
      <c r="D284" s="101"/>
      <c r="E284" s="11"/>
      <c r="F284" s="11"/>
      <c r="G284" s="11"/>
      <c r="H284" s="102"/>
      <c r="I284" s="211"/>
      <c r="J284" s="11"/>
      <c r="K284" s="11"/>
      <c r="L284" s="11"/>
      <c r="P284" s="107"/>
      <c r="Q284" s="11"/>
      <c r="R284" s="11"/>
      <c r="S284" s="11"/>
      <c r="T284" s="11"/>
      <c r="U284" s="11"/>
      <c r="V284" s="11"/>
      <c r="W284" s="11"/>
      <c r="X284" s="11"/>
      <c r="Y284" s="11"/>
      <c r="Z284" s="11"/>
      <c r="AA284" s="11"/>
      <c r="AB284" s="101"/>
      <c r="AC284" s="11"/>
      <c r="AD284" s="11"/>
      <c r="AE284" s="11"/>
      <c r="AF284" s="11"/>
      <c r="AG284" s="11"/>
      <c r="AH284" s="11"/>
      <c r="AI284" s="11"/>
      <c r="AJ284" s="11"/>
      <c r="AK284" s="11"/>
      <c r="AL284" s="11"/>
      <c r="AM284" s="11"/>
      <c r="AN284" s="11"/>
      <c r="AO284" s="11"/>
      <c r="AP284" s="11"/>
      <c r="AQ284" s="11"/>
      <c r="AR284" s="134"/>
      <c r="AS284" s="11"/>
      <c r="AT284" s="11"/>
      <c r="AU284" s="11"/>
      <c r="AV284" s="5"/>
      <c r="AW284" s="5"/>
      <c r="AY284" s="5"/>
      <c r="AZ284" s="5"/>
    </row>
    <row r="285" spans="3:52" ht="15.75" hidden="1" customHeight="1">
      <c r="C285" s="11"/>
      <c r="D285" s="101"/>
      <c r="E285" s="11"/>
      <c r="F285" s="11"/>
      <c r="G285" s="11"/>
      <c r="H285" s="102"/>
      <c r="I285" s="211"/>
      <c r="J285" s="11"/>
      <c r="K285" s="11"/>
      <c r="L285" s="11"/>
      <c r="P285" s="107"/>
      <c r="Q285" s="11"/>
      <c r="R285" s="11"/>
      <c r="S285" s="11"/>
      <c r="T285" s="11"/>
      <c r="U285" s="11"/>
      <c r="V285" s="11"/>
      <c r="W285" s="11"/>
      <c r="X285" s="11"/>
      <c r="Y285" s="11"/>
      <c r="Z285" s="11"/>
      <c r="AA285" s="11"/>
      <c r="AB285" s="101"/>
      <c r="AC285" s="11"/>
      <c r="AD285" s="11"/>
      <c r="AE285" s="11"/>
      <c r="AF285" s="11"/>
      <c r="AG285" s="11"/>
      <c r="AH285" s="11"/>
      <c r="AI285" s="11"/>
      <c r="AJ285" s="11"/>
      <c r="AK285" s="11"/>
      <c r="AL285" s="11"/>
      <c r="AM285" s="11"/>
      <c r="AN285" s="11"/>
      <c r="AO285" s="11"/>
      <c r="AP285" s="11"/>
      <c r="AQ285" s="11"/>
      <c r="AR285" s="134"/>
      <c r="AS285" s="11"/>
      <c r="AT285" s="11"/>
      <c r="AU285" s="11"/>
      <c r="AV285" s="5"/>
      <c r="AW285" s="5"/>
      <c r="AY285" s="5"/>
      <c r="AZ285" s="5"/>
    </row>
    <row r="286" spans="3:52" ht="15.75" hidden="1" customHeight="1">
      <c r="C286" s="11"/>
      <c r="D286" s="101"/>
      <c r="E286" s="11"/>
      <c r="F286" s="11"/>
      <c r="G286" s="11"/>
      <c r="H286" s="102"/>
      <c r="I286" s="211"/>
      <c r="J286" s="11"/>
      <c r="K286" s="11"/>
      <c r="L286" s="11"/>
      <c r="P286" s="107"/>
      <c r="Q286" s="11"/>
      <c r="R286" s="11"/>
      <c r="S286" s="11"/>
      <c r="T286" s="11"/>
      <c r="U286" s="11"/>
      <c r="V286" s="11"/>
      <c r="W286" s="11"/>
      <c r="X286" s="11"/>
      <c r="Y286" s="11"/>
      <c r="Z286" s="11"/>
      <c r="AA286" s="11"/>
      <c r="AB286" s="101"/>
      <c r="AC286" s="11"/>
      <c r="AD286" s="11"/>
      <c r="AE286" s="11"/>
      <c r="AF286" s="11"/>
      <c r="AG286" s="11"/>
      <c r="AH286" s="11"/>
      <c r="AI286" s="11"/>
      <c r="AJ286" s="11"/>
      <c r="AK286" s="11"/>
      <c r="AL286" s="11"/>
      <c r="AM286" s="11"/>
      <c r="AN286" s="11"/>
      <c r="AO286" s="11"/>
      <c r="AP286" s="11"/>
      <c r="AQ286" s="11"/>
      <c r="AR286" s="134"/>
      <c r="AS286" s="11"/>
      <c r="AT286" s="11"/>
      <c r="AU286" s="11"/>
      <c r="AV286" s="5"/>
      <c r="AW286" s="5"/>
      <c r="AY286" s="5"/>
      <c r="AZ286" s="5"/>
    </row>
    <row r="287" spans="3:52" ht="15.75" hidden="1" customHeight="1">
      <c r="C287" s="11"/>
      <c r="D287" s="101"/>
      <c r="E287" s="11"/>
      <c r="F287" s="11"/>
      <c r="G287" s="11"/>
      <c r="H287" s="102"/>
      <c r="I287" s="211"/>
      <c r="J287" s="11"/>
      <c r="K287" s="11"/>
      <c r="L287" s="11"/>
      <c r="P287" s="107"/>
      <c r="Q287" s="11"/>
      <c r="R287" s="11"/>
      <c r="S287" s="11"/>
      <c r="T287" s="11"/>
      <c r="U287" s="11"/>
      <c r="V287" s="11"/>
      <c r="W287" s="11"/>
      <c r="X287" s="11"/>
      <c r="Y287" s="11"/>
      <c r="Z287" s="11"/>
      <c r="AA287" s="11"/>
      <c r="AB287" s="101"/>
      <c r="AC287" s="11"/>
      <c r="AD287" s="11"/>
      <c r="AE287" s="11"/>
      <c r="AF287" s="11"/>
      <c r="AG287" s="11"/>
      <c r="AH287" s="11"/>
      <c r="AI287" s="11"/>
      <c r="AJ287" s="11"/>
      <c r="AK287" s="11"/>
      <c r="AL287" s="11"/>
      <c r="AM287" s="11"/>
      <c r="AN287" s="11"/>
      <c r="AO287" s="11"/>
      <c r="AP287" s="11"/>
      <c r="AQ287" s="11"/>
      <c r="AR287" s="134"/>
      <c r="AS287" s="11"/>
      <c r="AT287" s="11"/>
      <c r="AU287" s="11"/>
      <c r="AV287" s="5"/>
      <c r="AW287" s="5"/>
      <c r="AY287" s="5"/>
      <c r="AZ287" s="5"/>
    </row>
    <row r="288" spans="3:52" ht="15.75" hidden="1" customHeight="1">
      <c r="C288" s="11"/>
      <c r="D288" s="101"/>
      <c r="E288" s="11"/>
      <c r="F288" s="11"/>
      <c r="G288" s="11"/>
      <c r="H288" s="102"/>
      <c r="I288" s="211"/>
      <c r="J288" s="11"/>
      <c r="K288" s="11"/>
      <c r="L288" s="11"/>
      <c r="P288" s="107"/>
      <c r="Q288" s="11"/>
      <c r="R288" s="11"/>
      <c r="S288" s="11"/>
      <c r="T288" s="11"/>
      <c r="U288" s="11"/>
      <c r="V288" s="11"/>
      <c r="W288" s="11"/>
      <c r="X288" s="11"/>
      <c r="Y288" s="11"/>
      <c r="Z288" s="11"/>
      <c r="AA288" s="11"/>
      <c r="AB288" s="101"/>
      <c r="AC288" s="11"/>
      <c r="AD288" s="11"/>
      <c r="AE288" s="11"/>
      <c r="AF288" s="11"/>
      <c r="AG288" s="11"/>
      <c r="AH288" s="11"/>
      <c r="AI288" s="11"/>
      <c r="AJ288" s="11"/>
      <c r="AK288" s="11"/>
      <c r="AL288" s="11"/>
      <c r="AM288" s="11"/>
      <c r="AN288" s="11"/>
      <c r="AO288" s="11"/>
      <c r="AP288" s="11"/>
      <c r="AQ288" s="11"/>
      <c r="AR288" s="134"/>
      <c r="AS288" s="11"/>
      <c r="AT288" s="11"/>
      <c r="AU288" s="11"/>
      <c r="AV288" s="5"/>
      <c r="AW288" s="5"/>
      <c r="AY288" s="5"/>
      <c r="AZ288" s="5"/>
    </row>
    <row r="289" spans="3:52" ht="15.75" hidden="1" customHeight="1">
      <c r="C289" s="11"/>
      <c r="D289" s="101"/>
      <c r="E289" s="11"/>
      <c r="F289" s="11"/>
      <c r="G289" s="11"/>
      <c r="H289" s="102"/>
      <c r="I289" s="211"/>
      <c r="J289" s="11"/>
      <c r="K289" s="11"/>
      <c r="L289" s="11"/>
      <c r="P289" s="107"/>
      <c r="Q289" s="11"/>
      <c r="R289" s="11"/>
      <c r="S289" s="11"/>
      <c r="T289" s="11"/>
      <c r="U289" s="11"/>
      <c r="V289" s="11"/>
      <c r="W289" s="11"/>
      <c r="X289" s="11"/>
      <c r="Y289" s="11"/>
      <c r="Z289" s="11"/>
      <c r="AA289" s="11"/>
      <c r="AB289" s="101"/>
      <c r="AC289" s="11"/>
      <c r="AD289" s="11"/>
      <c r="AE289" s="11"/>
      <c r="AF289" s="11"/>
      <c r="AG289" s="11"/>
      <c r="AH289" s="11"/>
      <c r="AI289" s="11"/>
      <c r="AJ289" s="11"/>
      <c r="AK289" s="11"/>
      <c r="AL289" s="11"/>
      <c r="AM289" s="11"/>
      <c r="AN289" s="11"/>
      <c r="AO289" s="11"/>
      <c r="AP289" s="11"/>
      <c r="AQ289" s="11"/>
      <c r="AR289" s="134"/>
      <c r="AS289" s="11"/>
      <c r="AT289" s="11"/>
      <c r="AU289" s="11"/>
      <c r="AV289" s="5"/>
      <c r="AW289" s="5"/>
      <c r="AY289" s="5"/>
      <c r="AZ289" s="5"/>
    </row>
    <row r="290" spans="3:52" ht="15.75" hidden="1" customHeight="1">
      <c r="C290" s="11"/>
      <c r="D290" s="101"/>
      <c r="E290" s="11"/>
      <c r="F290" s="11"/>
      <c r="G290" s="11"/>
      <c r="H290" s="102"/>
      <c r="I290" s="211"/>
      <c r="J290" s="11"/>
      <c r="K290" s="11"/>
      <c r="L290" s="11"/>
      <c r="P290" s="107"/>
      <c r="Q290" s="11"/>
      <c r="R290" s="11"/>
      <c r="S290" s="11"/>
      <c r="T290" s="11"/>
      <c r="U290" s="11"/>
      <c r="V290" s="11"/>
      <c r="W290" s="11"/>
      <c r="X290" s="11"/>
      <c r="Y290" s="11"/>
      <c r="Z290" s="11"/>
      <c r="AA290" s="11"/>
      <c r="AB290" s="101"/>
      <c r="AC290" s="11"/>
      <c r="AD290" s="11"/>
      <c r="AE290" s="11"/>
      <c r="AF290" s="11"/>
      <c r="AG290" s="11"/>
      <c r="AH290" s="11"/>
      <c r="AI290" s="11"/>
      <c r="AJ290" s="11"/>
      <c r="AK290" s="11"/>
      <c r="AL290" s="11"/>
      <c r="AM290" s="11"/>
      <c r="AN290" s="11"/>
      <c r="AO290" s="11"/>
      <c r="AP290" s="11"/>
      <c r="AQ290" s="11"/>
      <c r="AR290" s="134"/>
      <c r="AS290" s="11"/>
      <c r="AT290" s="11"/>
      <c r="AU290" s="11"/>
      <c r="AV290" s="5"/>
      <c r="AW290" s="5"/>
      <c r="AY290" s="5"/>
      <c r="AZ290" s="5"/>
    </row>
    <row r="291" spans="3:52" ht="15.75" hidden="1" customHeight="1">
      <c r="C291" s="11"/>
      <c r="D291" s="101"/>
      <c r="E291" s="11"/>
      <c r="F291" s="11"/>
      <c r="G291" s="11"/>
      <c r="H291" s="102"/>
      <c r="I291" s="211"/>
      <c r="J291" s="11"/>
      <c r="K291" s="11"/>
      <c r="L291" s="11"/>
      <c r="P291" s="107"/>
      <c r="Q291" s="11"/>
      <c r="R291" s="11"/>
      <c r="S291" s="11"/>
      <c r="T291" s="11"/>
      <c r="U291" s="11"/>
      <c r="V291" s="11"/>
      <c r="W291" s="11"/>
      <c r="X291" s="11"/>
      <c r="Y291" s="11"/>
      <c r="Z291" s="11"/>
      <c r="AA291" s="11"/>
      <c r="AB291" s="101"/>
      <c r="AC291" s="11"/>
      <c r="AD291" s="11"/>
      <c r="AE291" s="11"/>
      <c r="AF291" s="11"/>
      <c r="AG291" s="11"/>
      <c r="AH291" s="11"/>
      <c r="AI291" s="11"/>
      <c r="AJ291" s="11"/>
      <c r="AK291" s="11"/>
      <c r="AL291" s="11"/>
      <c r="AM291" s="11"/>
      <c r="AN291" s="11"/>
      <c r="AO291" s="11"/>
      <c r="AP291" s="11"/>
      <c r="AQ291" s="11"/>
      <c r="AR291" s="134"/>
      <c r="AS291" s="11"/>
      <c r="AT291" s="11"/>
      <c r="AU291" s="11"/>
      <c r="AV291" s="5"/>
      <c r="AW291" s="5"/>
      <c r="AY291" s="5"/>
      <c r="AZ291" s="5"/>
    </row>
    <row r="292" spans="3:52" ht="15.75" hidden="1" customHeight="1">
      <c r="C292" s="11"/>
      <c r="D292" s="101"/>
      <c r="E292" s="11"/>
      <c r="F292" s="11"/>
      <c r="G292" s="11"/>
      <c r="H292" s="102"/>
      <c r="I292" s="211"/>
      <c r="J292" s="11"/>
      <c r="K292" s="11"/>
      <c r="L292" s="11"/>
      <c r="P292" s="107"/>
      <c r="Q292" s="11"/>
      <c r="R292" s="11"/>
      <c r="S292" s="11"/>
      <c r="T292" s="11"/>
      <c r="U292" s="11"/>
      <c r="V292" s="11"/>
      <c r="W292" s="11"/>
      <c r="X292" s="11"/>
      <c r="Y292" s="11"/>
      <c r="Z292" s="11"/>
      <c r="AA292" s="11"/>
      <c r="AB292" s="101"/>
      <c r="AC292" s="11"/>
      <c r="AD292" s="11"/>
      <c r="AE292" s="11"/>
      <c r="AF292" s="11"/>
      <c r="AG292" s="11"/>
      <c r="AH292" s="11"/>
      <c r="AI292" s="11"/>
      <c r="AJ292" s="11"/>
      <c r="AK292" s="11"/>
      <c r="AL292" s="11"/>
      <c r="AM292" s="11"/>
      <c r="AN292" s="11"/>
      <c r="AO292" s="11"/>
      <c r="AP292" s="11"/>
      <c r="AQ292" s="11"/>
      <c r="AR292" s="134"/>
      <c r="AS292" s="11"/>
      <c r="AT292" s="11"/>
      <c r="AU292" s="11"/>
      <c r="AV292" s="5"/>
      <c r="AW292" s="5"/>
      <c r="AY292" s="5"/>
      <c r="AZ292" s="5"/>
    </row>
    <row r="293" spans="3:52" ht="15.75" hidden="1" customHeight="1">
      <c r="C293" s="11"/>
      <c r="D293" s="101"/>
      <c r="E293" s="11"/>
      <c r="F293" s="11"/>
      <c r="G293" s="11"/>
      <c r="H293" s="102"/>
      <c r="I293" s="211"/>
      <c r="J293" s="11"/>
      <c r="K293" s="11"/>
      <c r="L293" s="11"/>
      <c r="P293" s="107"/>
      <c r="Q293" s="11"/>
      <c r="R293" s="11"/>
      <c r="S293" s="11"/>
      <c r="T293" s="11"/>
      <c r="U293" s="11"/>
      <c r="V293" s="11"/>
      <c r="W293" s="11"/>
      <c r="X293" s="11"/>
      <c r="Y293" s="11"/>
      <c r="Z293" s="11"/>
      <c r="AA293" s="11"/>
      <c r="AB293" s="101"/>
      <c r="AC293" s="11"/>
      <c r="AD293" s="11"/>
      <c r="AE293" s="11"/>
      <c r="AF293" s="11"/>
      <c r="AG293" s="11"/>
      <c r="AH293" s="11"/>
      <c r="AI293" s="11"/>
      <c r="AJ293" s="11"/>
      <c r="AK293" s="11"/>
      <c r="AL293" s="11"/>
      <c r="AM293" s="11"/>
      <c r="AN293" s="11"/>
      <c r="AO293" s="11"/>
      <c r="AP293" s="11"/>
      <c r="AQ293" s="11"/>
      <c r="AR293" s="134"/>
      <c r="AS293" s="11"/>
      <c r="AT293" s="11"/>
      <c r="AU293" s="11"/>
      <c r="AV293" s="5"/>
      <c r="AW293" s="5"/>
      <c r="AY293" s="5"/>
      <c r="AZ293" s="5"/>
    </row>
    <row r="294" spans="3:52" ht="15.75" hidden="1" customHeight="1">
      <c r="C294" s="11"/>
      <c r="D294" s="101"/>
      <c r="E294" s="11"/>
      <c r="F294" s="11"/>
      <c r="G294" s="11"/>
      <c r="H294" s="102"/>
      <c r="I294" s="211"/>
      <c r="J294" s="11"/>
      <c r="K294" s="11"/>
      <c r="L294" s="11"/>
      <c r="P294" s="107"/>
      <c r="Q294" s="11"/>
      <c r="R294" s="11"/>
      <c r="S294" s="11"/>
      <c r="T294" s="11"/>
      <c r="U294" s="11"/>
      <c r="V294" s="11"/>
      <c r="W294" s="11"/>
      <c r="X294" s="11"/>
      <c r="Y294" s="11"/>
      <c r="Z294" s="11"/>
      <c r="AA294" s="11"/>
      <c r="AB294" s="101"/>
      <c r="AC294" s="11"/>
      <c r="AD294" s="11"/>
      <c r="AE294" s="11"/>
      <c r="AF294" s="11"/>
      <c r="AG294" s="11"/>
      <c r="AH294" s="11"/>
      <c r="AI294" s="11"/>
      <c r="AJ294" s="11"/>
      <c r="AK294" s="11"/>
      <c r="AL294" s="11"/>
      <c r="AM294" s="11"/>
      <c r="AN294" s="11"/>
      <c r="AO294" s="11"/>
      <c r="AP294" s="11"/>
      <c r="AQ294" s="11"/>
      <c r="AR294" s="134"/>
      <c r="AS294" s="11"/>
      <c r="AT294" s="11"/>
      <c r="AU294" s="11"/>
      <c r="AV294" s="5"/>
      <c r="AW294" s="5"/>
      <c r="AY294" s="5"/>
      <c r="AZ294" s="5"/>
    </row>
    <row r="295" spans="3:52" ht="15.75" hidden="1" customHeight="1">
      <c r="C295" s="11"/>
      <c r="D295" s="101"/>
      <c r="E295" s="11"/>
      <c r="F295" s="11"/>
      <c r="G295" s="11"/>
      <c r="H295" s="102"/>
      <c r="I295" s="211"/>
      <c r="J295" s="11"/>
      <c r="K295" s="11"/>
      <c r="L295" s="11"/>
      <c r="P295" s="107"/>
      <c r="Q295" s="11"/>
      <c r="R295" s="11"/>
      <c r="S295" s="11"/>
      <c r="T295" s="11"/>
      <c r="U295" s="11"/>
      <c r="V295" s="11"/>
      <c r="W295" s="11"/>
      <c r="X295" s="11"/>
      <c r="Y295" s="11"/>
      <c r="Z295" s="11"/>
      <c r="AA295" s="11"/>
      <c r="AB295" s="101"/>
      <c r="AC295" s="11"/>
      <c r="AD295" s="11"/>
      <c r="AE295" s="11"/>
      <c r="AF295" s="11"/>
      <c r="AG295" s="11"/>
      <c r="AH295" s="11"/>
      <c r="AI295" s="11"/>
      <c r="AJ295" s="11"/>
      <c r="AK295" s="11"/>
      <c r="AL295" s="11"/>
      <c r="AM295" s="11"/>
      <c r="AN295" s="11"/>
      <c r="AO295" s="11"/>
      <c r="AP295" s="11"/>
      <c r="AQ295" s="11"/>
      <c r="AR295" s="134"/>
      <c r="AS295" s="11"/>
      <c r="AT295" s="11"/>
      <c r="AU295" s="11"/>
      <c r="AV295" s="5"/>
      <c r="AW295" s="5"/>
      <c r="AY295" s="5"/>
      <c r="AZ295" s="5"/>
    </row>
    <row r="296" spans="3:52" ht="15.75" hidden="1" customHeight="1">
      <c r="C296" s="11"/>
      <c r="D296" s="101"/>
      <c r="E296" s="11"/>
      <c r="F296" s="11"/>
      <c r="G296" s="11"/>
      <c r="H296" s="102"/>
      <c r="I296" s="211"/>
      <c r="J296" s="11"/>
      <c r="K296" s="11"/>
      <c r="L296" s="11"/>
      <c r="P296" s="107"/>
      <c r="Q296" s="11"/>
      <c r="R296" s="11"/>
      <c r="S296" s="11"/>
      <c r="T296" s="11"/>
      <c r="U296" s="11"/>
      <c r="V296" s="11"/>
      <c r="W296" s="11"/>
      <c r="X296" s="11"/>
      <c r="Y296" s="11"/>
      <c r="Z296" s="11"/>
      <c r="AA296" s="11"/>
      <c r="AB296" s="101"/>
      <c r="AC296" s="11"/>
      <c r="AD296" s="11"/>
      <c r="AE296" s="11"/>
      <c r="AF296" s="11"/>
      <c r="AG296" s="11"/>
      <c r="AH296" s="11"/>
      <c r="AI296" s="11"/>
      <c r="AJ296" s="11"/>
      <c r="AK296" s="11"/>
      <c r="AL296" s="11"/>
      <c r="AM296" s="11"/>
      <c r="AN296" s="11"/>
      <c r="AO296" s="11"/>
      <c r="AP296" s="11"/>
      <c r="AQ296" s="11"/>
      <c r="AR296" s="134"/>
      <c r="AS296" s="11"/>
      <c r="AT296" s="11"/>
      <c r="AU296" s="11"/>
      <c r="AV296" s="5"/>
      <c r="AW296" s="5"/>
      <c r="AY296" s="5"/>
      <c r="AZ296" s="5"/>
    </row>
    <row r="297" spans="3:52" ht="15.75" hidden="1" customHeight="1">
      <c r="C297" s="11"/>
      <c r="D297" s="101"/>
      <c r="E297" s="11"/>
      <c r="F297" s="11"/>
      <c r="G297" s="11"/>
      <c r="H297" s="102"/>
      <c r="I297" s="211"/>
      <c r="J297" s="11"/>
      <c r="K297" s="11"/>
      <c r="L297" s="11"/>
      <c r="P297" s="107"/>
      <c r="Q297" s="11"/>
      <c r="R297" s="11"/>
      <c r="S297" s="11"/>
      <c r="T297" s="11"/>
      <c r="U297" s="11"/>
      <c r="V297" s="11"/>
      <c r="W297" s="11"/>
      <c r="X297" s="11"/>
      <c r="Y297" s="11"/>
      <c r="Z297" s="11"/>
      <c r="AA297" s="11"/>
      <c r="AB297" s="101"/>
      <c r="AC297" s="11"/>
      <c r="AD297" s="11"/>
      <c r="AE297" s="11"/>
      <c r="AF297" s="11"/>
      <c r="AG297" s="11"/>
      <c r="AH297" s="11"/>
      <c r="AI297" s="11"/>
      <c r="AJ297" s="11"/>
      <c r="AK297" s="11"/>
      <c r="AL297" s="11"/>
      <c r="AM297" s="11"/>
      <c r="AN297" s="11"/>
      <c r="AO297" s="11"/>
      <c r="AP297" s="11"/>
      <c r="AQ297" s="11"/>
      <c r="AR297" s="134"/>
      <c r="AS297" s="11"/>
      <c r="AT297" s="11"/>
      <c r="AU297" s="11"/>
      <c r="AV297" s="5"/>
      <c r="AW297" s="5"/>
      <c r="AY297" s="5"/>
      <c r="AZ297" s="5"/>
    </row>
    <row r="298" spans="3:52" ht="15.75" hidden="1" customHeight="1">
      <c r="C298" s="11"/>
      <c r="D298" s="101"/>
      <c r="E298" s="11"/>
      <c r="F298" s="11"/>
      <c r="G298" s="11"/>
      <c r="H298" s="102"/>
      <c r="I298" s="211"/>
      <c r="J298" s="11"/>
      <c r="K298" s="11"/>
      <c r="L298" s="11"/>
      <c r="P298" s="107"/>
      <c r="Q298" s="11"/>
      <c r="R298" s="11"/>
      <c r="S298" s="11"/>
      <c r="T298" s="11"/>
      <c r="U298" s="11"/>
      <c r="V298" s="11"/>
      <c r="W298" s="11"/>
      <c r="X298" s="11"/>
      <c r="Y298" s="11"/>
      <c r="Z298" s="11"/>
      <c r="AA298" s="11"/>
      <c r="AB298" s="101"/>
      <c r="AC298" s="11"/>
      <c r="AD298" s="11"/>
      <c r="AE298" s="11"/>
      <c r="AF298" s="11"/>
      <c r="AG298" s="11"/>
      <c r="AH298" s="11"/>
      <c r="AI298" s="11"/>
      <c r="AJ298" s="11"/>
      <c r="AK298" s="11"/>
      <c r="AL298" s="11"/>
      <c r="AM298" s="11"/>
      <c r="AN298" s="11"/>
      <c r="AO298" s="11"/>
      <c r="AP298" s="11"/>
      <c r="AQ298" s="11"/>
      <c r="AR298" s="134"/>
      <c r="AS298" s="11"/>
      <c r="AT298" s="11"/>
      <c r="AU298" s="11"/>
      <c r="AV298" s="5"/>
      <c r="AW298" s="5"/>
      <c r="AY298" s="5"/>
      <c r="AZ298" s="5"/>
    </row>
    <row r="299" spans="3:52" ht="15.75" hidden="1" customHeight="1">
      <c r="C299" s="11"/>
      <c r="D299" s="101"/>
      <c r="E299" s="11"/>
      <c r="F299" s="11"/>
      <c r="G299" s="11"/>
      <c r="H299" s="102"/>
      <c r="I299" s="211"/>
      <c r="J299" s="11"/>
      <c r="K299" s="11"/>
      <c r="L299" s="11"/>
      <c r="P299" s="107"/>
      <c r="Q299" s="11"/>
      <c r="R299" s="11"/>
      <c r="S299" s="11"/>
      <c r="T299" s="11"/>
      <c r="U299" s="11"/>
      <c r="V299" s="11"/>
      <c r="W299" s="11"/>
      <c r="X299" s="11"/>
      <c r="Y299" s="11"/>
      <c r="Z299" s="11"/>
      <c r="AA299" s="11"/>
      <c r="AB299" s="101"/>
      <c r="AC299" s="11"/>
      <c r="AD299" s="11"/>
      <c r="AE299" s="11"/>
      <c r="AF299" s="11"/>
      <c r="AG299" s="11"/>
      <c r="AH299" s="11"/>
      <c r="AI299" s="11"/>
      <c r="AJ299" s="11"/>
      <c r="AK299" s="11"/>
      <c r="AL299" s="11"/>
      <c r="AM299" s="11"/>
      <c r="AN299" s="11"/>
      <c r="AO299" s="11"/>
      <c r="AP299" s="11"/>
      <c r="AQ299" s="11"/>
      <c r="AR299" s="134"/>
      <c r="AS299" s="11"/>
      <c r="AT299" s="11"/>
      <c r="AU299" s="11"/>
      <c r="AV299" s="5"/>
      <c r="AW299" s="5"/>
      <c r="AY299" s="5"/>
      <c r="AZ299" s="5"/>
    </row>
    <row r="300" spans="3:52" ht="15.75" hidden="1" customHeight="1">
      <c r="C300" s="11"/>
      <c r="D300" s="101"/>
      <c r="E300" s="11"/>
      <c r="F300" s="11"/>
      <c r="G300" s="11"/>
      <c r="H300" s="102"/>
      <c r="I300" s="211"/>
      <c r="J300" s="11"/>
      <c r="K300" s="11"/>
      <c r="L300" s="11"/>
      <c r="P300" s="107"/>
      <c r="Q300" s="11"/>
      <c r="R300" s="11"/>
      <c r="S300" s="11"/>
      <c r="T300" s="11"/>
      <c r="U300" s="11"/>
      <c r="V300" s="11"/>
      <c r="W300" s="11"/>
      <c r="X300" s="11"/>
      <c r="Y300" s="11"/>
      <c r="Z300" s="11"/>
      <c r="AA300" s="11"/>
      <c r="AB300" s="101"/>
      <c r="AC300" s="11"/>
      <c r="AD300" s="11"/>
      <c r="AE300" s="11"/>
      <c r="AF300" s="11"/>
      <c r="AG300" s="11"/>
      <c r="AH300" s="11"/>
      <c r="AI300" s="11"/>
      <c r="AJ300" s="11"/>
      <c r="AK300" s="11"/>
      <c r="AL300" s="11"/>
      <c r="AM300" s="11"/>
      <c r="AN300" s="11"/>
      <c r="AO300" s="11"/>
      <c r="AP300" s="11"/>
      <c r="AQ300" s="11"/>
      <c r="AR300" s="134"/>
      <c r="AS300" s="11"/>
      <c r="AT300" s="11"/>
      <c r="AU300" s="11"/>
      <c r="AV300" s="5"/>
      <c r="AW300" s="5"/>
      <c r="AY300" s="5"/>
      <c r="AZ300" s="5"/>
    </row>
    <row r="301" spans="3:52" ht="15.75" hidden="1" customHeight="1">
      <c r="C301" s="11"/>
      <c r="D301" s="101"/>
      <c r="E301" s="11"/>
      <c r="F301" s="11"/>
      <c r="G301" s="11"/>
      <c r="H301" s="102"/>
      <c r="I301" s="211"/>
      <c r="J301" s="11"/>
      <c r="K301" s="11"/>
      <c r="L301" s="11"/>
      <c r="P301" s="107"/>
      <c r="Q301" s="11"/>
      <c r="R301" s="11"/>
      <c r="S301" s="11"/>
      <c r="T301" s="11"/>
      <c r="U301" s="11"/>
      <c r="V301" s="11"/>
      <c r="W301" s="11"/>
      <c r="X301" s="11"/>
      <c r="Y301" s="11"/>
      <c r="Z301" s="11"/>
      <c r="AA301" s="11"/>
      <c r="AB301" s="101"/>
      <c r="AC301" s="11"/>
      <c r="AD301" s="11"/>
      <c r="AE301" s="11"/>
      <c r="AF301" s="11"/>
      <c r="AG301" s="11"/>
      <c r="AH301" s="11"/>
      <c r="AI301" s="11"/>
      <c r="AJ301" s="11"/>
      <c r="AK301" s="11"/>
      <c r="AL301" s="11"/>
      <c r="AM301" s="11"/>
      <c r="AN301" s="11"/>
      <c r="AO301" s="11"/>
      <c r="AP301" s="11"/>
      <c r="AQ301" s="11"/>
      <c r="AR301" s="134"/>
      <c r="AS301" s="11"/>
      <c r="AT301" s="11"/>
      <c r="AU301" s="11"/>
      <c r="AV301" s="5"/>
      <c r="AW301" s="5"/>
      <c r="AY301" s="5"/>
      <c r="AZ301" s="5"/>
    </row>
    <row r="302" spans="3:52" ht="15.75" hidden="1" customHeight="1">
      <c r="C302" s="11"/>
      <c r="D302" s="101"/>
      <c r="E302" s="11"/>
      <c r="F302" s="11"/>
      <c r="G302" s="11"/>
      <c r="H302" s="102"/>
      <c r="I302" s="211"/>
      <c r="J302" s="11"/>
      <c r="K302" s="11"/>
      <c r="L302" s="11"/>
      <c r="P302" s="107"/>
      <c r="Q302" s="11"/>
      <c r="R302" s="11"/>
      <c r="S302" s="11"/>
      <c r="T302" s="11"/>
      <c r="U302" s="11"/>
      <c r="V302" s="11"/>
      <c r="W302" s="11"/>
      <c r="X302" s="11"/>
      <c r="Y302" s="11"/>
      <c r="Z302" s="11"/>
      <c r="AA302" s="11"/>
      <c r="AB302" s="101"/>
      <c r="AC302" s="11"/>
      <c r="AD302" s="11"/>
      <c r="AE302" s="11"/>
      <c r="AF302" s="11"/>
      <c r="AG302" s="11"/>
      <c r="AH302" s="11"/>
      <c r="AI302" s="11"/>
      <c r="AJ302" s="11"/>
      <c r="AK302" s="11"/>
      <c r="AL302" s="11"/>
      <c r="AM302" s="11"/>
      <c r="AN302" s="11"/>
      <c r="AO302" s="11"/>
      <c r="AP302" s="11"/>
      <c r="AQ302" s="11"/>
      <c r="AR302" s="134"/>
      <c r="AS302" s="11"/>
      <c r="AT302" s="11"/>
      <c r="AU302" s="11"/>
      <c r="AV302" s="5"/>
      <c r="AW302" s="5"/>
      <c r="AY302" s="5"/>
      <c r="AZ302" s="5"/>
    </row>
    <row r="303" spans="3:52" ht="15.75" hidden="1" customHeight="1">
      <c r="C303" s="11"/>
      <c r="D303" s="101"/>
      <c r="E303" s="11"/>
      <c r="F303" s="11"/>
      <c r="G303" s="11"/>
      <c r="H303" s="102"/>
      <c r="I303" s="211"/>
      <c r="J303" s="11"/>
      <c r="K303" s="11"/>
      <c r="L303" s="11"/>
      <c r="P303" s="107"/>
      <c r="Q303" s="11"/>
      <c r="R303" s="11"/>
      <c r="S303" s="11"/>
      <c r="T303" s="11"/>
      <c r="U303" s="11"/>
      <c r="V303" s="11"/>
      <c r="W303" s="11"/>
      <c r="X303" s="11"/>
      <c r="Y303" s="11"/>
      <c r="Z303" s="11"/>
      <c r="AA303" s="11"/>
      <c r="AB303" s="101"/>
      <c r="AC303" s="11"/>
      <c r="AD303" s="11"/>
      <c r="AE303" s="11"/>
      <c r="AF303" s="11"/>
      <c r="AG303" s="11"/>
      <c r="AH303" s="11"/>
      <c r="AI303" s="11"/>
      <c r="AJ303" s="11"/>
      <c r="AK303" s="11"/>
      <c r="AL303" s="11"/>
      <c r="AM303" s="11"/>
      <c r="AN303" s="11"/>
      <c r="AO303" s="11"/>
      <c r="AP303" s="11"/>
      <c r="AQ303" s="11"/>
      <c r="AR303" s="134"/>
      <c r="AS303" s="11"/>
      <c r="AT303" s="11"/>
      <c r="AU303" s="11"/>
      <c r="AV303" s="5"/>
      <c r="AW303" s="5"/>
      <c r="AY303" s="5"/>
      <c r="AZ303" s="5"/>
    </row>
    <row r="304" spans="3:52" ht="15.75" hidden="1" customHeight="1">
      <c r="C304" s="11"/>
      <c r="D304" s="101"/>
      <c r="E304" s="11"/>
      <c r="F304" s="11"/>
      <c r="G304" s="11"/>
      <c r="H304" s="102"/>
      <c r="I304" s="211"/>
      <c r="J304" s="11"/>
      <c r="K304" s="11"/>
      <c r="L304" s="11"/>
      <c r="P304" s="107"/>
      <c r="Q304" s="11"/>
      <c r="R304" s="11"/>
      <c r="S304" s="11"/>
      <c r="T304" s="11"/>
      <c r="U304" s="11"/>
      <c r="V304" s="11"/>
      <c r="W304" s="11"/>
      <c r="X304" s="11"/>
      <c r="Y304" s="11"/>
      <c r="Z304" s="11"/>
      <c r="AA304" s="11"/>
      <c r="AB304" s="101"/>
      <c r="AC304" s="11"/>
      <c r="AD304" s="11"/>
      <c r="AE304" s="11"/>
      <c r="AF304" s="11"/>
      <c r="AG304" s="11"/>
      <c r="AH304" s="11"/>
      <c r="AI304" s="11"/>
      <c r="AJ304" s="11"/>
      <c r="AK304" s="11"/>
      <c r="AL304" s="11"/>
      <c r="AM304" s="11"/>
      <c r="AN304" s="11"/>
      <c r="AO304" s="11"/>
      <c r="AP304" s="11"/>
      <c r="AQ304" s="11"/>
      <c r="AR304" s="134"/>
      <c r="AS304" s="11"/>
      <c r="AT304" s="11"/>
      <c r="AU304" s="11"/>
      <c r="AV304" s="5"/>
      <c r="AW304" s="5"/>
      <c r="AY304" s="5"/>
      <c r="AZ304" s="5"/>
    </row>
    <row r="305" spans="3:52" ht="15.75" hidden="1" customHeight="1">
      <c r="C305" s="11"/>
      <c r="D305" s="101"/>
      <c r="E305" s="11"/>
      <c r="F305" s="11"/>
      <c r="G305" s="11"/>
      <c r="H305" s="102"/>
      <c r="I305" s="211"/>
      <c r="J305" s="11"/>
      <c r="K305" s="11"/>
      <c r="L305" s="11"/>
      <c r="P305" s="107"/>
      <c r="Q305" s="11"/>
      <c r="R305" s="11"/>
      <c r="S305" s="11"/>
      <c r="T305" s="11"/>
      <c r="U305" s="11"/>
      <c r="V305" s="11"/>
      <c r="W305" s="11"/>
      <c r="X305" s="11"/>
      <c r="Y305" s="11"/>
      <c r="Z305" s="11"/>
      <c r="AA305" s="11"/>
      <c r="AB305" s="101"/>
      <c r="AC305" s="11"/>
      <c r="AD305" s="11"/>
      <c r="AE305" s="11"/>
      <c r="AF305" s="11"/>
      <c r="AG305" s="11"/>
      <c r="AH305" s="11"/>
      <c r="AI305" s="11"/>
      <c r="AJ305" s="11"/>
      <c r="AK305" s="11"/>
      <c r="AL305" s="11"/>
      <c r="AM305" s="11"/>
      <c r="AN305" s="11"/>
      <c r="AO305" s="11"/>
      <c r="AP305" s="11"/>
      <c r="AQ305" s="11"/>
      <c r="AR305" s="134"/>
      <c r="AS305" s="11"/>
      <c r="AT305" s="11"/>
      <c r="AU305" s="11"/>
      <c r="AV305" s="5"/>
      <c r="AW305" s="5"/>
      <c r="AY305" s="5"/>
      <c r="AZ305" s="5"/>
    </row>
    <row r="306" spans="3:52" ht="15.75" hidden="1" customHeight="1">
      <c r="C306" s="11"/>
      <c r="D306" s="101"/>
      <c r="E306" s="11"/>
      <c r="F306" s="11"/>
      <c r="G306" s="11"/>
      <c r="H306" s="102"/>
      <c r="I306" s="211"/>
      <c r="J306" s="11"/>
      <c r="K306" s="11"/>
      <c r="L306" s="11"/>
      <c r="P306" s="107"/>
      <c r="Q306" s="11"/>
      <c r="R306" s="11"/>
      <c r="S306" s="11"/>
      <c r="T306" s="11"/>
      <c r="U306" s="11"/>
      <c r="V306" s="11"/>
      <c r="W306" s="11"/>
      <c r="X306" s="11"/>
      <c r="Y306" s="11"/>
      <c r="Z306" s="11"/>
      <c r="AA306" s="11"/>
      <c r="AB306" s="101"/>
      <c r="AC306" s="11"/>
      <c r="AD306" s="11"/>
      <c r="AE306" s="11"/>
      <c r="AF306" s="11"/>
      <c r="AG306" s="11"/>
      <c r="AH306" s="11"/>
      <c r="AI306" s="11"/>
      <c r="AJ306" s="11"/>
      <c r="AK306" s="11"/>
      <c r="AL306" s="11"/>
      <c r="AM306" s="11"/>
      <c r="AN306" s="11"/>
      <c r="AO306" s="11"/>
      <c r="AP306" s="11"/>
      <c r="AQ306" s="11"/>
      <c r="AR306" s="134"/>
      <c r="AS306" s="11"/>
      <c r="AT306" s="11"/>
      <c r="AU306" s="11"/>
      <c r="AV306" s="5"/>
      <c r="AW306" s="5"/>
      <c r="AY306" s="5"/>
      <c r="AZ306" s="5"/>
    </row>
    <row r="307" spans="3:52" ht="15.75" hidden="1" customHeight="1">
      <c r="C307" s="11"/>
      <c r="D307" s="101"/>
      <c r="E307" s="11"/>
      <c r="F307" s="11"/>
      <c r="G307" s="11"/>
      <c r="H307" s="102"/>
      <c r="I307" s="211"/>
      <c r="J307" s="11"/>
      <c r="K307" s="11"/>
      <c r="L307" s="11"/>
      <c r="P307" s="107"/>
      <c r="Q307" s="11"/>
      <c r="R307" s="11"/>
      <c r="S307" s="11"/>
      <c r="T307" s="11"/>
      <c r="U307" s="11"/>
      <c r="V307" s="11"/>
      <c r="W307" s="11"/>
      <c r="X307" s="11"/>
      <c r="Y307" s="11"/>
      <c r="Z307" s="11"/>
      <c r="AA307" s="11"/>
      <c r="AB307" s="101"/>
      <c r="AC307" s="11"/>
      <c r="AD307" s="11"/>
      <c r="AE307" s="11"/>
      <c r="AF307" s="11"/>
      <c r="AG307" s="11"/>
      <c r="AH307" s="11"/>
      <c r="AI307" s="11"/>
      <c r="AJ307" s="11"/>
      <c r="AK307" s="11"/>
      <c r="AL307" s="11"/>
      <c r="AM307" s="11"/>
      <c r="AN307" s="11"/>
      <c r="AO307" s="11"/>
      <c r="AP307" s="11"/>
      <c r="AQ307" s="11"/>
      <c r="AR307" s="134"/>
      <c r="AS307" s="11"/>
      <c r="AT307" s="11"/>
      <c r="AU307" s="11"/>
      <c r="AV307" s="5"/>
      <c r="AW307" s="5"/>
      <c r="AY307" s="5"/>
      <c r="AZ307" s="5"/>
    </row>
    <row r="308" spans="3:52" ht="15.75" hidden="1" customHeight="1">
      <c r="C308" s="11"/>
      <c r="D308" s="101"/>
      <c r="E308" s="11"/>
      <c r="F308" s="11"/>
      <c r="G308" s="11"/>
      <c r="H308" s="102"/>
      <c r="I308" s="211"/>
      <c r="J308" s="11"/>
      <c r="K308" s="11"/>
      <c r="L308" s="11"/>
      <c r="P308" s="107"/>
      <c r="Q308" s="11"/>
      <c r="R308" s="11"/>
      <c r="S308" s="11"/>
      <c r="T308" s="11"/>
      <c r="U308" s="11"/>
      <c r="V308" s="11"/>
      <c r="W308" s="11"/>
      <c r="X308" s="11"/>
      <c r="Y308" s="11"/>
      <c r="Z308" s="11"/>
      <c r="AA308" s="11"/>
      <c r="AB308" s="101"/>
      <c r="AC308" s="11"/>
      <c r="AD308" s="11"/>
      <c r="AE308" s="11"/>
      <c r="AF308" s="11"/>
      <c r="AG308" s="11"/>
      <c r="AH308" s="11"/>
      <c r="AI308" s="11"/>
      <c r="AJ308" s="11"/>
      <c r="AK308" s="11"/>
      <c r="AL308" s="11"/>
      <c r="AM308" s="11"/>
      <c r="AN308" s="11"/>
      <c r="AO308" s="11"/>
      <c r="AP308" s="11"/>
      <c r="AQ308" s="11"/>
      <c r="AR308" s="134"/>
      <c r="AS308" s="11"/>
      <c r="AT308" s="11"/>
      <c r="AU308" s="11"/>
      <c r="AV308" s="5"/>
      <c r="AW308" s="5"/>
      <c r="AY308" s="5"/>
      <c r="AZ308" s="5"/>
    </row>
    <row r="309" spans="3:52" ht="15.75" hidden="1" customHeight="1">
      <c r="C309" s="11"/>
      <c r="D309" s="101"/>
      <c r="E309" s="11"/>
      <c r="F309" s="11"/>
      <c r="G309" s="11"/>
      <c r="H309" s="102"/>
      <c r="I309" s="211"/>
      <c r="J309" s="11"/>
      <c r="K309" s="11"/>
      <c r="L309" s="11"/>
      <c r="P309" s="107"/>
      <c r="Q309" s="11"/>
      <c r="R309" s="11"/>
      <c r="S309" s="11"/>
      <c r="T309" s="11"/>
      <c r="U309" s="11"/>
      <c r="V309" s="11"/>
      <c r="W309" s="11"/>
      <c r="X309" s="11"/>
      <c r="Y309" s="11"/>
      <c r="Z309" s="11"/>
      <c r="AA309" s="11"/>
      <c r="AB309" s="101"/>
      <c r="AC309" s="11"/>
      <c r="AD309" s="11"/>
      <c r="AE309" s="11"/>
      <c r="AF309" s="11"/>
      <c r="AG309" s="11"/>
      <c r="AH309" s="11"/>
      <c r="AI309" s="11"/>
      <c r="AJ309" s="11"/>
      <c r="AK309" s="11"/>
      <c r="AL309" s="11"/>
      <c r="AM309" s="11"/>
      <c r="AN309" s="11"/>
      <c r="AO309" s="11"/>
      <c r="AP309" s="11"/>
      <c r="AQ309" s="11"/>
      <c r="AR309" s="134"/>
      <c r="AS309" s="11"/>
      <c r="AT309" s="11"/>
      <c r="AU309" s="11"/>
      <c r="AV309" s="5"/>
      <c r="AW309" s="5"/>
      <c r="AY309" s="5"/>
      <c r="AZ309" s="5"/>
    </row>
    <row r="310" spans="3:52" ht="15.75" hidden="1" customHeight="1">
      <c r="C310" s="11"/>
      <c r="D310" s="101"/>
      <c r="E310" s="11"/>
      <c r="F310" s="11"/>
      <c r="G310" s="11"/>
      <c r="H310" s="102"/>
      <c r="I310" s="211"/>
      <c r="J310" s="11"/>
      <c r="K310" s="11"/>
      <c r="L310" s="11"/>
      <c r="P310" s="107"/>
      <c r="Q310" s="11"/>
      <c r="R310" s="11"/>
      <c r="S310" s="11"/>
      <c r="T310" s="11"/>
      <c r="U310" s="11"/>
      <c r="V310" s="11"/>
      <c r="W310" s="11"/>
      <c r="X310" s="11"/>
      <c r="Y310" s="11"/>
      <c r="Z310" s="11"/>
      <c r="AA310" s="11"/>
      <c r="AB310" s="101"/>
      <c r="AC310" s="11"/>
      <c r="AD310" s="11"/>
      <c r="AE310" s="11"/>
      <c r="AF310" s="11"/>
      <c r="AG310" s="11"/>
      <c r="AH310" s="11"/>
      <c r="AI310" s="11"/>
      <c r="AJ310" s="11"/>
      <c r="AK310" s="11"/>
      <c r="AL310" s="11"/>
      <c r="AM310" s="11"/>
      <c r="AN310" s="11"/>
      <c r="AO310" s="11"/>
      <c r="AP310" s="11"/>
      <c r="AQ310" s="11"/>
      <c r="AR310" s="134"/>
      <c r="AS310" s="11"/>
      <c r="AT310" s="11"/>
      <c r="AU310" s="11"/>
      <c r="AV310" s="5"/>
      <c r="AW310" s="5"/>
      <c r="AY310" s="5"/>
      <c r="AZ310" s="5"/>
    </row>
    <row r="311" spans="3:52" ht="15.75" hidden="1" customHeight="1">
      <c r="C311" s="11"/>
      <c r="D311" s="101"/>
      <c r="E311" s="11"/>
      <c r="F311" s="11"/>
      <c r="G311" s="11"/>
      <c r="H311" s="102"/>
      <c r="I311" s="211"/>
      <c r="J311" s="11"/>
      <c r="K311" s="11"/>
      <c r="L311" s="11"/>
      <c r="P311" s="107"/>
      <c r="Q311" s="11"/>
      <c r="R311" s="11"/>
      <c r="S311" s="11"/>
      <c r="T311" s="11"/>
      <c r="U311" s="11"/>
      <c r="V311" s="11"/>
      <c r="W311" s="11"/>
      <c r="X311" s="11"/>
      <c r="Y311" s="11"/>
      <c r="Z311" s="11"/>
      <c r="AA311" s="11"/>
      <c r="AB311" s="101"/>
      <c r="AC311" s="11"/>
      <c r="AD311" s="11"/>
      <c r="AE311" s="11"/>
      <c r="AF311" s="11"/>
      <c r="AG311" s="11"/>
      <c r="AH311" s="11"/>
      <c r="AI311" s="11"/>
      <c r="AJ311" s="11"/>
      <c r="AK311" s="11"/>
      <c r="AL311" s="11"/>
      <c r="AM311" s="11"/>
      <c r="AN311" s="11"/>
      <c r="AO311" s="11"/>
      <c r="AP311" s="11"/>
      <c r="AQ311" s="11"/>
      <c r="AR311" s="134"/>
      <c r="AS311" s="11"/>
      <c r="AT311" s="11"/>
      <c r="AU311" s="11"/>
      <c r="AV311" s="5"/>
      <c r="AW311" s="5"/>
      <c r="AY311" s="5"/>
      <c r="AZ311" s="5"/>
    </row>
    <row r="312" spans="3:52" ht="15.75" hidden="1" customHeight="1">
      <c r="C312" s="11"/>
      <c r="D312" s="101"/>
      <c r="E312" s="11"/>
      <c r="F312" s="11"/>
      <c r="G312" s="11"/>
      <c r="H312" s="102"/>
      <c r="I312" s="211"/>
      <c r="J312" s="11"/>
      <c r="K312" s="11"/>
      <c r="L312" s="11"/>
      <c r="P312" s="107"/>
      <c r="Q312" s="11"/>
      <c r="R312" s="11"/>
      <c r="S312" s="11"/>
      <c r="T312" s="11"/>
      <c r="U312" s="11"/>
      <c r="V312" s="11"/>
      <c r="W312" s="11"/>
      <c r="X312" s="11"/>
      <c r="Y312" s="11"/>
      <c r="Z312" s="11"/>
      <c r="AA312" s="11"/>
      <c r="AB312" s="101"/>
      <c r="AC312" s="11"/>
      <c r="AD312" s="11"/>
      <c r="AE312" s="11"/>
      <c r="AF312" s="11"/>
      <c r="AG312" s="11"/>
      <c r="AH312" s="11"/>
      <c r="AI312" s="11"/>
      <c r="AJ312" s="11"/>
      <c r="AK312" s="11"/>
      <c r="AL312" s="11"/>
      <c r="AM312" s="11"/>
      <c r="AN312" s="11"/>
      <c r="AO312" s="11"/>
      <c r="AP312" s="11"/>
      <c r="AQ312" s="11"/>
      <c r="AR312" s="134"/>
      <c r="AS312" s="11"/>
      <c r="AT312" s="11"/>
      <c r="AU312" s="11"/>
      <c r="AV312" s="5"/>
      <c r="AW312" s="5"/>
      <c r="AY312" s="5"/>
      <c r="AZ312" s="5"/>
    </row>
    <row r="313" spans="3:52" ht="15.75" hidden="1" customHeight="1">
      <c r="C313" s="11"/>
      <c r="D313" s="101"/>
      <c r="E313" s="11"/>
      <c r="F313" s="11"/>
      <c r="G313" s="11"/>
      <c r="H313" s="102"/>
      <c r="I313" s="211"/>
      <c r="J313" s="11"/>
      <c r="K313" s="11"/>
      <c r="L313" s="11"/>
      <c r="P313" s="107"/>
      <c r="Q313" s="11"/>
      <c r="R313" s="11"/>
      <c r="S313" s="11"/>
      <c r="T313" s="11"/>
      <c r="U313" s="11"/>
      <c r="V313" s="11"/>
      <c r="W313" s="11"/>
      <c r="X313" s="11"/>
      <c r="Y313" s="11"/>
      <c r="Z313" s="11"/>
      <c r="AA313" s="11"/>
      <c r="AB313" s="101"/>
      <c r="AC313" s="11"/>
      <c r="AD313" s="11"/>
      <c r="AE313" s="11"/>
      <c r="AF313" s="11"/>
      <c r="AG313" s="11"/>
      <c r="AH313" s="11"/>
      <c r="AI313" s="11"/>
      <c r="AJ313" s="11"/>
      <c r="AK313" s="11"/>
      <c r="AL313" s="11"/>
      <c r="AM313" s="11"/>
      <c r="AN313" s="11"/>
      <c r="AO313" s="11"/>
      <c r="AP313" s="11"/>
      <c r="AQ313" s="11"/>
      <c r="AR313" s="134"/>
      <c r="AS313" s="11"/>
      <c r="AT313" s="11"/>
      <c r="AU313" s="11"/>
      <c r="AV313" s="5"/>
      <c r="AW313" s="5"/>
      <c r="AY313" s="5"/>
      <c r="AZ313" s="5"/>
    </row>
    <row r="314" spans="3:52" ht="15.75" hidden="1" customHeight="1">
      <c r="C314" s="11"/>
      <c r="D314" s="101"/>
      <c r="E314" s="11"/>
      <c r="F314" s="11"/>
      <c r="G314" s="11"/>
      <c r="H314" s="102"/>
      <c r="I314" s="211"/>
      <c r="J314" s="11"/>
      <c r="K314" s="11"/>
      <c r="L314" s="11"/>
      <c r="P314" s="107"/>
      <c r="Q314" s="11"/>
      <c r="R314" s="11"/>
      <c r="S314" s="11"/>
      <c r="T314" s="11"/>
      <c r="U314" s="11"/>
      <c r="V314" s="11"/>
      <c r="W314" s="11"/>
      <c r="X314" s="11"/>
      <c r="Y314" s="11"/>
      <c r="Z314" s="11"/>
      <c r="AA314" s="11"/>
      <c r="AB314" s="101"/>
      <c r="AC314" s="11"/>
      <c r="AD314" s="11"/>
      <c r="AE314" s="11"/>
      <c r="AF314" s="11"/>
      <c r="AG314" s="11"/>
      <c r="AH314" s="11"/>
      <c r="AI314" s="11"/>
      <c r="AJ314" s="11"/>
      <c r="AK314" s="11"/>
      <c r="AL314" s="11"/>
      <c r="AM314" s="11"/>
      <c r="AN314" s="11"/>
      <c r="AO314" s="11"/>
      <c r="AP314" s="11"/>
      <c r="AQ314" s="11"/>
      <c r="AR314" s="134"/>
      <c r="AS314" s="11"/>
      <c r="AT314" s="11"/>
      <c r="AU314" s="11"/>
      <c r="AV314" s="5"/>
      <c r="AW314" s="5"/>
      <c r="AY314" s="5"/>
      <c r="AZ314" s="5"/>
    </row>
    <row r="315" spans="3:52" ht="15.75" hidden="1" customHeight="1">
      <c r="C315" s="11"/>
      <c r="D315" s="101"/>
      <c r="E315" s="11"/>
      <c r="F315" s="11"/>
      <c r="G315" s="11"/>
      <c r="H315" s="102"/>
      <c r="I315" s="211"/>
      <c r="J315" s="11"/>
      <c r="K315" s="11"/>
      <c r="L315" s="11"/>
      <c r="P315" s="107"/>
      <c r="Q315" s="11"/>
      <c r="R315" s="11"/>
      <c r="S315" s="11"/>
      <c r="T315" s="11"/>
      <c r="U315" s="11"/>
      <c r="V315" s="11"/>
      <c r="W315" s="11"/>
      <c r="X315" s="11"/>
      <c r="Y315" s="11"/>
      <c r="Z315" s="11"/>
      <c r="AA315" s="11"/>
      <c r="AB315" s="101"/>
      <c r="AC315" s="11"/>
      <c r="AD315" s="11"/>
      <c r="AE315" s="11"/>
      <c r="AF315" s="11"/>
      <c r="AG315" s="11"/>
      <c r="AH315" s="11"/>
      <c r="AI315" s="11"/>
      <c r="AJ315" s="11"/>
      <c r="AK315" s="11"/>
      <c r="AL315" s="11"/>
      <c r="AM315" s="11"/>
      <c r="AN315" s="11"/>
      <c r="AO315" s="11"/>
      <c r="AP315" s="11"/>
      <c r="AQ315" s="11"/>
      <c r="AR315" s="134"/>
      <c r="AS315" s="11"/>
      <c r="AT315" s="11"/>
      <c r="AU315" s="11"/>
      <c r="AV315" s="5"/>
      <c r="AW315" s="5"/>
      <c r="AY315" s="5"/>
      <c r="AZ315" s="5"/>
    </row>
    <row r="316" spans="3:52" ht="15.75" hidden="1" customHeight="1">
      <c r="C316" s="11"/>
      <c r="D316" s="101"/>
      <c r="E316" s="11"/>
      <c r="F316" s="11"/>
      <c r="G316" s="11"/>
      <c r="H316" s="102"/>
      <c r="I316" s="211"/>
      <c r="J316" s="11"/>
      <c r="K316" s="11"/>
      <c r="L316" s="11"/>
      <c r="P316" s="107"/>
      <c r="Q316" s="11"/>
      <c r="R316" s="11"/>
      <c r="S316" s="11"/>
      <c r="T316" s="11"/>
      <c r="U316" s="11"/>
      <c r="V316" s="11"/>
      <c r="W316" s="11"/>
      <c r="X316" s="11"/>
      <c r="Y316" s="11"/>
      <c r="Z316" s="11"/>
      <c r="AA316" s="11"/>
      <c r="AB316" s="101"/>
      <c r="AC316" s="11"/>
      <c r="AD316" s="11"/>
      <c r="AE316" s="11"/>
      <c r="AF316" s="11"/>
      <c r="AG316" s="11"/>
      <c r="AH316" s="11"/>
      <c r="AI316" s="11"/>
      <c r="AJ316" s="11"/>
      <c r="AK316" s="11"/>
      <c r="AL316" s="11"/>
      <c r="AM316" s="11"/>
      <c r="AN316" s="11"/>
      <c r="AO316" s="11"/>
      <c r="AP316" s="11"/>
      <c r="AQ316" s="11"/>
      <c r="AR316" s="134"/>
      <c r="AS316" s="11"/>
      <c r="AT316" s="11"/>
      <c r="AU316" s="11"/>
      <c r="AV316" s="5"/>
      <c r="AW316" s="5"/>
      <c r="AY316" s="5"/>
      <c r="AZ316" s="5"/>
    </row>
    <row r="317" spans="3:52" ht="15.75" hidden="1" customHeight="1">
      <c r="C317" s="11"/>
      <c r="D317" s="101"/>
      <c r="E317" s="11"/>
      <c r="F317" s="11"/>
      <c r="G317" s="11"/>
      <c r="H317" s="102"/>
      <c r="I317" s="211"/>
      <c r="J317" s="11"/>
      <c r="K317" s="11"/>
      <c r="L317" s="11"/>
      <c r="P317" s="107"/>
      <c r="Q317" s="11"/>
      <c r="R317" s="11"/>
      <c r="S317" s="11"/>
      <c r="T317" s="11"/>
      <c r="U317" s="11"/>
      <c r="V317" s="11"/>
      <c r="W317" s="11"/>
      <c r="X317" s="11"/>
      <c r="Y317" s="11"/>
      <c r="Z317" s="11"/>
      <c r="AA317" s="11"/>
      <c r="AB317" s="101"/>
      <c r="AC317" s="11"/>
      <c r="AD317" s="11"/>
      <c r="AE317" s="11"/>
      <c r="AF317" s="11"/>
      <c r="AG317" s="11"/>
      <c r="AH317" s="11"/>
      <c r="AI317" s="11"/>
      <c r="AJ317" s="11"/>
      <c r="AK317" s="11"/>
      <c r="AL317" s="11"/>
      <c r="AM317" s="11"/>
      <c r="AN317" s="11"/>
      <c r="AO317" s="11"/>
      <c r="AP317" s="11"/>
      <c r="AQ317" s="11"/>
      <c r="AR317" s="134"/>
      <c r="AS317" s="11"/>
      <c r="AT317" s="11"/>
      <c r="AU317" s="11"/>
      <c r="AV317" s="5"/>
      <c r="AW317" s="5"/>
      <c r="AY317" s="5"/>
      <c r="AZ317" s="5"/>
    </row>
    <row r="318" spans="3:52" ht="15.75" hidden="1" customHeight="1">
      <c r="C318" s="11"/>
      <c r="D318" s="101"/>
      <c r="E318" s="11"/>
      <c r="F318" s="11"/>
      <c r="G318" s="11"/>
      <c r="H318" s="102"/>
      <c r="I318" s="211"/>
      <c r="J318" s="11"/>
      <c r="K318" s="11"/>
      <c r="L318" s="11"/>
      <c r="P318" s="107"/>
      <c r="Q318" s="11"/>
      <c r="R318" s="11"/>
      <c r="S318" s="11"/>
      <c r="T318" s="11"/>
      <c r="U318" s="11"/>
      <c r="V318" s="11"/>
      <c r="W318" s="11"/>
      <c r="X318" s="11"/>
      <c r="Y318" s="11"/>
      <c r="Z318" s="11"/>
      <c r="AA318" s="11"/>
      <c r="AB318" s="101"/>
      <c r="AC318" s="11"/>
      <c r="AD318" s="11"/>
      <c r="AE318" s="11"/>
      <c r="AF318" s="11"/>
      <c r="AG318" s="11"/>
      <c r="AH318" s="11"/>
      <c r="AI318" s="11"/>
      <c r="AJ318" s="11"/>
      <c r="AK318" s="11"/>
      <c r="AL318" s="11"/>
      <c r="AM318" s="11"/>
      <c r="AN318" s="11"/>
      <c r="AO318" s="11"/>
      <c r="AP318" s="11"/>
      <c r="AQ318" s="11"/>
      <c r="AR318" s="134"/>
      <c r="AS318" s="11"/>
      <c r="AT318" s="11"/>
      <c r="AU318" s="11"/>
      <c r="AV318" s="5"/>
      <c r="AW318" s="5"/>
      <c r="AY318" s="5"/>
      <c r="AZ318" s="5"/>
    </row>
    <row r="319" spans="3:52" ht="15.75" hidden="1" customHeight="1">
      <c r="C319" s="11"/>
      <c r="D319" s="101"/>
      <c r="E319" s="11"/>
      <c r="F319" s="11"/>
      <c r="G319" s="11"/>
      <c r="H319" s="102"/>
      <c r="I319" s="211"/>
      <c r="J319" s="11"/>
      <c r="K319" s="11"/>
      <c r="L319" s="11"/>
      <c r="P319" s="107"/>
      <c r="Q319" s="11"/>
      <c r="R319" s="11"/>
      <c r="S319" s="11"/>
      <c r="T319" s="11"/>
      <c r="U319" s="11"/>
      <c r="V319" s="11"/>
      <c r="W319" s="11"/>
      <c r="X319" s="11"/>
      <c r="Y319" s="11"/>
      <c r="Z319" s="11"/>
      <c r="AA319" s="11"/>
      <c r="AB319" s="101"/>
      <c r="AC319" s="11"/>
      <c r="AD319" s="11"/>
      <c r="AE319" s="11"/>
      <c r="AF319" s="11"/>
      <c r="AG319" s="11"/>
      <c r="AH319" s="11"/>
      <c r="AI319" s="11"/>
      <c r="AJ319" s="11"/>
      <c r="AK319" s="11"/>
      <c r="AL319" s="11"/>
      <c r="AM319" s="11"/>
      <c r="AN319" s="11"/>
      <c r="AO319" s="11"/>
      <c r="AP319" s="11"/>
      <c r="AQ319" s="11"/>
      <c r="AR319" s="134"/>
      <c r="AS319" s="11"/>
      <c r="AT319" s="11"/>
      <c r="AU319" s="11"/>
      <c r="AV319" s="5"/>
      <c r="AW319" s="5"/>
      <c r="AY319" s="5"/>
      <c r="AZ319" s="5"/>
    </row>
    <row r="320" spans="3:52" ht="15.75" hidden="1" customHeight="1">
      <c r="C320" s="11"/>
      <c r="D320" s="101"/>
      <c r="E320" s="11"/>
      <c r="F320" s="11"/>
      <c r="G320" s="11"/>
      <c r="H320" s="102"/>
      <c r="I320" s="211"/>
      <c r="J320" s="11"/>
      <c r="K320" s="11"/>
      <c r="L320" s="11"/>
      <c r="P320" s="107"/>
      <c r="Q320" s="11"/>
      <c r="R320" s="11"/>
      <c r="S320" s="11"/>
      <c r="T320" s="11"/>
      <c r="U320" s="11"/>
      <c r="V320" s="11"/>
      <c r="W320" s="11"/>
      <c r="X320" s="11"/>
      <c r="Y320" s="11"/>
      <c r="Z320" s="11"/>
      <c r="AA320" s="11"/>
      <c r="AB320" s="101"/>
      <c r="AC320" s="11"/>
      <c r="AD320" s="11"/>
      <c r="AE320" s="11"/>
      <c r="AF320" s="11"/>
      <c r="AG320" s="11"/>
      <c r="AH320" s="11"/>
      <c r="AI320" s="11"/>
      <c r="AJ320" s="11"/>
      <c r="AK320" s="11"/>
      <c r="AL320" s="11"/>
      <c r="AM320" s="11"/>
      <c r="AN320" s="11"/>
      <c r="AO320" s="11"/>
      <c r="AP320" s="11"/>
      <c r="AQ320" s="11"/>
      <c r="AR320" s="134"/>
      <c r="AS320" s="11"/>
      <c r="AT320" s="11"/>
      <c r="AU320" s="11"/>
      <c r="AV320" s="5"/>
      <c r="AW320" s="5"/>
      <c r="AY320" s="5"/>
      <c r="AZ320" s="5"/>
    </row>
    <row r="321" spans="3:52" ht="15.75" hidden="1" customHeight="1">
      <c r="C321" s="11"/>
      <c r="D321" s="101"/>
      <c r="E321" s="11"/>
      <c r="F321" s="11"/>
      <c r="G321" s="11"/>
      <c r="H321" s="102"/>
      <c r="I321" s="211"/>
      <c r="J321" s="11"/>
      <c r="K321" s="11"/>
      <c r="L321" s="11"/>
      <c r="P321" s="107"/>
      <c r="Q321" s="11"/>
      <c r="R321" s="11"/>
      <c r="S321" s="11"/>
      <c r="T321" s="11"/>
      <c r="U321" s="11"/>
      <c r="V321" s="11"/>
      <c r="W321" s="11"/>
      <c r="X321" s="11"/>
      <c r="Y321" s="11"/>
      <c r="Z321" s="11"/>
      <c r="AA321" s="11"/>
      <c r="AB321" s="101"/>
      <c r="AC321" s="11"/>
      <c r="AD321" s="11"/>
      <c r="AE321" s="11"/>
      <c r="AF321" s="11"/>
      <c r="AG321" s="11"/>
      <c r="AH321" s="11"/>
      <c r="AI321" s="11"/>
      <c r="AJ321" s="11"/>
      <c r="AK321" s="11"/>
      <c r="AL321" s="11"/>
      <c r="AM321" s="11"/>
      <c r="AN321" s="11"/>
      <c r="AO321" s="11"/>
      <c r="AP321" s="11"/>
      <c r="AQ321" s="11"/>
      <c r="AR321" s="134"/>
      <c r="AS321" s="11"/>
      <c r="AT321" s="11"/>
      <c r="AU321" s="11"/>
      <c r="AV321" s="5"/>
      <c r="AW321" s="5"/>
      <c r="AY321" s="5"/>
      <c r="AZ321" s="5"/>
    </row>
    <row r="322" spans="3:52" ht="15.75" hidden="1" customHeight="1">
      <c r="C322" s="11"/>
      <c r="D322" s="101"/>
      <c r="E322" s="11"/>
      <c r="F322" s="11"/>
      <c r="G322" s="11"/>
      <c r="H322" s="102"/>
      <c r="I322" s="211"/>
      <c r="J322" s="11"/>
      <c r="K322" s="11"/>
      <c r="L322" s="11"/>
      <c r="P322" s="107"/>
      <c r="Q322" s="11"/>
      <c r="R322" s="11"/>
      <c r="S322" s="11"/>
      <c r="T322" s="11"/>
      <c r="U322" s="11"/>
      <c r="V322" s="11"/>
      <c r="W322" s="11"/>
      <c r="X322" s="11"/>
      <c r="Y322" s="11"/>
      <c r="Z322" s="11"/>
      <c r="AA322" s="11"/>
      <c r="AB322" s="101"/>
      <c r="AC322" s="11"/>
      <c r="AD322" s="11"/>
      <c r="AE322" s="11"/>
      <c r="AF322" s="11"/>
      <c r="AG322" s="11"/>
      <c r="AH322" s="11"/>
      <c r="AI322" s="11"/>
      <c r="AJ322" s="11"/>
      <c r="AK322" s="11"/>
      <c r="AL322" s="11"/>
      <c r="AM322" s="11"/>
      <c r="AN322" s="11"/>
      <c r="AO322" s="11"/>
      <c r="AP322" s="11"/>
      <c r="AQ322" s="11"/>
      <c r="AR322" s="134"/>
      <c r="AS322" s="11"/>
      <c r="AT322" s="11"/>
      <c r="AU322" s="11"/>
      <c r="AV322" s="5"/>
      <c r="AW322" s="5"/>
      <c r="AY322" s="5"/>
      <c r="AZ322" s="5"/>
    </row>
    <row r="323" spans="3:52" ht="15.75" hidden="1" customHeight="1">
      <c r="C323" s="11"/>
      <c r="D323" s="101"/>
      <c r="E323" s="11"/>
      <c r="F323" s="11"/>
      <c r="G323" s="11"/>
      <c r="H323" s="102"/>
      <c r="I323" s="211"/>
      <c r="J323" s="11"/>
      <c r="K323" s="11"/>
      <c r="L323" s="11"/>
      <c r="P323" s="107"/>
      <c r="Q323" s="11"/>
      <c r="R323" s="11"/>
      <c r="S323" s="11"/>
      <c r="T323" s="11"/>
      <c r="U323" s="11"/>
      <c r="V323" s="11"/>
      <c r="W323" s="11"/>
      <c r="X323" s="11"/>
      <c r="Y323" s="11"/>
      <c r="Z323" s="11"/>
      <c r="AA323" s="11"/>
      <c r="AB323" s="101"/>
      <c r="AC323" s="11"/>
      <c r="AD323" s="11"/>
      <c r="AE323" s="11"/>
      <c r="AF323" s="11"/>
      <c r="AG323" s="11"/>
      <c r="AH323" s="11"/>
      <c r="AI323" s="11"/>
      <c r="AJ323" s="11"/>
      <c r="AK323" s="11"/>
      <c r="AL323" s="11"/>
      <c r="AM323" s="11"/>
      <c r="AN323" s="11"/>
      <c r="AO323" s="11"/>
      <c r="AP323" s="11"/>
      <c r="AQ323" s="11"/>
      <c r="AR323" s="134"/>
      <c r="AS323" s="11"/>
      <c r="AT323" s="11"/>
      <c r="AU323" s="11"/>
      <c r="AV323" s="5"/>
      <c r="AW323" s="5"/>
      <c r="AY323" s="5"/>
      <c r="AZ323" s="5"/>
    </row>
    <row r="324" spans="3:52" ht="15.75" hidden="1" customHeight="1">
      <c r="C324" s="11"/>
      <c r="D324" s="101"/>
      <c r="E324" s="11"/>
      <c r="F324" s="11"/>
      <c r="G324" s="11"/>
      <c r="H324" s="102"/>
      <c r="I324" s="211"/>
      <c r="J324" s="11"/>
      <c r="K324" s="11"/>
      <c r="L324" s="11"/>
      <c r="P324" s="107"/>
      <c r="Q324" s="11"/>
      <c r="R324" s="11"/>
      <c r="S324" s="11"/>
      <c r="T324" s="11"/>
      <c r="U324" s="11"/>
      <c r="V324" s="11"/>
      <c r="W324" s="11"/>
      <c r="X324" s="11"/>
      <c r="Y324" s="11"/>
      <c r="Z324" s="11"/>
      <c r="AA324" s="11"/>
      <c r="AB324" s="101"/>
      <c r="AC324" s="11"/>
      <c r="AD324" s="11"/>
      <c r="AE324" s="11"/>
      <c r="AF324" s="11"/>
      <c r="AG324" s="11"/>
      <c r="AH324" s="11"/>
      <c r="AI324" s="11"/>
      <c r="AJ324" s="11"/>
      <c r="AK324" s="11"/>
      <c r="AL324" s="11"/>
      <c r="AM324" s="11"/>
      <c r="AN324" s="11"/>
      <c r="AO324" s="11"/>
      <c r="AP324" s="11"/>
      <c r="AQ324" s="11"/>
      <c r="AR324" s="134"/>
      <c r="AS324" s="11"/>
      <c r="AT324" s="11"/>
      <c r="AU324" s="11"/>
      <c r="AV324" s="5"/>
      <c r="AW324" s="5"/>
      <c r="AY324" s="5"/>
      <c r="AZ324" s="5"/>
    </row>
    <row r="325" spans="3:52" ht="15.75" hidden="1" customHeight="1">
      <c r="C325" s="11"/>
      <c r="D325" s="101"/>
      <c r="E325" s="11"/>
      <c r="F325" s="11"/>
      <c r="G325" s="11"/>
      <c r="H325" s="102"/>
      <c r="I325" s="211"/>
      <c r="J325" s="11"/>
      <c r="K325" s="11"/>
      <c r="L325" s="11"/>
      <c r="P325" s="107"/>
      <c r="Q325" s="11"/>
      <c r="R325" s="11"/>
      <c r="S325" s="11"/>
      <c r="T325" s="11"/>
      <c r="U325" s="11"/>
      <c r="V325" s="11"/>
      <c r="W325" s="11"/>
      <c r="X325" s="11"/>
      <c r="Y325" s="11"/>
      <c r="Z325" s="11"/>
      <c r="AA325" s="11"/>
      <c r="AB325" s="101"/>
      <c r="AC325" s="11"/>
      <c r="AD325" s="11"/>
      <c r="AE325" s="11"/>
      <c r="AF325" s="11"/>
      <c r="AG325" s="11"/>
      <c r="AH325" s="11"/>
      <c r="AI325" s="11"/>
      <c r="AJ325" s="11"/>
      <c r="AK325" s="11"/>
      <c r="AL325" s="11"/>
      <c r="AM325" s="11"/>
      <c r="AN325" s="11"/>
      <c r="AO325" s="11"/>
      <c r="AP325" s="11"/>
      <c r="AQ325" s="11"/>
      <c r="AR325" s="134"/>
      <c r="AS325" s="11"/>
      <c r="AT325" s="11"/>
      <c r="AU325" s="11"/>
      <c r="AV325" s="5"/>
      <c r="AW325" s="5"/>
      <c r="AY325" s="5"/>
      <c r="AZ325" s="5"/>
    </row>
    <row r="326" spans="3:52" ht="15.75" hidden="1" customHeight="1">
      <c r="C326" s="11"/>
      <c r="D326" s="101"/>
      <c r="E326" s="11"/>
      <c r="F326" s="11"/>
      <c r="G326" s="11"/>
      <c r="H326" s="102"/>
      <c r="I326" s="211"/>
      <c r="J326" s="11"/>
      <c r="K326" s="11"/>
      <c r="L326" s="11"/>
      <c r="P326" s="107"/>
      <c r="Q326" s="11"/>
      <c r="R326" s="11"/>
      <c r="S326" s="11"/>
      <c r="T326" s="11"/>
      <c r="U326" s="11"/>
      <c r="V326" s="11"/>
      <c r="W326" s="11"/>
      <c r="X326" s="11"/>
      <c r="Y326" s="11"/>
      <c r="Z326" s="11"/>
      <c r="AA326" s="11"/>
      <c r="AB326" s="101"/>
      <c r="AC326" s="11"/>
      <c r="AD326" s="11"/>
      <c r="AE326" s="11"/>
      <c r="AF326" s="11"/>
      <c r="AG326" s="11"/>
      <c r="AH326" s="11"/>
      <c r="AI326" s="11"/>
      <c r="AJ326" s="11"/>
      <c r="AK326" s="11"/>
      <c r="AL326" s="11"/>
      <c r="AM326" s="11"/>
      <c r="AN326" s="11"/>
      <c r="AO326" s="11"/>
      <c r="AP326" s="11"/>
      <c r="AQ326" s="11"/>
      <c r="AR326" s="134"/>
      <c r="AS326" s="11"/>
      <c r="AT326" s="11"/>
      <c r="AU326" s="11"/>
      <c r="AV326" s="5"/>
      <c r="AW326" s="5"/>
      <c r="AY326" s="5"/>
      <c r="AZ326" s="5"/>
    </row>
    <row r="327" spans="3:52" ht="15.75" hidden="1" customHeight="1">
      <c r="C327" s="11"/>
      <c r="D327" s="101"/>
      <c r="E327" s="11"/>
      <c r="F327" s="11"/>
      <c r="G327" s="11"/>
      <c r="H327" s="102"/>
      <c r="I327" s="211"/>
      <c r="J327" s="11"/>
      <c r="K327" s="11"/>
      <c r="L327" s="11"/>
      <c r="P327" s="107"/>
      <c r="Q327" s="11"/>
      <c r="R327" s="11"/>
      <c r="S327" s="11"/>
      <c r="T327" s="11"/>
      <c r="U327" s="11"/>
      <c r="V327" s="11"/>
      <c r="W327" s="11"/>
      <c r="X327" s="11"/>
      <c r="Y327" s="11"/>
      <c r="Z327" s="11"/>
      <c r="AA327" s="11"/>
      <c r="AB327" s="101"/>
      <c r="AC327" s="11"/>
      <c r="AD327" s="11"/>
      <c r="AE327" s="11"/>
      <c r="AF327" s="11"/>
      <c r="AG327" s="11"/>
      <c r="AH327" s="11"/>
      <c r="AI327" s="11"/>
      <c r="AJ327" s="11"/>
      <c r="AK327" s="11"/>
      <c r="AL327" s="11"/>
      <c r="AM327" s="11"/>
      <c r="AN327" s="11"/>
      <c r="AO327" s="11"/>
      <c r="AP327" s="11"/>
      <c r="AQ327" s="11"/>
      <c r="AR327" s="134"/>
      <c r="AS327" s="11"/>
      <c r="AT327" s="11"/>
      <c r="AU327" s="11"/>
      <c r="AV327" s="5"/>
      <c r="AW327" s="5"/>
      <c r="AY327" s="5"/>
      <c r="AZ327" s="5"/>
    </row>
    <row r="328" spans="3:52" ht="15.75" hidden="1" customHeight="1">
      <c r="C328" s="11"/>
      <c r="D328" s="101"/>
      <c r="E328" s="11"/>
      <c r="F328" s="11"/>
      <c r="G328" s="11"/>
      <c r="H328" s="102"/>
      <c r="I328" s="211"/>
      <c r="J328" s="11"/>
      <c r="K328" s="11"/>
      <c r="L328" s="11"/>
      <c r="P328" s="107"/>
      <c r="Q328" s="11"/>
      <c r="R328" s="11"/>
      <c r="S328" s="11"/>
      <c r="T328" s="11"/>
      <c r="U328" s="11"/>
      <c r="V328" s="11"/>
      <c r="W328" s="11"/>
      <c r="X328" s="11"/>
      <c r="Y328" s="11"/>
      <c r="Z328" s="11"/>
      <c r="AA328" s="11"/>
      <c r="AB328" s="101"/>
      <c r="AC328" s="11"/>
      <c r="AD328" s="11"/>
      <c r="AE328" s="11"/>
      <c r="AF328" s="11"/>
      <c r="AG328" s="11"/>
      <c r="AH328" s="11"/>
      <c r="AI328" s="11"/>
      <c r="AJ328" s="11"/>
      <c r="AK328" s="11"/>
      <c r="AL328" s="11"/>
      <c r="AM328" s="11"/>
      <c r="AN328" s="11"/>
      <c r="AO328" s="11"/>
      <c r="AP328" s="11"/>
      <c r="AQ328" s="11"/>
      <c r="AR328" s="134"/>
      <c r="AS328" s="11"/>
      <c r="AT328" s="11"/>
      <c r="AU328" s="11"/>
      <c r="AV328" s="5"/>
      <c r="AW328" s="5"/>
      <c r="AY328" s="5"/>
      <c r="AZ328" s="5"/>
    </row>
    <row r="329" spans="3:52" ht="15.75" hidden="1" customHeight="1">
      <c r="C329" s="11"/>
      <c r="D329" s="101"/>
      <c r="E329" s="11"/>
      <c r="F329" s="11"/>
      <c r="G329" s="11"/>
      <c r="H329" s="102"/>
      <c r="I329" s="211"/>
      <c r="J329" s="11"/>
      <c r="K329" s="11"/>
      <c r="L329" s="11"/>
      <c r="P329" s="107"/>
      <c r="Q329" s="11"/>
      <c r="R329" s="11"/>
      <c r="S329" s="11"/>
      <c r="T329" s="11"/>
      <c r="U329" s="11"/>
      <c r="V329" s="11"/>
      <c r="W329" s="11"/>
      <c r="X329" s="11"/>
      <c r="Y329" s="11"/>
      <c r="Z329" s="11"/>
      <c r="AA329" s="11"/>
      <c r="AB329" s="101"/>
      <c r="AC329" s="11"/>
      <c r="AD329" s="11"/>
      <c r="AE329" s="11"/>
      <c r="AF329" s="11"/>
      <c r="AG329" s="11"/>
      <c r="AH329" s="11"/>
      <c r="AI329" s="11"/>
      <c r="AJ329" s="11"/>
      <c r="AK329" s="11"/>
      <c r="AL329" s="11"/>
      <c r="AM329" s="11"/>
      <c r="AN329" s="11"/>
      <c r="AO329" s="11"/>
      <c r="AP329" s="11"/>
      <c r="AQ329" s="11"/>
      <c r="AR329" s="134"/>
      <c r="AS329" s="11"/>
      <c r="AT329" s="11"/>
      <c r="AU329" s="11"/>
      <c r="AV329" s="5"/>
      <c r="AW329" s="5"/>
      <c r="AY329" s="5"/>
      <c r="AZ329" s="5"/>
    </row>
    <row r="330" spans="3:52" ht="15.75" hidden="1" customHeight="1">
      <c r="C330" s="11"/>
      <c r="D330" s="101"/>
      <c r="E330" s="11"/>
      <c r="F330" s="11"/>
      <c r="G330" s="11"/>
      <c r="H330" s="102"/>
      <c r="I330" s="211"/>
      <c r="J330" s="11"/>
      <c r="K330" s="11"/>
      <c r="L330" s="11"/>
      <c r="P330" s="107"/>
      <c r="Q330" s="11"/>
      <c r="R330" s="11"/>
      <c r="S330" s="11"/>
      <c r="T330" s="11"/>
      <c r="U330" s="11"/>
      <c r="V330" s="11"/>
      <c r="W330" s="11"/>
      <c r="X330" s="11"/>
      <c r="Y330" s="11"/>
      <c r="Z330" s="11"/>
      <c r="AA330" s="11"/>
      <c r="AB330" s="101"/>
      <c r="AC330" s="11"/>
      <c r="AD330" s="11"/>
      <c r="AE330" s="11"/>
      <c r="AF330" s="11"/>
      <c r="AG330" s="11"/>
      <c r="AH330" s="11"/>
      <c r="AI330" s="11"/>
      <c r="AJ330" s="11"/>
      <c r="AK330" s="11"/>
      <c r="AL330" s="11"/>
      <c r="AM330" s="11"/>
      <c r="AN330" s="11"/>
      <c r="AO330" s="11"/>
      <c r="AP330" s="11"/>
      <c r="AQ330" s="11"/>
      <c r="AR330" s="134"/>
      <c r="AS330" s="11"/>
      <c r="AT330" s="11"/>
      <c r="AU330" s="11"/>
      <c r="AV330" s="5"/>
      <c r="AW330" s="5"/>
      <c r="AY330" s="5"/>
      <c r="AZ330" s="5"/>
    </row>
    <row r="331" spans="3:52" ht="15.75" hidden="1" customHeight="1">
      <c r="C331" s="11"/>
      <c r="D331" s="101"/>
      <c r="E331" s="11"/>
      <c r="F331" s="11"/>
      <c r="G331" s="11"/>
      <c r="H331" s="102"/>
      <c r="I331" s="211"/>
      <c r="J331" s="11"/>
      <c r="K331" s="11"/>
      <c r="L331" s="11"/>
      <c r="P331" s="107"/>
      <c r="Q331" s="11"/>
      <c r="R331" s="11"/>
      <c r="S331" s="11"/>
      <c r="T331" s="11"/>
      <c r="U331" s="11"/>
      <c r="V331" s="11"/>
      <c r="W331" s="11"/>
      <c r="X331" s="11"/>
      <c r="Y331" s="11"/>
      <c r="Z331" s="11"/>
      <c r="AA331" s="11"/>
      <c r="AB331" s="101"/>
      <c r="AC331" s="11"/>
      <c r="AD331" s="11"/>
      <c r="AE331" s="11"/>
      <c r="AF331" s="11"/>
      <c r="AG331" s="11"/>
      <c r="AH331" s="11"/>
      <c r="AI331" s="11"/>
      <c r="AJ331" s="11"/>
      <c r="AK331" s="11"/>
      <c r="AL331" s="11"/>
      <c r="AM331" s="11"/>
      <c r="AN331" s="11"/>
      <c r="AO331" s="11"/>
      <c r="AP331" s="11"/>
      <c r="AQ331" s="11"/>
      <c r="AR331" s="134"/>
      <c r="AS331" s="11"/>
      <c r="AT331" s="11"/>
      <c r="AU331" s="11"/>
      <c r="AV331" s="5"/>
      <c r="AW331" s="5"/>
      <c r="AY331" s="5"/>
      <c r="AZ331" s="5"/>
    </row>
    <row r="332" spans="3:52" ht="15.75" hidden="1" customHeight="1">
      <c r="C332" s="11"/>
      <c r="D332" s="101"/>
      <c r="E332" s="11"/>
      <c r="F332" s="11"/>
      <c r="G332" s="11"/>
      <c r="H332" s="102"/>
      <c r="I332" s="211"/>
      <c r="J332" s="11"/>
      <c r="K332" s="11"/>
      <c r="L332" s="11"/>
      <c r="P332" s="107"/>
      <c r="Q332" s="11"/>
      <c r="R332" s="11"/>
      <c r="S332" s="11"/>
      <c r="T332" s="11"/>
      <c r="U332" s="11"/>
      <c r="V332" s="11"/>
      <c r="W332" s="11"/>
      <c r="X332" s="11"/>
      <c r="Y332" s="11"/>
      <c r="Z332" s="11"/>
      <c r="AA332" s="11"/>
      <c r="AB332" s="101"/>
      <c r="AC332" s="11"/>
      <c r="AD332" s="11"/>
      <c r="AE332" s="11"/>
      <c r="AF332" s="11"/>
      <c r="AG332" s="11"/>
      <c r="AH332" s="11"/>
      <c r="AI332" s="11"/>
      <c r="AJ332" s="11"/>
      <c r="AK332" s="11"/>
      <c r="AL332" s="11"/>
      <c r="AM332" s="11"/>
      <c r="AN332" s="11"/>
      <c r="AO332" s="11"/>
      <c r="AP332" s="11"/>
      <c r="AQ332" s="11"/>
      <c r="AR332" s="134"/>
      <c r="AS332" s="11"/>
      <c r="AT332" s="11"/>
      <c r="AU332" s="11"/>
      <c r="AV332" s="5"/>
      <c r="AW332" s="5"/>
      <c r="AY332" s="5"/>
      <c r="AZ332" s="5"/>
    </row>
    <row r="333" spans="3:52" ht="15.75" hidden="1" customHeight="1">
      <c r="C333" s="11"/>
      <c r="D333" s="101"/>
      <c r="E333" s="11"/>
      <c r="F333" s="11"/>
      <c r="G333" s="11"/>
      <c r="H333" s="102"/>
      <c r="I333" s="211"/>
      <c r="J333" s="11"/>
      <c r="K333" s="11"/>
      <c r="L333" s="11"/>
      <c r="P333" s="107"/>
      <c r="Q333" s="11"/>
      <c r="R333" s="11"/>
      <c r="S333" s="11"/>
      <c r="T333" s="11"/>
      <c r="U333" s="11"/>
      <c r="V333" s="11"/>
      <c r="W333" s="11"/>
      <c r="X333" s="11"/>
      <c r="Y333" s="11"/>
      <c r="Z333" s="11"/>
      <c r="AA333" s="11"/>
      <c r="AB333" s="101"/>
      <c r="AC333" s="11"/>
      <c r="AD333" s="11"/>
      <c r="AE333" s="11"/>
      <c r="AF333" s="11"/>
      <c r="AG333" s="11"/>
      <c r="AH333" s="11"/>
      <c r="AI333" s="11"/>
      <c r="AJ333" s="11"/>
      <c r="AK333" s="11"/>
      <c r="AL333" s="11"/>
      <c r="AM333" s="11"/>
      <c r="AN333" s="11"/>
      <c r="AO333" s="11"/>
      <c r="AP333" s="11"/>
      <c r="AQ333" s="11"/>
      <c r="AR333" s="134"/>
      <c r="AS333" s="11"/>
      <c r="AT333" s="11"/>
      <c r="AU333" s="11"/>
      <c r="AV333" s="5"/>
      <c r="AW333" s="5"/>
      <c r="AY333" s="5"/>
      <c r="AZ333" s="5"/>
    </row>
    <row r="334" spans="3:52" ht="15.75" hidden="1" customHeight="1">
      <c r="C334" s="11"/>
      <c r="D334" s="101"/>
      <c r="E334" s="11"/>
      <c r="F334" s="11"/>
      <c r="G334" s="11"/>
      <c r="H334" s="102"/>
      <c r="I334" s="211"/>
      <c r="J334" s="11"/>
      <c r="K334" s="11"/>
      <c r="L334" s="11"/>
      <c r="P334" s="107"/>
      <c r="Q334" s="11"/>
      <c r="R334" s="11"/>
      <c r="S334" s="11"/>
      <c r="T334" s="11"/>
      <c r="U334" s="11"/>
      <c r="V334" s="11"/>
      <c r="W334" s="11"/>
      <c r="X334" s="11"/>
      <c r="Y334" s="11"/>
      <c r="Z334" s="11"/>
      <c r="AA334" s="11"/>
      <c r="AB334" s="101"/>
      <c r="AC334" s="11"/>
      <c r="AD334" s="11"/>
      <c r="AE334" s="11"/>
      <c r="AF334" s="11"/>
      <c r="AG334" s="11"/>
      <c r="AH334" s="11"/>
      <c r="AI334" s="11"/>
      <c r="AJ334" s="11"/>
      <c r="AK334" s="11"/>
      <c r="AL334" s="11"/>
      <c r="AM334" s="11"/>
      <c r="AN334" s="11"/>
      <c r="AO334" s="11"/>
      <c r="AP334" s="11"/>
      <c r="AQ334" s="11"/>
      <c r="AR334" s="134"/>
      <c r="AS334" s="11"/>
      <c r="AT334" s="11"/>
      <c r="AU334" s="11"/>
      <c r="AV334" s="5"/>
      <c r="AW334" s="5"/>
      <c r="AY334" s="5"/>
      <c r="AZ334" s="5"/>
    </row>
    <row r="335" spans="3:52" ht="15.75" hidden="1" customHeight="1">
      <c r="C335" s="11"/>
      <c r="D335" s="101"/>
      <c r="E335" s="11"/>
      <c r="F335" s="11"/>
      <c r="G335" s="11"/>
      <c r="H335" s="102"/>
      <c r="I335" s="211"/>
      <c r="J335" s="11"/>
      <c r="K335" s="11"/>
      <c r="L335" s="11"/>
      <c r="P335" s="107"/>
      <c r="Q335" s="11"/>
      <c r="R335" s="11"/>
      <c r="S335" s="11"/>
      <c r="T335" s="11"/>
      <c r="U335" s="11"/>
      <c r="V335" s="11"/>
      <c r="W335" s="11"/>
      <c r="X335" s="11"/>
      <c r="Y335" s="11"/>
      <c r="Z335" s="11"/>
      <c r="AA335" s="11"/>
      <c r="AB335" s="101"/>
      <c r="AC335" s="11"/>
      <c r="AD335" s="11"/>
      <c r="AE335" s="11"/>
      <c r="AF335" s="11"/>
      <c r="AG335" s="11"/>
      <c r="AH335" s="11"/>
      <c r="AI335" s="11"/>
      <c r="AJ335" s="11"/>
      <c r="AK335" s="11"/>
      <c r="AL335" s="11"/>
      <c r="AM335" s="11"/>
      <c r="AN335" s="11"/>
      <c r="AO335" s="11"/>
      <c r="AP335" s="11"/>
      <c r="AQ335" s="11"/>
      <c r="AR335" s="134"/>
      <c r="AS335" s="11"/>
      <c r="AT335" s="11"/>
      <c r="AU335" s="11"/>
      <c r="AV335" s="5"/>
      <c r="AW335" s="5"/>
      <c r="AY335" s="5"/>
      <c r="AZ335" s="5"/>
    </row>
    <row r="336" spans="3:52" ht="15.75" hidden="1" customHeight="1">
      <c r="C336" s="11"/>
      <c r="D336" s="101"/>
      <c r="E336" s="11"/>
      <c r="F336" s="11"/>
      <c r="G336" s="11"/>
      <c r="H336" s="102"/>
      <c r="I336" s="211"/>
      <c r="J336" s="11"/>
      <c r="K336" s="11"/>
      <c r="L336" s="11"/>
      <c r="P336" s="107"/>
      <c r="Q336" s="11"/>
      <c r="R336" s="11"/>
      <c r="S336" s="11"/>
      <c r="T336" s="11"/>
      <c r="U336" s="11"/>
      <c r="V336" s="11"/>
      <c r="W336" s="11"/>
      <c r="X336" s="11"/>
      <c r="Y336" s="11"/>
      <c r="Z336" s="11"/>
      <c r="AA336" s="11"/>
      <c r="AB336" s="101"/>
      <c r="AC336" s="11"/>
      <c r="AD336" s="11"/>
      <c r="AE336" s="11"/>
      <c r="AF336" s="11"/>
      <c r="AG336" s="11"/>
      <c r="AH336" s="11"/>
      <c r="AI336" s="11"/>
      <c r="AJ336" s="11"/>
      <c r="AK336" s="11"/>
      <c r="AL336" s="11"/>
      <c r="AM336" s="11"/>
      <c r="AN336" s="11"/>
      <c r="AO336" s="11"/>
      <c r="AP336" s="11"/>
      <c r="AQ336" s="11"/>
      <c r="AR336" s="134"/>
      <c r="AS336" s="11"/>
      <c r="AT336" s="11"/>
      <c r="AU336" s="11"/>
      <c r="AV336" s="5"/>
      <c r="AW336" s="5"/>
      <c r="AY336" s="5"/>
      <c r="AZ336" s="5"/>
    </row>
    <row r="337" spans="3:52" ht="15.75" hidden="1" customHeight="1">
      <c r="C337" s="11"/>
      <c r="D337" s="101"/>
      <c r="E337" s="11"/>
      <c r="F337" s="11"/>
      <c r="G337" s="11"/>
      <c r="H337" s="102"/>
      <c r="I337" s="211"/>
      <c r="J337" s="11"/>
      <c r="K337" s="11"/>
      <c r="L337" s="11"/>
      <c r="P337" s="107"/>
      <c r="Q337" s="11"/>
      <c r="R337" s="11"/>
      <c r="S337" s="11"/>
      <c r="T337" s="11"/>
      <c r="U337" s="11"/>
      <c r="V337" s="11"/>
      <c r="W337" s="11"/>
      <c r="X337" s="11"/>
      <c r="Y337" s="11"/>
      <c r="Z337" s="11"/>
      <c r="AA337" s="11"/>
      <c r="AB337" s="101"/>
      <c r="AC337" s="11"/>
      <c r="AD337" s="11"/>
      <c r="AE337" s="11"/>
      <c r="AF337" s="11"/>
      <c r="AG337" s="11"/>
      <c r="AH337" s="11"/>
      <c r="AI337" s="11"/>
      <c r="AJ337" s="11"/>
      <c r="AK337" s="11"/>
      <c r="AL337" s="11"/>
      <c r="AM337" s="11"/>
      <c r="AN337" s="11"/>
      <c r="AO337" s="11"/>
      <c r="AP337" s="11"/>
      <c r="AQ337" s="11"/>
      <c r="AR337" s="134"/>
      <c r="AS337" s="11"/>
      <c r="AT337" s="11"/>
      <c r="AU337" s="11"/>
      <c r="AV337" s="5"/>
      <c r="AW337" s="5"/>
      <c r="AY337" s="5"/>
      <c r="AZ337" s="5"/>
    </row>
    <row r="338" spans="3:52" ht="15.75" hidden="1" customHeight="1">
      <c r="C338" s="11"/>
      <c r="D338" s="101"/>
      <c r="E338" s="11"/>
      <c r="F338" s="11"/>
      <c r="G338" s="11"/>
      <c r="H338" s="102"/>
      <c r="I338" s="211"/>
      <c r="J338" s="11"/>
      <c r="K338" s="11"/>
      <c r="L338" s="11"/>
      <c r="P338" s="107"/>
      <c r="Q338" s="11"/>
      <c r="R338" s="11"/>
      <c r="S338" s="11"/>
      <c r="T338" s="11"/>
      <c r="U338" s="11"/>
      <c r="V338" s="11"/>
      <c r="W338" s="11"/>
      <c r="X338" s="11"/>
      <c r="Y338" s="11"/>
      <c r="Z338" s="11"/>
      <c r="AA338" s="11"/>
      <c r="AB338" s="101"/>
      <c r="AC338" s="11"/>
      <c r="AD338" s="11"/>
      <c r="AE338" s="11"/>
      <c r="AF338" s="11"/>
      <c r="AG338" s="11"/>
      <c r="AH338" s="11"/>
      <c r="AI338" s="11"/>
      <c r="AJ338" s="11"/>
      <c r="AK338" s="11"/>
      <c r="AL338" s="11"/>
      <c r="AM338" s="11"/>
      <c r="AN338" s="11"/>
      <c r="AO338" s="11"/>
      <c r="AP338" s="11"/>
      <c r="AQ338" s="11"/>
      <c r="AR338" s="134"/>
      <c r="AS338" s="11"/>
      <c r="AT338" s="11"/>
      <c r="AU338" s="11"/>
      <c r="AV338" s="5"/>
      <c r="AW338" s="5"/>
      <c r="AY338" s="5"/>
      <c r="AZ338" s="5"/>
    </row>
    <row r="339" spans="3:52" ht="15.75" hidden="1" customHeight="1">
      <c r="C339" s="11"/>
      <c r="D339" s="101"/>
      <c r="E339" s="11"/>
      <c r="F339" s="11"/>
      <c r="G339" s="11"/>
      <c r="H339" s="102"/>
      <c r="I339" s="211"/>
      <c r="J339" s="11"/>
      <c r="K339" s="11"/>
      <c r="L339" s="11"/>
      <c r="P339" s="107"/>
      <c r="Q339" s="11"/>
      <c r="R339" s="11"/>
      <c r="S339" s="11"/>
      <c r="T339" s="11"/>
      <c r="U339" s="11"/>
      <c r="V339" s="11"/>
      <c r="W339" s="11"/>
      <c r="X339" s="11"/>
      <c r="Y339" s="11"/>
      <c r="Z339" s="11"/>
      <c r="AA339" s="11"/>
      <c r="AB339" s="101"/>
      <c r="AC339" s="11"/>
      <c r="AD339" s="11"/>
      <c r="AE339" s="11"/>
      <c r="AF339" s="11"/>
      <c r="AG339" s="11"/>
      <c r="AH339" s="11"/>
      <c r="AI339" s="11"/>
      <c r="AJ339" s="11"/>
      <c r="AK339" s="11"/>
      <c r="AL339" s="11"/>
      <c r="AM339" s="11"/>
      <c r="AN339" s="11"/>
      <c r="AO339" s="11"/>
      <c r="AP339" s="11"/>
      <c r="AQ339" s="11"/>
      <c r="AR339" s="134"/>
      <c r="AS339" s="11"/>
      <c r="AT339" s="11"/>
      <c r="AU339" s="11"/>
      <c r="AV339" s="5"/>
      <c r="AW339" s="5"/>
      <c r="AY339" s="5"/>
      <c r="AZ339" s="5"/>
    </row>
    <row r="340" spans="3:52" ht="15.75" hidden="1" customHeight="1">
      <c r="C340" s="11"/>
      <c r="D340" s="101"/>
      <c r="E340" s="11"/>
      <c r="F340" s="11"/>
      <c r="G340" s="11"/>
      <c r="H340" s="102"/>
      <c r="I340" s="211"/>
      <c r="J340" s="11"/>
      <c r="K340" s="11"/>
      <c r="L340" s="11"/>
      <c r="P340" s="107"/>
      <c r="Q340" s="11"/>
      <c r="R340" s="11"/>
      <c r="S340" s="11"/>
      <c r="T340" s="11"/>
      <c r="U340" s="11"/>
      <c r="V340" s="11"/>
      <c r="W340" s="11"/>
      <c r="X340" s="11"/>
      <c r="Y340" s="11"/>
      <c r="Z340" s="11"/>
      <c r="AA340" s="11"/>
      <c r="AB340" s="101"/>
      <c r="AC340" s="11"/>
      <c r="AD340" s="11"/>
      <c r="AE340" s="11"/>
      <c r="AF340" s="11"/>
      <c r="AG340" s="11"/>
      <c r="AH340" s="11"/>
      <c r="AI340" s="11"/>
      <c r="AJ340" s="11"/>
      <c r="AK340" s="11"/>
      <c r="AL340" s="11"/>
      <c r="AM340" s="11"/>
      <c r="AN340" s="11"/>
      <c r="AO340" s="11"/>
      <c r="AP340" s="11"/>
      <c r="AQ340" s="11"/>
      <c r="AR340" s="134"/>
      <c r="AS340" s="11"/>
      <c r="AT340" s="11"/>
      <c r="AU340" s="11"/>
      <c r="AV340" s="5"/>
      <c r="AW340" s="5"/>
      <c r="AY340" s="5"/>
      <c r="AZ340" s="5"/>
    </row>
    <row r="341" spans="3:52" ht="15.75" hidden="1" customHeight="1">
      <c r="C341" s="11"/>
      <c r="D341" s="101"/>
      <c r="E341" s="11"/>
      <c r="F341" s="11"/>
      <c r="G341" s="11"/>
      <c r="H341" s="102"/>
      <c r="I341" s="211"/>
      <c r="J341" s="11"/>
      <c r="K341" s="11"/>
      <c r="L341" s="11"/>
      <c r="P341" s="107"/>
      <c r="Q341" s="11"/>
      <c r="R341" s="11"/>
      <c r="S341" s="11"/>
      <c r="T341" s="11"/>
      <c r="U341" s="11"/>
      <c r="V341" s="11"/>
      <c r="W341" s="11"/>
      <c r="X341" s="11"/>
      <c r="Y341" s="11"/>
      <c r="Z341" s="11"/>
      <c r="AA341" s="11"/>
      <c r="AB341" s="101"/>
      <c r="AC341" s="11"/>
      <c r="AD341" s="11"/>
      <c r="AE341" s="11"/>
      <c r="AF341" s="11"/>
      <c r="AG341" s="11"/>
      <c r="AH341" s="11"/>
      <c r="AI341" s="11"/>
      <c r="AJ341" s="11"/>
      <c r="AK341" s="11"/>
      <c r="AL341" s="11"/>
      <c r="AM341" s="11"/>
      <c r="AN341" s="11"/>
      <c r="AO341" s="11"/>
      <c r="AP341" s="11"/>
      <c r="AQ341" s="11"/>
      <c r="AR341" s="134"/>
      <c r="AS341" s="11"/>
      <c r="AT341" s="11"/>
      <c r="AU341" s="11"/>
      <c r="AV341" s="5"/>
      <c r="AW341" s="5"/>
      <c r="AY341" s="5"/>
      <c r="AZ341" s="5"/>
    </row>
    <row r="342" spans="3:52" ht="15.75" hidden="1" customHeight="1">
      <c r="C342" s="11"/>
      <c r="D342" s="101"/>
      <c r="E342" s="11"/>
      <c r="F342" s="11"/>
      <c r="G342" s="11"/>
      <c r="H342" s="102"/>
      <c r="I342" s="211"/>
      <c r="J342" s="11"/>
      <c r="K342" s="11"/>
      <c r="L342" s="11"/>
      <c r="P342" s="107"/>
      <c r="Q342" s="11"/>
      <c r="R342" s="11"/>
      <c r="S342" s="11"/>
      <c r="T342" s="11"/>
      <c r="U342" s="11"/>
      <c r="V342" s="11"/>
      <c r="W342" s="11"/>
      <c r="X342" s="11"/>
      <c r="Y342" s="11"/>
      <c r="Z342" s="11"/>
      <c r="AA342" s="11"/>
      <c r="AB342" s="101"/>
      <c r="AC342" s="11"/>
      <c r="AD342" s="11"/>
      <c r="AE342" s="11"/>
      <c r="AF342" s="11"/>
      <c r="AG342" s="11"/>
      <c r="AH342" s="11"/>
      <c r="AI342" s="11"/>
      <c r="AJ342" s="11"/>
      <c r="AK342" s="11"/>
      <c r="AL342" s="11"/>
      <c r="AM342" s="11"/>
      <c r="AN342" s="11"/>
      <c r="AO342" s="11"/>
      <c r="AP342" s="11"/>
      <c r="AQ342" s="11"/>
      <c r="AR342" s="134"/>
      <c r="AS342" s="11"/>
      <c r="AT342" s="11"/>
      <c r="AU342" s="11"/>
      <c r="AV342" s="5"/>
      <c r="AW342" s="5"/>
      <c r="AY342" s="5"/>
      <c r="AZ342" s="5"/>
    </row>
    <row r="343" spans="3:52" ht="15.75" hidden="1" customHeight="1">
      <c r="C343" s="11"/>
      <c r="D343" s="101"/>
      <c r="E343" s="11"/>
      <c r="F343" s="11"/>
      <c r="G343" s="11"/>
      <c r="H343" s="102"/>
      <c r="I343" s="211"/>
      <c r="J343" s="11"/>
      <c r="K343" s="11"/>
      <c r="L343" s="11"/>
      <c r="P343" s="107"/>
      <c r="Q343" s="11"/>
      <c r="R343" s="11"/>
      <c r="S343" s="11"/>
      <c r="T343" s="11"/>
      <c r="U343" s="11"/>
      <c r="V343" s="11"/>
      <c r="W343" s="11"/>
      <c r="X343" s="11"/>
      <c r="Y343" s="11"/>
      <c r="Z343" s="11"/>
      <c r="AA343" s="11"/>
      <c r="AB343" s="101"/>
      <c r="AC343" s="11"/>
      <c r="AD343" s="11"/>
      <c r="AE343" s="11"/>
      <c r="AF343" s="11"/>
      <c r="AG343" s="11"/>
      <c r="AH343" s="11"/>
      <c r="AI343" s="11"/>
      <c r="AJ343" s="11"/>
      <c r="AK343" s="11"/>
      <c r="AL343" s="11"/>
      <c r="AM343" s="11"/>
      <c r="AN343" s="11"/>
      <c r="AO343" s="11"/>
      <c r="AP343" s="11"/>
      <c r="AQ343" s="11"/>
      <c r="AR343" s="134"/>
      <c r="AS343" s="11"/>
      <c r="AT343" s="11"/>
      <c r="AU343" s="11"/>
      <c r="AV343" s="5"/>
      <c r="AW343" s="5"/>
      <c r="AY343" s="5"/>
      <c r="AZ343" s="5"/>
    </row>
    <row r="344" spans="3:52" ht="15.75" hidden="1" customHeight="1">
      <c r="C344" s="11"/>
      <c r="D344" s="101"/>
      <c r="E344" s="11"/>
      <c r="F344" s="11"/>
      <c r="G344" s="11"/>
      <c r="H344" s="102"/>
      <c r="I344" s="211"/>
      <c r="J344" s="11"/>
      <c r="K344" s="11"/>
      <c r="L344" s="11"/>
      <c r="P344" s="107"/>
      <c r="Q344" s="11"/>
      <c r="R344" s="11"/>
      <c r="S344" s="11"/>
      <c r="T344" s="11"/>
      <c r="U344" s="11"/>
      <c r="V344" s="11"/>
      <c r="W344" s="11"/>
      <c r="X344" s="11"/>
      <c r="Y344" s="11"/>
      <c r="Z344" s="11"/>
      <c r="AA344" s="11"/>
      <c r="AB344" s="101"/>
      <c r="AC344" s="11"/>
      <c r="AD344" s="11"/>
      <c r="AE344" s="11"/>
      <c r="AF344" s="11"/>
      <c r="AG344" s="11"/>
      <c r="AH344" s="11"/>
      <c r="AI344" s="11"/>
      <c r="AJ344" s="11"/>
      <c r="AK344" s="11"/>
      <c r="AL344" s="11"/>
      <c r="AM344" s="11"/>
      <c r="AN344" s="11"/>
      <c r="AO344" s="11"/>
      <c r="AP344" s="11"/>
      <c r="AQ344" s="11"/>
      <c r="AR344" s="134"/>
      <c r="AS344" s="11"/>
      <c r="AT344" s="11"/>
      <c r="AU344" s="11"/>
      <c r="AV344" s="5"/>
      <c r="AW344" s="5"/>
      <c r="AY344" s="5"/>
      <c r="AZ344" s="5"/>
    </row>
    <row r="345" spans="3:52" ht="15.75" hidden="1" customHeight="1">
      <c r="C345" s="11"/>
      <c r="D345" s="101"/>
      <c r="E345" s="11"/>
      <c r="F345" s="11"/>
      <c r="G345" s="11"/>
      <c r="H345" s="102"/>
      <c r="I345" s="211"/>
      <c r="J345" s="11"/>
      <c r="K345" s="11"/>
      <c r="L345" s="11"/>
      <c r="P345" s="107"/>
      <c r="Q345" s="11"/>
      <c r="R345" s="11"/>
      <c r="S345" s="11"/>
      <c r="T345" s="11"/>
      <c r="U345" s="11"/>
      <c r="V345" s="11"/>
      <c r="W345" s="11"/>
      <c r="X345" s="11"/>
      <c r="Y345" s="11"/>
      <c r="Z345" s="11"/>
      <c r="AA345" s="11"/>
      <c r="AB345" s="101"/>
      <c r="AC345" s="11"/>
      <c r="AD345" s="11"/>
      <c r="AE345" s="11"/>
      <c r="AF345" s="11"/>
      <c r="AG345" s="11"/>
      <c r="AH345" s="11"/>
      <c r="AI345" s="11"/>
      <c r="AJ345" s="11"/>
      <c r="AK345" s="11"/>
      <c r="AL345" s="11"/>
      <c r="AM345" s="11"/>
      <c r="AN345" s="11"/>
      <c r="AO345" s="11"/>
      <c r="AP345" s="11"/>
      <c r="AQ345" s="11"/>
      <c r="AR345" s="134"/>
      <c r="AS345" s="11"/>
      <c r="AT345" s="11"/>
      <c r="AU345" s="11"/>
      <c r="AV345" s="5"/>
      <c r="AW345" s="5"/>
      <c r="AY345" s="5"/>
      <c r="AZ345" s="5"/>
    </row>
    <row r="346" spans="3:52" ht="15.75" hidden="1" customHeight="1">
      <c r="C346" s="11"/>
      <c r="D346" s="101"/>
      <c r="E346" s="11"/>
      <c r="F346" s="11"/>
      <c r="G346" s="11"/>
      <c r="H346" s="102"/>
      <c r="I346" s="211"/>
      <c r="J346" s="11"/>
      <c r="K346" s="11"/>
      <c r="L346" s="11"/>
      <c r="P346" s="107"/>
      <c r="Q346" s="11"/>
      <c r="R346" s="11"/>
      <c r="S346" s="11"/>
      <c r="T346" s="11"/>
      <c r="U346" s="11"/>
      <c r="V346" s="11"/>
      <c r="W346" s="11"/>
      <c r="X346" s="11"/>
      <c r="Y346" s="11"/>
      <c r="Z346" s="11"/>
      <c r="AA346" s="11"/>
      <c r="AB346" s="101"/>
      <c r="AC346" s="11"/>
      <c r="AD346" s="11"/>
      <c r="AE346" s="11"/>
      <c r="AF346" s="11"/>
      <c r="AG346" s="11"/>
      <c r="AH346" s="11"/>
      <c r="AI346" s="11"/>
      <c r="AJ346" s="11"/>
      <c r="AK346" s="11"/>
      <c r="AL346" s="11"/>
      <c r="AM346" s="11"/>
      <c r="AN346" s="11"/>
      <c r="AO346" s="11"/>
      <c r="AP346" s="11"/>
      <c r="AQ346" s="11"/>
      <c r="AR346" s="134"/>
      <c r="AS346" s="11"/>
      <c r="AT346" s="11"/>
      <c r="AU346" s="11"/>
      <c r="AV346" s="5"/>
      <c r="AW346" s="5"/>
      <c r="AY346" s="5"/>
      <c r="AZ346" s="5"/>
    </row>
    <row r="347" spans="3:52" ht="15.75" hidden="1" customHeight="1">
      <c r="C347" s="11"/>
      <c r="D347" s="101"/>
      <c r="E347" s="11"/>
      <c r="F347" s="11"/>
      <c r="G347" s="11"/>
      <c r="H347" s="102"/>
      <c r="I347" s="211"/>
      <c r="J347" s="11"/>
      <c r="K347" s="11"/>
      <c r="L347" s="11"/>
      <c r="P347" s="107"/>
      <c r="Q347" s="11"/>
      <c r="R347" s="11"/>
      <c r="S347" s="11"/>
      <c r="T347" s="11"/>
      <c r="U347" s="11"/>
      <c r="V347" s="11"/>
      <c r="W347" s="11"/>
      <c r="X347" s="11"/>
      <c r="Y347" s="11"/>
      <c r="Z347" s="11"/>
      <c r="AA347" s="11"/>
      <c r="AB347" s="101"/>
      <c r="AC347" s="11"/>
      <c r="AD347" s="11"/>
      <c r="AE347" s="11"/>
      <c r="AF347" s="11"/>
      <c r="AG347" s="11"/>
      <c r="AH347" s="11"/>
      <c r="AI347" s="11"/>
      <c r="AJ347" s="11"/>
      <c r="AK347" s="11"/>
      <c r="AL347" s="11"/>
      <c r="AM347" s="11"/>
      <c r="AN347" s="11"/>
      <c r="AO347" s="11"/>
      <c r="AP347" s="11"/>
      <c r="AQ347" s="11"/>
      <c r="AR347" s="134"/>
      <c r="AS347" s="11"/>
      <c r="AT347" s="11"/>
      <c r="AU347" s="11"/>
      <c r="AV347" s="5"/>
      <c r="AW347" s="5"/>
      <c r="AY347" s="5"/>
      <c r="AZ347" s="5"/>
    </row>
    <row r="348" spans="3:52" ht="15.75" hidden="1" customHeight="1">
      <c r="C348" s="11"/>
      <c r="D348" s="101"/>
      <c r="E348" s="11"/>
      <c r="F348" s="11"/>
      <c r="G348" s="11"/>
      <c r="H348" s="102"/>
      <c r="I348" s="211"/>
      <c r="J348" s="11"/>
      <c r="K348" s="11"/>
      <c r="L348" s="11"/>
      <c r="P348" s="107"/>
      <c r="Q348" s="11"/>
      <c r="R348" s="11"/>
      <c r="S348" s="11"/>
      <c r="T348" s="11"/>
      <c r="U348" s="11"/>
      <c r="V348" s="11"/>
      <c r="W348" s="11"/>
      <c r="X348" s="11"/>
      <c r="Y348" s="11"/>
      <c r="Z348" s="11"/>
      <c r="AA348" s="11"/>
      <c r="AB348" s="101"/>
      <c r="AC348" s="11"/>
      <c r="AD348" s="11"/>
      <c r="AE348" s="11"/>
      <c r="AF348" s="11"/>
      <c r="AG348" s="11"/>
      <c r="AH348" s="11"/>
      <c r="AI348" s="11"/>
      <c r="AJ348" s="11"/>
      <c r="AK348" s="11"/>
      <c r="AL348" s="11"/>
      <c r="AM348" s="11"/>
      <c r="AN348" s="11"/>
      <c r="AO348" s="11"/>
      <c r="AP348" s="11"/>
      <c r="AQ348" s="11"/>
      <c r="AR348" s="134"/>
      <c r="AS348" s="11"/>
      <c r="AT348" s="11"/>
      <c r="AU348" s="11"/>
      <c r="AV348" s="5"/>
      <c r="AW348" s="5"/>
      <c r="AY348" s="5"/>
      <c r="AZ348" s="5"/>
    </row>
    <row r="349" spans="3:52" ht="15.75" hidden="1" customHeight="1">
      <c r="C349" s="11"/>
      <c r="D349" s="101"/>
      <c r="E349" s="11"/>
      <c r="F349" s="11"/>
      <c r="G349" s="11"/>
      <c r="H349" s="102"/>
      <c r="I349" s="211"/>
      <c r="J349" s="11"/>
      <c r="K349" s="11"/>
      <c r="L349" s="11"/>
      <c r="P349" s="107"/>
      <c r="Q349" s="11"/>
      <c r="R349" s="11"/>
      <c r="S349" s="11"/>
      <c r="T349" s="11"/>
      <c r="U349" s="11"/>
      <c r="V349" s="11"/>
      <c r="W349" s="11"/>
      <c r="X349" s="11"/>
      <c r="Y349" s="11"/>
      <c r="Z349" s="11"/>
      <c r="AA349" s="11"/>
      <c r="AB349" s="101"/>
      <c r="AC349" s="11"/>
      <c r="AD349" s="11"/>
      <c r="AE349" s="11"/>
      <c r="AF349" s="11"/>
      <c r="AG349" s="11"/>
      <c r="AH349" s="11"/>
      <c r="AI349" s="11"/>
      <c r="AJ349" s="11"/>
      <c r="AK349" s="11"/>
      <c r="AL349" s="11"/>
      <c r="AM349" s="11"/>
      <c r="AN349" s="11"/>
      <c r="AO349" s="11"/>
      <c r="AP349" s="11"/>
      <c r="AQ349" s="11"/>
      <c r="AR349" s="134"/>
      <c r="AS349" s="11"/>
      <c r="AT349" s="11"/>
      <c r="AU349" s="11"/>
      <c r="AV349" s="5"/>
      <c r="AW349" s="5"/>
      <c r="AY349" s="5"/>
      <c r="AZ349" s="5"/>
    </row>
    <row r="350" spans="3:52" ht="15.75" hidden="1" customHeight="1">
      <c r="C350" s="11"/>
      <c r="D350" s="101"/>
      <c r="E350" s="11"/>
      <c r="F350" s="11"/>
      <c r="G350" s="11"/>
      <c r="H350" s="102"/>
      <c r="I350" s="211"/>
      <c r="J350" s="11"/>
      <c r="K350" s="11"/>
      <c r="L350" s="11"/>
      <c r="P350" s="107"/>
      <c r="Q350" s="11"/>
      <c r="R350" s="11"/>
      <c r="S350" s="11"/>
      <c r="T350" s="11"/>
      <c r="U350" s="11"/>
      <c r="V350" s="11"/>
      <c r="W350" s="11"/>
      <c r="X350" s="11"/>
      <c r="Y350" s="11"/>
      <c r="Z350" s="11"/>
      <c r="AA350" s="11"/>
      <c r="AB350" s="101"/>
      <c r="AC350" s="11"/>
      <c r="AD350" s="11"/>
      <c r="AE350" s="11"/>
      <c r="AF350" s="11"/>
      <c r="AG350" s="11"/>
      <c r="AH350" s="11"/>
      <c r="AI350" s="11"/>
      <c r="AJ350" s="11"/>
      <c r="AK350" s="11"/>
      <c r="AL350" s="11"/>
      <c r="AM350" s="11"/>
      <c r="AN350" s="11"/>
      <c r="AO350" s="11"/>
      <c r="AP350" s="11"/>
      <c r="AQ350" s="11"/>
      <c r="AR350" s="134"/>
      <c r="AS350" s="11"/>
      <c r="AT350" s="11"/>
      <c r="AU350" s="11"/>
      <c r="AV350" s="5"/>
      <c r="AW350" s="5"/>
      <c r="AY350" s="5"/>
      <c r="AZ350" s="5"/>
    </row>
    <row r="351" spans="3:52" ht="15.75" hidden="1" customHeight="1">
      <c r="C351" s="11"/>
      <c r="D351" s="101"/>
      <c r="E351" s="11"/>
      <c r="F351" s="11"/>
      <c r="G351" s="11"/>
      <c r="H351" s="102"/>
      <c r="I351" s="211"/>
      <c r="J351" s="11"/>
      <c r="K351" s="11"/>
      <c r="L351" s="11"/>
      <c r="P351" s="107"/>
      <c r="Q351" s="11"/>
      <c r="R351" s="11"/>
      <c r="S351" s="11"/>
      <c r="T351" s="11"/>
      <c r="U351" s="11"/>
      <c r="V351" s="11"/>
      <c r="W351" s="11"/>
      <c r="X351" s="11"/>
      <c r="Y351" s="11"/>
      <c r="Z351" s="11"/>
      <c r="AA351" s="11"/>
      <c r="AB351" s="101"/>
      <c r="AC351" s="11"/>
      <c r="AD351" s="11"/>
      <c r="AE351" s="11"/>
      <c r="AF351" s="11"/>
      <c r="AG351" s="11"/>
      <c r="AH351" s="11"/>
      <c r="AI351" s="11"/>
      <c r="AJ351" s="11"/>
      <c r="AK351" s="11"/>
      <c r="AL351" s="11"/>
      <c r="AM351" s="11"/>
      <c r="AN351" s="11"/>
      <c r="AO351" s="11"/>
      <c r="AP351" s="11"/>
      <c r="AQ351" s="11"/>
      <c r="AR351" s="134"/>
      <c r="AS351" s="11"/>
      <c r="AT351" s="11"/>
      <c r="AU351" s="11"/>
      <c r="AV351" s="5"/>
      <c r="AW351" s="5"/>
      <c r="AY351" s="5"/>
      <c r="AZ351" s="5"/>
    </row>
    <row r="352" spans="3:52" ht="15.75" hidden="1" customHeight="1">
      <c r="C352" s="11"/>
      <c r="D352" s="101"/>
      <c r="E352" s="11"/>
      <c r="F352" s="11"/>
      <c r="G352" s="11"/>
      <c r="H352" s="102"/>
      <c r="I352" s="211"/>
      <c r="J352" s="11"/>
      <c r="K352" s="11"/>
      <c r="L352" s="11"/>
      <c r="P352" s="107"/>
      <c r="Q352" s="11"/>
      <c r="R352" s="11"/>
      <c r="S352" s="11"/>
      <c r="T352" s="11"/>
      <c r="U352" s="11"/>
      <c r="V352" s="11"/>
      <c r="W352" s="11"/>
      <c r="X352" s="11"/>
      <c r="Y352" s="11"/>
      <c r="Z352" s="11"/>
      <c r="AA352" s="11"/>
      <c r="AB352" s="101"/>
      <c r="AC352" s="11"/>
      <c r="AD352" s="11"/>
      <c r="AE352" s="11"/>
      <c r="AF352" s="11"/>
      <c r="AG352" s="11"/>
      <c r="AH352" s="11"/>
      <c r="AI352" s="11"/>
      <c r="AJ352" s="11"/>
      <c r="AK352" s="11"/>
      <c r="AL352" s="11"/>
      <c r="AM352" s="11"/>
      <c r="AN352" s="11"/>
      <c r="AO352" s="11"/>
      <c r="AP352" s="11"/>
      <c r="AQ352" s="11"/>
      <c r="AR352" s="134"/>
      <c r="AS352" s="11"/>
      <c r="AT352" s="11"/>
      <c r="AU352" s="11"/>
      <c r="AV352" s="5"/>
      <c r="AW352" s="5"/>
      <c r="AY352" s="5"/>
      <c r="AZ352" s="5"/>
    </row>
    <row r="353" spans="3:52" ht="15.75" hidden="1" customHeight="1">
      <c r="C353" s="11"/>
      <c r="D353" s="101"/>
      <c r="E353" s="11"/>
      <c r="F353" s="11"/>
      <c r="G353" s="11"/>
      <c r="H353" s="102"/>
      <c r="I353" s="211"/>
      <c r="J353" s="11"/>
      <c r="K353" s="11"/>
      <c r="L353" s="11"/>
      <c r="P353" s="107"/>
      <c r="Q353" s="11"/>
      <c r="R353" s="11"/>
      <c r="S353" s="11"/>
      <c r="T353" s="11"/>
      <c r="U353" s="11"/>
      <c r="V353" s="11"/>
      <c r="W353" s="11"/>
      <c r="X353" s="11"/>
      <c r="Y353" s="11"/>
      <c r="Z353" s="11"/>
      <c r="AA353" s="11"/>
      <c r="AB353" s="101"/>
      <c r="AC353" s="11"/>
      <c r="AD353" s="11"/>
      <c r="AE353" s="11"/>
      <c r="AF353" s="11"/>
      <c r="AG353" s="11"/>
      <c r="AH353" s="11"/>
      <c r="AI353" s="11"/>
      <c r="AJ353" s="11"/>
      <c r="AK353" s="11"/>
      <c r="AL353" s="11"/>
      <c r="AM353" s="11"/>
      <c r="AN353" s="11"/>
      <c r="AO353" s="11"/>
      <c r="AP353" s="11"/>
      <c r="AQ353" s="11"/>
      <c r="AR353" s="134"/>
      <c r="AS353" s="11"/>
      <c r="AT353" s="11"/>
      <c r="AU353" s="11"/>
      <c r="AV353" s="5"/>
      <c r="AW353" s="5"/>
      <c r="AY353" s="5"/>
      <c r="AZ353" s="5"/>
    </row>
    <row r="354" spans="3:52" ht="15.75" hidden="1" customHeight="1">
      <c r="C354" s="11"/>
      <c r="D354" s="101"/>
      <c r="E354" s="11"/>
      <c r="F354" s="11"/>
      <c r="G354" s="11"/>
      <c r="H354" s="102"/>
      <c r="I354" s="211"/>
      <c r="J354" s="11"/>
      <c r="K354" s="11"/>
      <c r="L354" s="11"/>
      <c r="P354" s="107"/>
      <c r="Q354" s="11"/>
      <c r="R354" s="11"/>
      <c r="S354" s="11"/>
      <c r="T354" s="11"/>
      <c r="U354" s="11"/>
      <c r="V354" s="11"/>
      <c r="W354" s="11"/>
      <c r="X354" s="11"/>
      <c r="Y354" s="11"/>
      <c r="Z354" s="11"/>
      <c r="AA354" s="11"/>
      <c r="AB354" s="101"/>
      <c r="AC354" s="11"/>
      <c r="AD354" s="11"/>
      <c r="AE354" s="11"/>
      <c r="AF354" s="11"/>
      <c r="AG354" s="11"/>
      <c r="AH354" s="11"/>
      <c r="AI354" s="11"/>
      <c r="AJ354" s="11"/>
      <c r="AK354" s="11"/>
      <c r="AL354" s="11"/>
      <c r="AM354" s="11"/>
      <c r="AN354" s="11"/>
      <c r="AO354" s="11"/>
      <c r="AP354" s="11"/>
      <c r="AQ354" s="11"/>
      <c r="AR354" s="134"/>
      <c r="AS354" s="11"/>
      <c r="AT354" s="11"/>
      <c r="AU354" s="11"/>
      <c r="AV354" s="5"/>
      <c r="AW354" s="5"/>
      <c r="AY354" s="5"/>
      <c r="AZ354" s="5"/>
    </row>
    <row r="355" spans="3:52" ht="15.75" hidden="1" customHeight="1">
      <c r="C355" s="11"/>
      <c r="D355" s="101"/>
      <c r="E355" s="11"/>
      <c r="F355" s="11"/>
      <c r="G355" s="11"/>
      <c r="H355" s="102"/>
      <c r="I355" s="211"/>
      <c r="J355" s="11"/>
      <c r="K355" s="11"/>
      <c r="L355" s="11"/>
      <c r="P355" s="107"/>
      <c r="Q355" s="11"/>
      <c r="R355" s="11"/>
      <c r="S355" s="11"/>
      <c r="T355" s="11"/>
      <c r="U355" s="11"/>
      <c r="V355" s="11"/>
      <c r="W355" s="11"/>
      <c r="X355" s="11"/>
      <c r="Y355" s="11"/>
      <c r="Z355" s="11"/>
      <c r="AA355" s="11"/>
      <c r="AB355" s="101"/>
      <c r="AC355" s="11"/>
      <c r="AD355" s="11"/>
      <c r="AE355" s="11"/>
      <c r="AF355" s="11"/>
      <c r="AG355" s="11"/>
      <c r="AH355" s="11"/>
      <c r="AI355" s="11"/>
      <c r="AJ355" s="11"/>
      <c r="AK355" s="11"/>
      <c r="AL355" s="11"/>
      <c r="AM355" s="11"/>
      <c r="AN355" s="11"/>
      <c r="AO355" s="11"/>
      <c r="AP355" s="11"/>
      <c r="AQ355" s="11"/>
      <c r="AR355" s="134"/>
      <c r="AS355" s="11"/>
      <c r="AT355" s="11"/>
      <c r="AU355" s="11"/>
      <c r="AV355" s="5"/>
      <c r="AW355" s="5"/>
      <c r="AY355" s="5"/>
      <c r="AZ355" s="5"/>
    </row>
    <row r="356" spans="3:52" ht="15.75" hidden="1" customHeight="1">
      <c r="C356" s="11"/>
      <c r="D356" s="101"/>
      <c r="E356" s="11"/>
      <c r="F356" s="11"/>
      <c r="G356" s="11"/>
      <c r="H356" s="102"/>
      <c r="I356" s="211"/>
      <c r="J356" s="11"/>
      <c r="K356" s="11"/>
      <c r="L356" s="11"/>
      <c r="P356" s="107"/>
      <c r="Q356" s="11"/>
      <c r="R356" s="11"/>
      <c r="S356" s="11"/>
      <c r="T356" s="11"/>
      <c r="U356" s="11"/>
      <c r="V356" s="11"/>
      <c r="W356" s="11"/>
      <c r="X356" s="11"/>
      <c r="Y356" s="11"/>
      <c r="Z356" s="11"/>
      <c r="AA356" s="11"/>
      <c r="AB356" s="101"/>
      <c r="AC356" s="11"/>
      <c r="AD356" s="11"/>
      <c r="AE356" s="11"/>
      <c r="AF356" s="11"/>
      <c r="AG356" s="11"/>
      <c r="AH356" s="11"/>
      <c r="AI356" s="11"/>
      <c r="AJ356" s="11"/>
      <c r="AK356" s="11"/>
      <c r="AL356" s="11"/>
      <c r="AM356" s="11"/>
      <c r="AN356" s="11"/>
      <c r="AO356" s="11"/>
      <c r="AP356" s="11"/>
      <c r="AQ356" s="11"/>
      <c r="AR356" s="134"/>
      <c r="AS356" s="11"/>
      <c r="AT356" s="11"/>
      <c r="AU356" s="11"/>
      <c r="AV356" s="5"/>
      <c r="AW356" s="5"/>
      <c r="AY356" s="5"/>
      <c r="AZ356" s="5"/>
    </row>
    <row r="357" spans="3:52" ht="15.75" hidden="1" customHeight="1">
      <c r="C357" s="11"/>
      <c r="D357" s="101"/>
      <c r="E357" s="11"/>
      <c r="F357" s="11"/>
      <c r="G357" s="11"/>
      <c r="H357" s="102"/>
      <c r="I357" s="211"/>
      <c r="J357" s="11"/>
      <c r="K357" s="11"/>
      <c r="L357" s="11"/>
      <c r="P357" s="107"/>
      <c r="Q357" s="11"/>
      <c r="R357" s="11"/>
      <c r="S357" s="11"/>
      <c r="T357" s="11"/>
      <c r="U357" s="11"/>
      <c r="V357" s="11"/>
      <c r="W357" s="11"/>
      <c r="X357" s="11"/>
      <c r="Y357" s="11"/>
      <c r="Z357" s="11"/>
      <c r="AA357" s="11"/>
      <c r="AB357" s="101"/>
      <c r="AC357" s="11"/>
      <c r="AD357" s="11"/>
      <c r="AE357" s="11"/>
      <c r="AF357" s="11"/>
      <c r="AG357" s="11"/>
      <c r="AH357" s="11"/>
      <c r="AI357" s="11"/>
      <c r="AJ357" s="11"/>
      <c r="AK357" s="11"/>
      <c r="AL357" s="11"/>
      <c r="AM357" s="11"/>
      <c r="AN357" s="11"/>
      <c r="AO357" s="11"/>
      <c r="AP357" s="11"/>
      <c r="AQ357" s="11"/>
      <c r="AR357" s="134"/>
      <c r="AS357" s="11"/>
      <c r="AT357" s="11"/>
      <c r="AU357" s="11"/>
      <c r="AV357" s="5"/>
      <c r="AW357" s="5"/>
      <c r="AY357" s="5"/>
      <c r="AZ357" s="5"/>
    </row>
    <row r="358" spans="3:52" ht="15.75" hidden="1" customHeight="1">
      <c r="C358" s="11"/>
      <c r="D358" s="101"/>
      <c r="E358" s="11"/>
      <c r="F358" s="11"/>
      <c r="G358" s="11"/>
      <c r="H358" s="102"/>
      <c r="I358" s="211"/>
      <c r="J358" s="11"/>
      <c r="K358" s="11"/>
      <c r="L358" s="11"/>
      <c r="P358" s="107"/>
      <c r="Q358" s="11"/>
      <c r="R358" s="11"/>
      <c r="S358" s="11"/>
      <c r="T358" s="11"/>
      <c r="U358" s="11"/>
      <c r="V358" s="11"/>
      <c r="W358" s="11"/>
      <c r="X358" s="11"/>
      <c r="Y358" s="11"/>
      <c r="Z358" s="11"/>
      <c r="AA358" s="11"/>
      <c r="AB358" s="101"/>
      <c r="AC358" s="11"/>
      <c r="AD358" s="11"/>
      <c r="AE358" s="11"/>
      <c r="AF358" s="11"/>
      <c r="AG358" s="11"/>
      <c r="AH358" s="11"/>
      <c r="AI358" s="11"/>
      <c r="AJ358" s="11"/>
      <c r="AK358" s="11"/>
      <c r="AL358" s="11"/>
      <c r="AM358" s="11"/>
      <c r="AN358" s="11"/>
      <c r="AO358" s="11"/>
      <c r="AP358" s="11"/>
      <c r="AQ358" s="11"/>
      <c r="AR358" s="134"/>
      <c r="AS358" s="11"/>
      <c r="AT358" s="11"/>
      <c r="AU358" s="11"/>
      <c r="AV358" s="5"/>
      <c r="AW358" s="5"/>
      <c r="AY358" s="5"/>
      <c r="AZ358" s="5"/>
    </row>
    <row r="359" spans="3:52" ht="15.75" hidden="1" customHeight="1">
      <c r="C359" s="11"/>
      <c r="D359" s="101"/>
      <c r="E359" s="11"/>
      <c r="F359" s="11"/>
      <c r="G359" s="11"/>
      <c r="H359" s="102"/>
      <c r="I359" s="211"/>
      <c r="J359" s="11"/>
      <c r="K359" s="11"/>
      <c r="L359" s="11"/>
      <c r="P359" s="107"/>
      <c r="Q359" s="11"/>
      <c r="R359" s="11"/>
      <c r="S359" s="11"/>
      <c r="T359" s="11"/>
      <c r="U359" s="11"/>
      <c r="V359" s="11"/>
      <c r="W359" s="11"/>
      <c r="X359" s="11"/>
      <c r="Y359" s="11"/>
      <c r="Z359" s="11"/>
      <c r="AA359" s="11"/>
      <c r="AB359" s="101"/>
      <c r="AC359" s="11"/>
      <c r="AD359" s="11"/>
      <c r="AE359" s="11"/>
      <c r="AF359" s="11"/>
      <c r="AG359" s="11"/>
      <c r="AH359" s="11"/>
      <c r="AI359" s="11"/>
      <c r="AJ359" s="11"/>
      <c r="AK359" s="11"/>
      <c r="AL359" s="11"/>
      <c r="AM359" s="11"/>
      <c r="AN359" s="11"/>
      <c r="AO359" s="11"/>
      <c r="AP359" s="11"/>
      <c r="AQ359" s="11"/>
      <c r="AR359" s="134"/>
      <c r="AS359" s="11"/>
      <c r="AT359" s="11"/>
      <c r="AU359" s="11"/>
      <c r="AV359" s="5"/>
      <c r="AW359" s="5"/>
      <c r="AY359" s="5"/>
      <c r="AZ359" s="5"/>
    </row>
    <row r="360" spans="3:52" ht="15.75" hidden="1" customHeight="1">
      <c r="C360" s="11"/>
      <c r="D360" s="101"/>
      <c r="E360" s="11"/>
      <c r="F360" s="11"/>
      <c r="G360" s="11"/>
      <c r="H360" s="102"/>
      <c r="I360" s="211"/>
      <c r="J360" s="11"/>
      <c r="K360" s="11"/>
      <c r="L360" s="11"/>
      <c r="P360" s="107"/>
      <c r="Q360" s="11"/>
      <c r="R360" s="11"/>
      <c r="S360" s="11"/>
      <c r="T360" s="11"/>
      <c r="U360" s="11"/>
      <c r="V360" s="11"/>
      <c r="W360" s="11"/>
      <c r="X360" s="11"/>
      <c r="Y360" s="11"/>
      <c r="Z360" s="11"/>
      <c r="AA360" s="11"/>
      <c r="AB360" s="101"/>
      <c r="AC360" s="11"/>
      <c r="AD360" s="11"/>
      <c r="AE360" s="11"/>
      <c r="AF360" s="11"/>
      <c r="AG360" s="11"/>
      <c r="AH360" s="11"/>
      <c r="AI360" s="11"/>
      <c r="AJ360" s="11"/>
      <c r="AK360" s="11"/>
      <c r="AL360" s="11"/>
      <c r="AM360" s="11"/>
      <c r="AN360" s="11"/>
      <c r="AO360" s="11"/>
      <c r="AP360" s="11"/>
      <c r="AQ360" s="11"/>
      <c r="AR360" s="134"/>
      <c r="AS360" s="11"/>
      <c r="AT360" s="11"/>
      <c r="AU360" s="11"/>
      <c r="AV360" s="5"/>
      <c r="AW360" s="5"/>
      <c r="AY360" s="5"/>
      <c r="AZ360" s="5"/>
    </row>
    <row r="361" spans="3:52" ht="15.75" hidden="1" customHeight="1">
      <c r="C361" s="11"/>
      <c r="D361" s="101"/>
      <c r="E361" s="11"/>
      <c r="F361" s="11"/>
      <c r="G361" s="11"/>
      <c r="H361" s="102"/>
      <c r="I361" s="211"/>
      <c r="J361" s="11"/>
      <c r="K361" s="11"/>
      <c r="L361" s="11"/>
      <c r="P361" s="107"/>
      <c r="Q361" s="11"/>
      <c r="R361" s="11"/>
      <c r="S361" s="11"/>
      <c r="T361" s="11"/>
      <c r="U361" s="11"/>
      <c r="V361" s="11"/>
      <c r="W361" s="11"/>
      <c r="X361" s="11"/>
      <c r="Y361" s="11"/>
      <c r="Z361" s="11"/>
      <c r="AA361" s="11"/>
      <c r="AB361" s="101"/>
      <c r="AC361" s="11"/>
      <c r="AD361" s="11"/>
      <c r="AE361" s="11"/>
      <c r="AF361" s="11"/>
      <c r="AG361" s="11"/>
      <c r="AH361" s="11"/>
      <c r="AI361" s="11"/>
      <c r="AJ361" s="11"/>
      <c r="AK361" s="11"/>
      <c r="AL361" s="11"/>
      <c r="AM361" s="11"/>
      <c r="AN361" s="11"/>
      <c r="AO361" s="11"/>
      <c r="AP361" s="11"/>
      <c r="AQ361" s="11"/>
      <c r="AR361" s="134"/>
      <c r="AS361" s="11"/>
      <c r="AT361" s="11"/>
      <c r="AU361" s="11"/>
      <c r="AV361" s="5"/>
      <c r="AW361" s="5"/>
      <c r="AY361" s="5"/>
      <c r="AZ361" s="5"/>
    </row>
    <row r="362" spans="3:52" ht="15.75" hidden="1" customHeight="1">
      <c r="C362" s="11"/>
      <c r="D362" s="101"/>
      <c r="E362" s="11"/>
      <c r="F362" s="11"/>
      <c r="G362" s="11"/>
      <c r="H362" s="102"/>
      <c r="I362" s="211"/>
      <c r="J362" s="11"/>
      <c r="K362" s="11"/>
      <c r="L362" s="11"/>
      <c r="P362" s="107"/>
      <c r="Q362" s="11"/>
      <c r="R362" s="11"/>
      <c r="S362" s="11"/>
      <c r="T362" s="11"/>
      <c r="U362" s="11"/>
      <c r="V362" s="11"/>
      <c r="W362" s="11"/>
      <c r="X362" s="11"/>
      <c r="Y362" s="11"/>
      <c r="Z362" s="11"/>
      <c r="AA362" s="11"/>
      <c r="AB362" s="101"/>
      <c r="AC362" s="11"/>
      <c r="AD362" s="11"/>
      <c r="AE362" s="11"/>
      <c r="AF362" s="11"/>
      <c r="AG362" s="11"/>
      <c r="AH362" s="11"/>
      <c r="AI362" s="11"/>
      <c r="AJ362" s="11"/>
      <c r="AK362" s="11"/>
      <c r="AL362" s="11"/>
      <c r="AM362" s="11"/>
      <c r="AN362" s="11"/>
      <c r="AO362" s="11"/>
      <c r="AP362" s="11"/>
      <c r="AQ362" s="11"/>
      <c r="AR362" s="134"/>
      <c r="AS362" s="11"/>
      <c r="AT362" s="11"/>
      <c r="AU362" s="11"/>
      <c r="AV362" s="5"/>
      <c r="AW362" s="5"/>
      <c r="AY362" s="5"/>
      <c r="AZ362" s="5"/>
    </row>
    <row r="363" spans="3:52" ht="15.75" hidden="1" customHeight="1">
      <c r="C363" s="11"/>
      <c r="D363" s="101"/>
      <c r="E363" s="11"/>
      <c r="F363" s="11"/>
      <c r="G363" s="11"/>
      <c r="H363" s="102"/>
      <c r="I363" s="211"/>
      <c r="J363" s="11"/>
      <c r="K363" s="11"/>
      <c r="L363" s="11"/>
      <c r="P363" s="107"/>
      <c r="Q363" s="11"/>
      <c r="R363" s="11"/>
      <c r="S363" s="11"/>
      <c r="T363" s="11"/>
      <c r="U363" s="11"/>
      <c r="V363" s="11"/>
      <c r="W363" s="11"/>
      <c r="X363" s="11"/>
      <c r="Y363" s="11"/>
      <c r="Z363" s="11"/>
      <c r="AA363" s="11"/>
      <c r="AB363" s="101"/>
      <c r="AC363" s="11"/>
      <c r="AD363" s="11"/>
      <c r="AE363" s="11"/>
      <c r="AF363" s="11"/>
      <c r="AG363" s="11"/>
      <c r="AH363" s="11"/>
      <c r="AI363" s="11"/>
      <c r="AJ363" s="11"/>
      <c r="AK363" s="11"/>
      <c r="AL363" s="11"/>
      <c r="AM363" s="11"/>
      <c r="AN363" s="11"/>
      <c r="AO363" s="11"/>
      <c r="AP363" s="11"/>
      <c r="AQ363" s="11"/>
      <c r="AR363" s="134"/>
      <c r="AS363" s="11"/>
      <c r="AT363" s="11"/>
      <c r="AU363" s="11"/>
      <c r="AV363" s="5"/>
      <c r="AW363" s="5"/>
      <c r="AY363" s="5"/>
      <c r="AZ363" s="5"/>
    </row>
    <row r="364" spans="3:52" ht="15.75" hidden="1" customHeight="1">
      <c r="C364" s="11"/>
      <c r="D364" s="101"/>
      <c r="E364" s="11"/>
      <c r="F364" s="11"/>
      <c r="G364" s="11"/>
      <c r="H364" s="102"/>
      <c r="I364" s="211"/>
      <c r="J364" s="11"/>
      <c r="K364" s="11"/>
      <c r="L364" s="11"/>
      <c r="P364" s="107"/>
      <c r="Q364" s="11"/>
      <c r="R364" s="11"/>
      <c r="S364" s="11"/>
      <c r="T364" s="11"/>
      <c r="U364" s="11"/>
      <c r="V364" s="11"/>
      <c r="W364" s="11"/>
      <c r="X364" s="11"/>
      <c r="Y364" s="11"/>
      <c r="Z364" s="11"/>
      <c r="AA364" s="11"/>
      <c r="AB364" s="101"/>
      <c r="AC364" s="11"/>
      <c r="AD364" s="11"/>
      <c r="AE364" s="11"/>
      <c r="AF364" s="11"/>
      <c r="AG364" s="11"/>
      <c r="AH364" s="11"/>
      <c r="AI364" s="11"/>
      <c r="AJ364" s="11"/>
      <c r="AK364" s="11"/>
      <c r="AL364" s="11"/>
      <c r="AM364" s="11"/>
      <c r="AN364" s="11"/>
      <c r="AO364" s="11"/>
      <c r="AP364" s="11"/>
      <c r="AQ364" s="11"/>
      <c r="AR364" s="134"/>
      <c r="AS364" s="11"/>
      <c r="AT364" s="11"/>
      <c r="AU364" s="11"/>
      <c r="AV364" s="5"/>
      <c r="AW364" s="5"/>
      <c r="AY364" s="5"/>
      <c r="AZ364" s="5"/>
    </row>
    <row r="365" spans="3:52" ht="15.75" hidden="1" customHeight="1">
      <c r="C365" s="11"/>
      <c r="D365" s="101"/>
      <c r="E365" s="11"/>
      <c r="F365" s="11"/>
      <c r="G365" s="11"/>
      <c r="H365" s="102"/>
      <c r="I365" s="211"/>
      <c r="J365" s="11"/>
      <c r="K365" s="11"/>
      <c r="L365" s="11"/>
      <c r="P365" s="107"/>
      <c r="Q365" s="11"/>
      <c r="R365" s="11"/>
      <c r="S365" s="11"/>
      <c r="T365" s="11"/>
      <c r="U365" s="11"/>
      <c r="V365" s="11"/>
      <c r="W365" s="11"/>
      <c r="X365" s="11"/>
      <c r="Y365" s="11"/>
      <c r="Z365" s="11"/>
      <c r="AA365" s="11"/>
      <c r="AB365" s="101"/>
      <c r="AC365" s="11"/>
      <c r="AD365" s="11"/>
      <c r="AE365" s="11"/>
      <c r="AF365" s="11"/>
      <c r="AG365" s="11"/>
      <c r="AH365" s="11"/>
      <c r="AI365" s="11"/>
      <c r="AJ365" s="11"/>
      <c r="AK365" s="11"/>
      <c r="AL365" s="11"/>
      <c r="AM365" s="11"/>
      <c r="AN365" s="11"/>
      <c r="AO365" s="11"/>
      <c r="AP365" s="11"/>
      <c r="AQ365" s="11"/>
      <c r="AR365" s="134"/>
      <c r="AS365" s="11"/>
      <c r="AT365" s="11"/>
      <c r="AU365" s="11"/>
      <c r="AV365" s="5"/>
      <c r="AW365" s="5"/>
      <c r="AY365" s="5"/>
      <c r="AZ365" s="5"/>
    </row>
    <row r="366" spans="3:52" ht="15.75" hidden="1" customHeight="1">
      <c r="C366" s="11"/>
      <c r="D366" s="101"/>
      <c r="E366" s="11"/>
      <c r="F366" s="11"/>
      <c r="G366" s="11"/>
      <c r="H366" s="102"/>
      <c r="I366" s="211"/>
      <c r="J366" s="11"/>
      <c r="K366" s="11"/>
      <c r="L366" s="11"/>
      <c r="P366" s="107"/>
      <c r="Q366" s="11"/>
      <c r="R366" s="11"/>
      <c r="S366" s="11"/>
      <c r="T366" s="11"/>
      <c r="U366" s="11"/>
      <c r="V366" s="11"/>
      <c r="W366" s="11"/>
      <c r="X366" s="11"/>
      <c r="Y366" s="11"/>
      <c r="Z366" s="11"/>
      <c r="AA366" s="11"/>
      <c r="AB366" s="101"/>
      <c r="AC366" s="11"/>
      <c r="AD366" s="11"/>
      <c r="AE366" s="11"/>
      <c r="AF366" s="11"/>
      <c r="AG366" s="11"/>
      <c r="AH366" s="11"/>
      <c r="AI366" s="11"/>
      <c r="AJ366" s="11"/>
      <c r="AK366" s="11"/>
      <c r="AL366" s="11"/>
      <c r="AM366" s="11"/>
      <c r="AN366" s="11"/>
      <c r="AO366" s="11"/>
      <c r="AP366" s="11"/>
      <c r="AQ366" s="11"/>
      <c r="AR366" s="134"/>
      <c r="AS366" s="11"/>
      <c r="AT366" s="11"/>
      <c r="AU366" s="11"/>
      <c r="AV366" s="5"/>
      <c r="AW366" s="5"/>
      <c r="AY366" s="5"/>
      <c r="AZ366" s="5"/>
    </row>
    <row r="367" spans="3:52" ht="15.75" hidden="1" customHeight="1">
      <c r="C367" s="11"/>
      <c r="D367" s="101"/>
      <c r="E367" s="11"/>
      <c r="F367" s="11"/>
      <c r="G367" s="11"/>
      <c r="H367" s="102"/>
      <c r="I367" s="211"/>
      <c r="J367" s="11"/>
      <c r="K367" s="11"/>
      <c r="L367" s="11"/>
      <c r="P367" s="107"/>
      <c r="Q367" s="11"/>
      <c r="R367" s="11"/>
      <c r="S367" s="11"/>
      <c r="T367" s="11"/>
      <c r="U367" s="11"/>
      <c r="V367" s="11"/>
      <c r="W367" s="11"/>
      <c r="X367" s="11"/>
      <c r="Y367" s="11"/>
      <c r="Z367" s="11"/>
      <c r="AA367" s="11"/>
      <c r="AB367" s="101"/>
      <c r="AC367" s="11"/>
      <c r="AD367" s="11"/>
      <c r="AE367" s="11"/>
      <c r="AF367" s="11"/>
      <c r="AG367" s="11"/>
      <c r="AH367" s="11"/>
      <c r="AI367" s="11"/>
      <c r="AJ367" s="11"/>
      <c r="AK367" s="11"/>
      <c r="AL367" s="11"/>
      <c r="AM367" s="11"/>
      <c r="AN367" s="11"/>
      <c r="AO367" s="11"/>
      <c r="AP367" s="11"/>
      <c r="AQ367" s="11"/>
      <c r="AR367" s="134"/>
      <c r="AS367" s="11"/>
      <c r="AT367" s="11"/>
      <c r="AU367" s="11"/>
      <c r="AV367" s="5"/>
      <c r="AW367" s="5"/>
      <c r="AY367" s="5"/>
      <c r="AZ367" s="5"/>
    </row>
    <row r="368" spans="3:52" ht="15.75" hidden="1" customHeight="1">
      <c r="C368" s="11"/>
      <c r="D368" s="101"/>
      <c r="E368" s="11"/>
      <c r="F368" s="11"/>
      <c r="G368" s="11"/>
      <c r="H368" s="102"/>
      <c r="I368" s="211"/>
      <c r="J368" s="11"/>
      <c r="K368" s="11"/>
      <c r="L368" s="11"/>
      <c r="P368" s="107"/>
      <c r="Q368" s="11"/>
      <c r="R368" s="11"/>
      <c r="S368" s="11"/>
      <c r="T368" s="11"/>
      <c r="U368" s="11"/>
      <c r="V368" s="11"/>
      <c r="W368" s="11"/>
      <c r="X368" s="11"/>
      <c r="Y368" s="11"/>
      <c r="Z368" s="11"/>
      <c r="AA368" s="11"/>
      <c r="AB368" s="101"/>
      <c r="AC368" s="11"/>
      <c r="AD368" s="11"/>
      <c r="AE368" s="11"/>
      <c r="AF368" s="11"/>
      <c r="AG368" s="11"/>
      <c r="AH368" s="11"/>
      <c r="AI368" s="11"/>
      <c r="AJ368" s="11"/>
      <c r="AK368" s="11"/>
      <c r="AL368" s="11"/>
      <c r="AM368" s="11"/>
      <c r="AN368" s="11"/>
      <c r="AO368" s="11"/>
      <c r="AP368" s="11"/>
      <c r="AQ368" s="11"/>
      <c r="AR368" s="134"/>
      <c r="AS368" s="11"/>
      <c r="AT368" s="11"/>
      <c r="AU368" s="11"/>
      <c r="AV368" s="5"/>
      <c r="AW368" s="5"/>
      <c r="AY368" s="5"/>
      <c r="AZ368" s="5"/>
    </row>
    <row r="369" spans="3:52" ht="15.75" hidden="1" customHeight="1">
      <c r="C369" s="11"/>
      <c r="D369" s="101"/>
      <c r="E369" s="11"/>
      <c r="F369" s="11"/>
      <c r="G369" s="11"/>
      <c r="H369" s="102"/>
      <c r="I369" s="211"/>
      <c r="J369" s="11"/>
      <c r="K369" s="11"/>
      <c r="L369" s="11"/>
      <c r="P369" s="107"/>
      <c r="Q369" s="11"/>
      <c r="R369" s="11"/>
      <c r="S369" s="11"/>
      <c r="T369" s="11"/>
      <c r="U369" s="11"/>
      <c r="V369" s="11"/>
      <c r="W369" s="11"/>
      <c r="X369" s="11"/>
      <c r="Y369" s="11"/>
      <c r="Z369" s="11"/>
      <c r="AA369" s="11"/>
      <c r="AB369" s="101"/>
      <c r="AC369" s="11"/>
      <c r="AD369" s="11"/>
      <c r="AE369" s="11"/>
      <c r="AF369" s="11"/>
      <c r="AG369" s="11"/>
      <c r="AH369" s="11"/>
      <c r="AI369" s="11"/>
      <c r="AJ369" s="11"/>
      <c r="AK369" s="11"/>
      <c r="AL369" s="11"/>
      <c r="AM369" s="11"/>
      <c r="AN369" s="11"/>
      <c r="AO369" s="11"/>
      <c r="AP369" s="11"/>
      <c r="AQ369" s="11"/>
      <c r="AR369" s="134"/>
      <c r="AS369" s="11"/>
      <c r="AT369" s="11"/>
      <c r="AU369" s="11"/>
      <c r="AV369" s="5"/>
      <c r="AW369" s="5"/>
      <c r="AY369" s="5"/>
      <c r="AZ369" s="5"/>
    </row>
    <row r="370" spans="3:52" ht="15.75" hidden="1" customHeight="1">
      <c r="C370" s="11"/>
      <c r="D370" s="101"/>
      <c r="E370" s="11"/>
      <c r="F370" s="11"/>
      <c r="G370" s="11"/>
      <c r="H370" s="102"/>
      <c r="I370" s="211"/>
      <c r="J370" s="11"/>
      <c r="K370" s="11"/>
      <c r="L370" s="11"/>
      <c r="P370" s="107"/>
      <c r="Q370" s="11"/>
      <c r="R370" s="11"/>
      <c r="S370" s="11"/>
      <c r="T370" s="11"/>
      <c r="U370" s="11"/>
      <c r="V370" s="11"/>
      <c r="W370" s="11"/>
      <c r="X370" s="11"/>
      <c r="Y370" s="11"/>
      <c r="Z370" s="11"/>
      <c r="AA370" s="11"/>
      <c r="AB370" s="101"/>
      <c r="AC370" s="11"/>
      <c r="AD370" s="11"/>
      <c r="AE370" s="11"/>
      <c r="AF370" s="11"/>
      <c r="AG370" s="11"/>
      <c r="AH370" s="11"/>
      <c r="AI370" s="11"/>
      <c r="AJ370" s="11"/>
      <c r="AK370" s="11"/>
      <c r="AL370" s="11"/>
      <c r="AM370" s="11"/>
      <c r="AN370" s="11"/>
      <c r="AO370" s="11"/>
      <c r="AP370" s="11"/>
      <c r="AQ370" s="11"/>
      <c r="AR370" s="134"/>
      <c r="AS370" s="11"/>
      <c r="AT370" s="11"/>
      <c r="AU370" s="11"/>
      <c r="AV370" s="5"/>
      <c r="AW370" s="5"/>
      <c r="AY370" s="5"/>
      <c r="AZ370" s="5"/>
    </row>
    <row r="371" spans="3:52" ht="15.75" hidden="1" customHeight="1">
      <c r="C371" s="11"/>
      <c r="D371" s="101"/>
      <c r="E371" s="11"/>
      <c r="F371" s="11"/>
      <c r="G371" s="11"/>
      <c r="H371" s="102"/>
      <c r="I371" s="211"/>
      <c r="J371" s="11"/>
      <c r="K371" s="11"/>
      <c r="L371" s="11"/>
      <c r="P371" s="107"/>
      <c r="Q371" s="11"/>
      <c r="R371" s="11"/>
      <c r="S371" s="11"/>
      <c r="T371" s="11"/>
      <c r="U371" s="11"/>
      <c r="V371" s="11"/>
      <c r="W371" s="11"/>
      <c r="X371" s="11"/>
      <c r="Y371" s="11"/>
      <c r="Z371" s="11"/>
      <c r="AA371" s="11"/>
      <c r="AB371" s="101"/>
      <c r="AC371" s="11"/>
      <c r="AD371" s="11"/>
      <c r="AE371" s="11"/>
      <c r="AF371" s="11"/>
      <c r="AG371" s="11"/>
      <c r="AH371" s="11"/>
      <c r="AI371" s="11"/>
      <c r="AJ371" s="11"/>
      <c r="AK371" s="11"/>
      <c r="AL371" s="11"/>
      <c r="AM371" s="11"/>
      <c r="AN371" s="11"/>
      <c r="AO371" s="11"/>
      <c r="AP371" s="11"/>
      <c r="AQ371" s="11"/>
      <c r="AR371" s="134"/>
      <c r="AS371" s="11"/>
      <c r="AT371" s="11"/>
      <c r="AU371" s="11"/>
      <c r="AV371" s="5"/>
      <c r="AW371" s="5"/>
      <c r="AY371" s="5"/>
      <c r="AZ371" s="5"/>
    </row>
    <row r="372" spans="3:52" ht="15.75" hidden="1" customHeight="1">
      <c r="C372" s="11"/>
      <c r="D372" s="101"/>
      <c r="E372" s="11"/>
      <c r="F372" s="11"/>
      <c r="G372" s="11"/>
      <c r="H372" s="102"/>
      <c r="I372" s="211"/>
      <c r="J372" s="11"/>
      <c r="K372" s="11"/>
      <c r="L372" s="11"/>
      <c r="P372" s="107"/>
      <c r="Q372" s="11"/>
      <c r="R372" s="11"/>
      <c r="S372" s="11"/>
      <c r="T372" s="11"/>
      <c r="U372" s="11"/>
      <c r="V372" s="11"/>
      <c r="W372" s="11"/>
      <c r="X372" s="11"/>
      <c r="Y372" s="11"/>
      <c r="Z372" s="11"/>
      <c r="AA372" s="11"/>
      <c r="AB372" s="101"/>
      <c r="AC372" s="11"/>
      <c r="AD372" s="11"/>
      <c r="AE372" s="11"/>
      <c r="AF372" s="11"/>
      <c r="AG372" s="11"/>
      <c r="AH372" s="11"/>
      <c r="AI372" s="11"/>
      <c r="AJ372" s="11"/>
      <c r="AK372" s="11"/>
      <c r="AL372" s="11"/>
      <c r="AM372" s="11"/>
      <c r="AN372" s="11"/>
      <c r="AO372" s="11"/>
      <c r="AP372" s="11"/>
      <c r="AQ372" s="11"/>
      <c r="AR372" s="134"/>
      <c r="AS372" s="11"/>
      <c r="AT372" s="11"/>
      <c r="AU372" s="11"/>
      <c r="AV372" s="5"/>
      <c r="AW372" s="5"/>
      <c r="AY372" s="5"/>
      <c r="AZ372" s="5"/>
    </row>
    <row r="373" spans="3:52" ht="15.75" hidden="1" customHeight="1">
      <c r="C373" s="11"/>
      <c r="D373" s="101"/>
      <c r="E373" s="11"/>
      <c r="F373" s="11"/>
      <c r="G373" s="11"/>
      <c r="H373" s="102"/>
      <c r="I373" s="211"/>
      <c r="J373" s="11"/>
      <c r="K373" s="11"/>
      <c r="L373" s="11"/>
      <c r="P373" s="107"/>
      <c r="Q373" s="11"/>
      <c r="R373" s="11"/>
      <c r="S373" s="11"/>
      <c r="T373" s="11"/>
      <c r="U373" s="11"/>
      <c r="V373" s="11"/>
      <c r="W373" s="11"/>
      <c r="X373" s="11"/>
      <c r="Y373" s="11"/>
      <c r="Z373" s="11"/>
      <c r="AA373" s="11"/>
      <c r="AB373" s="101"/>
      <c r="AC373" s="11"/>
      <c r="AD373" s="11"/>
      <c r="AE373" s="11"/>
      <c r="AF373" s="11"/>
      <c r="AG373" s="11"/>
      <c r="AH373" s="11"/>
      <c r="AI373" s="11"/>
      <c r="AJ373" s="11"/>
      <c r="AK373" s="11"/>
      <c r="AL373" s="11"/>
      <c r="AM373" s="11"/>
      <c r="AN373" s="11"/>
      <c r="AO373" s="11"/>
      <c r="AP373" s="11"/>
      <c r="AQ373" s="11"/>
      <c r="AR373" s="134"/>
      <c r="AS373" s="11"/>
      <c r="AT373" s="11"/>
      <c r="AU373" s="11"/>
      <c r="AV373" s="5"/>
      <c r="AW373" s="5"/>
      <c r="AY373" s="5"/>
      <c r="AZ373" s="5"/>
    </row>
    <row r="374" spans="3:52" ht="15.75" hidden="1" customHeight="1">
      <c r="C374" s="11"/>
      <c r="D374" s="101"/>
      <c r="E374" s="11"/>
      <c r="F374" s="11"/>
      <c r="G374" s="11"/>
      <c r="H374" s="102"/>
      <c r="I374" s="211"/>
      <c r="J374" s="11"/>
      <c r="K374" s="11"/>
      <c r="L374" s="11"/>
      <c r="P374" s="107"/>
      <c r="Q374" s="11"/>
      <c r="R374" s="11"/>
      <c r="S374" s="11"/>
      <c r="T374" s="11"/>
      <c r="U374" s="11"/>
      <c r="V374" s="11"/>
      <c r="W374" s="11"/>
      <c r="X374" s="11"/>
      <c r="Y374" s="11"/>
      <c r="Z374" s="11"/>
      <c r="AA374" s="11"/>
      <c r="AB374" s="101"/>
      <c r="AC374" s="11"/>
      <c r="AD374" s="11"/>
      <c r="AE374" s="11"/>
      <c r="AF374" s="11"/>
      <c r="AG374" s="11"/>
      <c r="AH374" s="11"/>
      <c r="AI374" s="11"/>
      <c r="AJ374" s="11"/>
      <c r="AK374" s="11"/>
      <c r="AL374" s="11"/>
      <c r="AM374" s="11"/>
      <c r="AN374" s="11"/>
      <c r="AO374" s="11"/>
      <c r="AP374" s="11"/>
      <c r="AQ374" s="11"/>
      <c r="AR374" s="134"/>
      <c r="AS374" s="11"/>
      <c r="AT374" s="11"/>
      <c r="AU374" s="11"/>
      <c r="AV374" s="5"/>
      <c r="AW374" s="5"/>
      <c r="AY374" s="5"/>
      <c r="AZ374" s="5"/>
    </row>
    <row r="375" spans="3:52" ht="15.75" hidden="1" customHeight="1">
      <c r="C375" s="11"/>
      <c r="D375" s="101"/>
      <c r="E375" s="11"/>
      <c r="F375" s="11"/>
      <c r="G375" s="11"/>
      <c r="H375" s="102"/>
      <c r="I375" s="211"/>
      <c r="J375" s="11"/>
      <c r="K375" s="11"/>
      <c r="L375" s="11"/>
      <c r="P375" s="107"/>
      <c r="Q375" s="11"/>
      <c r="R375" s="11"/>
      <c r="S375" s="11"/>
      <c r="T375" s="11"/>
      <c r="U375" s="11"/>
      <c r="V375" s="11"/>
      <c r="W375" s="11"/>
      <c r="X375" s="11"/>
      <c r="Y375" s="11"/>
      <c r="Z375" s="11"/>
      <c r="AA375" s="11"/>
      <c r="AB375" s="101"/>
      <c r="AC375" s="11"/>
      <c r="AD375" s="11"/>
      <c r="AE375" s="11"/>
      <c r="AF375" s="11"/>
      <c r="AG375" s="11"/>
      <c r="AH375" s="11"/>
      <c r="AI375" s="11"/>
      <c r="AJ375" s="11"/>
      <c r="AK375" s="11"/>
      <c r="AL375" s="11"/>
      <c r="AM375" s="11"/>
      <c r="AN375" s="11"/>
      <c r="AO375" s="11"/>
      <c r="AP375" s="11"/>
      <c r="AQ375" s="11"/>
      <c r="AR375" s="134"/>
      <c r="AS375" s="11"/>
      <c r="AT375" s="11"/>
      <c r="AU375" s="11"/>
      <c r="AV375" s="5"/>
      <c r="AW375" s="5"/>
      <c r="AY375" s="5"/>
      <c r="AZ375" s="5"/>
    </row>
    <row r="376" spans="3:52" ht="15.75" hidden="1" customHeight="1">
      <c r="C376" s="11"/>
      <c r="D376" s="101"/>
      <c r="E376" s="11"/>
      <c r="F376" s="11"/>
      <c r="G376" s="11"/>
      <c r="H376" s="102"/>
      <c r="I376" s="211"/>
      <c r="J376" s="11"/>
      <c r="K376" s="11"/>
      <c r="L376" s="11"/>
      <c r="P376" s="107"/>
      <c r="Q376" s="11"/>
      <c r="R376" s="11"/>
      <c r="S376" s="11"/>
      <c r="T376" s="11"/>
      <c r="U376" s="11"/>
      <c r="V376" s="11"/>
      <c r="W376" s="11"/>
      <c r="X376" s="11"/>
      <c r="Y376" s="11"/>
      <c r="Z376" s="11"/>
      <c r="AA376" s="11"/>
      <c r="AB376" s="101"/>
      <c r="AC376" s="11"/>
      <c r="AD376" s="11"/>
      <c r="AE376" s="11"/>
      <c r="AF376" s="11"/>
      <c r="AG376" s="11"/>
      <c r="AH376" s="11"/>
      <c r="AI376" s="11"/>
      <c r="AJ376" s="11"/>
      <c r="AK376" s="11"/>
      <c r="AL376" s="11"/>
      <c r="AM376" s="11"/>
      <c r="AN376" s="11"/>
      <c r="AO376" s="11"/>
      <c r="AP376" s="11"/>
      <c r="AQ376" s="11"/>
      <c r="AR376" s="134"/>
      <c r="AS376" s="11"/>
      <c r="AT376" s="11"/>
      <c r="AU376" s="11"/>
      <c r="AV376" s="5"/>
      <c r="AW376" s="5"/>
      <c r="AY376" s="5"/>
      <c r="AZ376" s="5"/>
    </row>
    <row r="377" spans="3:52" ht="15.75" hidden="1" customHeight="1">
      <c r="C377" s="11"/>
      <c r="D377" s="101"/>
      <c r="E377" s="11"/>
      <c r="F377" s="11"/>
      <c r="G377" s="11"/>
      <c r="H377" s="102"/>
      <c r="I377" s="211"/>
      <c r="J377" s="11"/>
      <c r="K377" s="11"/>
      <c r="L377" s="11"/>
      <c r="P377" s="107"/>
      <c r="Q377" s="11"/>
      <c r="R377" s="11"/>
      <c r="S377" s="11"/>
      <c r="T377" s="11"/>
      <c r="U377" s="11"/>
      <c r="V377" s="11"/>
      <c r="W377" s="11"/>
      <c r="X377" s="11"/>
      <c r="Y377" s="11"/>
      <c r="Z377" s="11"/>
      <c r="AA377" s="11"/>
      <c r="AB377" s="101"/>
      <c r="AC377" s="11"/>
      <c r="AD377" s="11"/>
      <c r="AE377" s="11"/>
      <c r="AF377" s="11"/>
      <c r="AG377" s="11"/>
      <c r="AH377" s="11"/>
      <c r="AI377" s="11"/>
      <c r="AJ377" s="11"/>
      <c r="AK377" s="11"/>
      <c r="AL377" s="11"/>
      <c r="AM377" s="11"/>
      <c r="AN377" s="11"/>
      <c r="AO377" s="11"/>
      <c r="AP377" s="11"/>
      <c r="AQ377" s="11"/>
      <c r="AR377" s="134"/>
      <c r="AS377" s="11"/>
      <c r="AT377" s="11"/>
      <c r="AU377" s="11"/>
      <c r="AV377" s="5"/>
      <c r="AW377" s="5"/>
      <c r="AY377" s="5"/>
      <c r="AZ377" s="5"/>
    </row>
    <row r="378" spans="3:52" ht="15.75" hidden="1" customHeight="1">
      <c r="C378" s="11"/>
      <c r="D378" s="101"/>
      <c r="E378" s="11"/>
      <c r="F378" s="11"/>
      <c r="G378" s="11"/>
      <c r="H378" s="102"/>
      <c r="I378" s="211"/>
      <c r="J378" s="11"/>
      <c r="K378" s="11"/>
      <c r="L378" s="11"/>
      <c r="P378" s="107"/>
      <c r="Q378" s="11"/>
      <c r="R378" s="11"/>
      <c r="S378" s="11"/>
      <c r="T378" s="11"/>
      <c r="U378" s="11"/>
      <c r="V378" s="11"/>
      <c r="W378" s="11"/>
      <c r="X378" s="11"/>
      <c r="Y378" s="11"/>
      <c r="Z378" s="11"/>
      <c r="AA378" s="11"/>
      <c r="AB378" s="101"/>
      <c r="AC378" s="11"/>
      <c r="AD378" s="11"/>
      <c r="AE378" s="11"/>
      <c r="AF378" s="11"/>
      <c r="AG378" s="11"/>
      <c r="AH378" s="11"/>
      <c r="AI378" s="11"/>
      <c r="AJ378" s="11"/>
      <c r="AK378" s="11"/>
      <c r="AL378" s="11"/>
      <c r="AM378" s="11"/>
      <c r="AN378" s="11"/>
      <c r="AO378" s="11"/>
      <c r="AP378" s="11"/>
      <c r="AQ378" s="11"/>
      <c r="AR378" s="134"/>
      <c r="AS378" s="11"/>
      <c r="AT378" s="11"/>
      <c r="AU378" s="11"/>
      <c r="AV378" s="5"/>
      <c r="AW378" s="5"/>
      <c r="AY378" s="5"/>
      <c r="AZ378" s="5"/>
    </row>
    <row r="379" spans="3:52" ht="15.75" hidden="1" customHeight="1">
      <c r="C379" s="11"/>
      <c r="D379" s="101"/>
      <c r="E379" s="11"/>
      <c r="F379" s="11"/>
      <c r="G379" s="11"/>
      <c r="H379" s="102"/>
      <c r="I379" s="211"/>
      <c r="J379" s="11"/>
      <c r="K379" s="11"/>
      <c r="L379" s="11"/>
      <c r="P379" s="107"/>
      <c r="Q379" s="11"/>
      <c r="R379" s="11"/>
      <c r="S379" s="11"/>
      <c r="T379" s="11"/>
      <c r="U379" s="11"/>
      <c r="V379" s="11"/>
      <c r="W379" s="11"/>
      <c r="X379" s="11"/>
      <c r="Y379" s="11"/>
      <c r="Z379" s="11"/>
      <c r="AA379" s="11"/>
      <c r="AB379" s="101"/>
      <c r="AC379" s="11"/>
      <c r="AD379" s="11"/>
      <c r="AE379" s="11"/>
      <c r="AF379" s="11"/>
      <c r="AG379" s="11"/>
      <c r="AH379" s="11"/>
      <c r="AI379" s="11"/>
      <c r="AJ379" s="11"/>
      <c r="AK379" s="11"/>
      <c r="AL379" s="11"/>
      <c r="AM379" s="11"/>
      <c r="AN379" s="11"/>
      <c r="AO379" s="11"/>
      <c r="AP379" s="11"/>
      <c r="AQ379" s="11"/>
      <c r="AR379" s="134"/>
      <c r="AS379" s="11"/>
      <c r="AT379" s="11"/>
      <c r="AU379" s="11"/>
      <c r="AV379" s="5"/>
      <c r="AW379" s="5"/>
      <c r="AY379" s="5"/>
      <c r="AZ379" s="5"/>
    </row>
    <row r="380" spans="3:52" ht="15.75" hidden="1" customHeight="1">
      <c r="C380" s="11"/>
      <c r="D380" s="101"/>
      <c r="E380" s="11"/>
      <c r="F380" s="11"/>
      <c r="G380" s="11"/>
      <c r="H380" s="102"/>
      <c r="I380" s="211"/>
      <c r="J380" s="11"/>
      <c r="K380" s="11"/>
      <c r="L380" s="11"/>
      <c r="P380" s="107"/>
      <c r="Q380" s="11"/>
      <c r="R380" s="11"/>
      <c r="S380" s="11"/>
      <c r="T380" s="11"/>
      <c r="U380" s="11"/>
      <c r="V380" s="11"/>
      <c r="W380" s="11"/>
      <c r="X380" s="11"/>
      <c r="Y380" s="11"/>
      <c r="Z380" s="11"/>
      <c r="AA380" s="11"/>
      <c r="AB380" s="101"/>
      <c r="AC380" s="11"/>
      <c r="AD380" s="11"/>
      <c r="AE380" s="11"/>
      <c r="AF380" s="11"/>
      <c r="AG380" s="11"/>
      <c r="AH380" s="11"/>
      <c r="AI380" s="11"/>
      <c r="AJ380" s="11"/>
      <c r="AK380" s="11"/>
      <c r="AL380" s="11"/>
      <c r="AM380" s="11"/>
      <c r="AN380" s="11"/>
      <c r="AO380" s="11"/>
      <c r="AP380" s="11"/>
      <c r="AQ380" s="11"/>
      <c r="AR380" s="134"/>
      <c r="AS380" s="11"/>
      <c r="AT380" s="11"/>
      <c r="AU380" s="11"/>
      <c r="AV380" s="5"/>
      <c r="AW380" s="5"/>
      <c r="AY380" s="5"/>
      <c r="AZ380" s="5"/>
    </row>
    <row r="381" spans="3:52" ht="15.75" hidden="1" customHeight="1">
      <c r="C381" s="11"/>
      <c r="D381" s="101"/>
      <c r="E381" s="11"/>
      <c r="F381" s="11"/>
      <c r="G381" s="11"/>
      <c r="H381" s="102"/>
      <c r="I381" s="211"/>
      <c r="J381" s="11"/>
      <c r="K381" s="11"/>
      <c r="L381" s="11"/>
      <c r="P381" s="107"/>
      <c r="Q381" s="11"/>
      <c r="R381" s="11"/>
      <c r="S381" s="11"/>
      <c r="T381" s="11"/>
      <c r="U381" s="11"/>
      <c r="V381" s="11"/>
      <c r="W381" s="11"/>
      <c r="X381" s="11"/>
      <c r="Y381" s="11"/>
      <c r="Z381" s="11"/>
      <c r="AA381" s="11"/>
      <c r="AB381" s="101"/>
      <c r="AC381" s="11"/>
      <c r="AD381" s="11"/>
      <c r="AE381" s="11"/>
      <c r="AF381" s="11"/>
      <c r="AG381" s="11"/>
      <c r="AH381" s="11"/>
      <c r="AI381" s="11"/>
      <c r="AJ381" s="11"/>
      <c r="AK381" s="11"/>
      <c r="AL381" s="11"/>
      <c r="AM381" s="11"/>
      <c r="AN381" s="11"/>
      <c r="AO381" s="11"/>
      <c r="AP381" s="11"/>
      <c r="AQ381" s="11"/>
      <c r="AR381" s="134"/>
      <c r="AS381" s="11"/>
      <c r="AT381" s="11"/>
      <c r="AU381" s="11"/>
      <c r="AV381" s="5"/>
      <c r="AW381" s="5"/>
      <c r="AY381" s="5"/>
      <c r="AZ381" s="5"/>
    </row>
    <row r="382" spans="3:52" ht="15.75" hidden="1" customHeight="1">
      <c r="C382" s="11"/>
      <c r="D382" s="101"/>
      <c r="E382" s="11"/>
      <c r="F382" s="11"/>
      <c r="G382" s="11"/>
      <c r="H382" s="102"/>
      <c r="I382" s="211"/>
      <c r="J382" s="11"/>
      <c r="K382" s="11"/>
      <c r="L382" s="11"/>
      <c r="P382" s="107"/>
      <c r="Q382" s="11"/>
      <c r="R382" s="11"/>
      <c r="S382" s="11"/>
      <c r="T382" s="11"/>
      <c r="U382" s="11"/>
      <c r="V382" s="11"/>
      <c r="W382" s="11"/>
      <c r="X382" s="11"/>
      <c r="Y382" s="11"/>
      <c r="Z382" s="11"/>
      <c r="AA382" s="11"/>
      <c r="AB382" s="101"/>
      <c r="AC382" s="11"/>
      <c r="AD382" s="11"/>
      <c r="AE382" s="11"/>
      <c r="AF382" s="11"/>
      <c r="AG382" s="11"/>
      <c r="AH382" s="11"/>
      <c r="AI382" s="11"/>
      <c r="AJ382" s="11"/>
      <c r="AK382" s="11"/>
      <c r="AL382" s="11"/>
      <c r="AM382" s="11"/>
      <c r="AN382" s="11"/>
      <c r="AO382" s="11"/>
      <c r="AP382" s="11"/>
      <c r="AQ382" s="11"/>
      <c r="AR382" s="134"/>
      <c r="AS382" s="11"/>
      <c r="AT382" s="11"/>
      <c r="AU382" s="11"/>
      <c r="AV382" s="5"/>
      <c r="AW382" s="5"/>
      <c r="AY382" s="5"/>
      <c r="AZ382" s="5"/>
    </row>
    <row r="383" spans="3:52" ht="15.75" hidden="1" customHeight="1">
      <c r="C383" s="11"/>
      <c r="D383" s="101"/>
      <c r="E383" s="11"/>
      <c r="F383" s="11"/>
      <c r="G383" s="11"/>
      <c r="H383" s="102"/>
      <c r="I383" s="211"/>
      <c r="J383" s="11"/>
      <c r="K383" s="11"/>
      <c r="L383" s="11"/>
      <c r="P383" s="107"/>
      <c r="Q383" s="11"/>
      <c r="R383" s="11"/>
      <c r="S383" s="11"/>
      <c r="T383" s="11"/>
      <c r="U383" s="11"/>
      <c r="V383" s="11"/>
      <c r="W383" s="11"/>
      <c r="X383" s="11"/>
      <c r="Y383" s="11"/>
      <c r="Z383" s="11"/>
      <c r="AA383" s="11"/>
      <c r="AB383" s="101"/>
      <c r="AC383" s="11"/>
      <c r="AD383" s="11"/>
      <c r="AE383" s="11"/>
      <c r="AF383" s="11"/>
      <c r="AG383" s="11"/>
      <c r="AH383" s="11"/>
      <c r="AI383" s="11"/>
      <c r="AJ383" s="11"/>
      <c r="AK383" s="11"/>
      <c r="AL383" s="11"/>
      <c r="AM383" s="11"/>
      <c r="AN383" s="11"/>
      <c r="AO383" s="11"/>
      <c r="AP383" s="11"/>
      <c r="AQ383" s="11"/>
      <c r="AR383" s="134"/>
      <c r="AS383" s="11"/>
      <c r="AT383" s="11"/>
      <c r="AU383" s="11"/>
      <c r="AV383" s="5"/>
      <c r="AW383" s="5"/>
      <c r="AY383" s="5"/>
      <c r="AZ383" s="5"/>
    </row>
    <row r="384" spans="3:52" ht="15.75" hidden="1" customHeight="1">
      <c r="C384" s="11"/>
      <c r="D384" s="101"/>
      <c r="E384" s="11"/>
      <c r="F384" s="11"/>
      <c r="G384" s="11"/>
      <c r="H384" s="102"/>
      <c r="I384" s="211"/>
      <c r="J384" s="11"/>
      <c r="K384" s="11"/>
      <c r="L384" s="11"/>
      <c r="P384" s="107"/>
      <c r="Q384" s="11"/>
      <c r="R384" s="11"/>
      <c r="S384" s="11"/>
      <c r="T384" s="11"/>
      <c r="U384" s="11"/>
      <c r="V384" s="11"/>
      <c r="W384" s="11"/>
      <c r="X384" s="11"/>
      <c r="Y384" s="11"/>
      <c r="Z384" s="11"/>
      <c r="AA384" s="11"/>
      <c r="AB384" s="101"/>
      <c r="AC384" s="11"/>
      <c r="AD384" s="11"/>
      <c r="AE384" s="11"/>
      <c r="AF384" s="11"/>
      <c r="AG384" s="11"/>
      <c r="AH384" s="11"/>
      <c r="AI384" s="11"/>
      <c r="AJ384" s="11"/>
      <c r="AK384" s="11"/>
      <c r="AL384" s="11"/>
      <c r="AM384" s="11"/>
      <c r="AN384" s="11"/>
      <c r="AO384" s="11"/>
      <c r="AP384" s="11"/>
      <c r="AQ384" s="11"/>
      <c r="AR384" s="134"/>
      <c r="AS384" s="11"/>
      <c r="AT384" s="11"/>
      <c r="AU384" s="11"/>
      <c r="AV384" s="5"/>
      <c r="AW384" s="5"/>
      <c r="AY384" s="5"/>
      <c r="AZ384" s="5"/>
    </row>
    <row r="385" spans="3:52" ht="15.75" hidden="1" customHeight="1">
      <c r="C385" s="11"/>
      <c r="D385" s="101"/>
      <c r="E385" s="11"/>
      <c r="F385" s="11"/>
      <c r="G385" s="11"/>
      <c r="H385" s="102"/>
      <c r="I385" s="211"/>
      <c r="J385" s="11"/>
      <c r="K385" s="11"/>
      <c r="L385" s="11"/>
      <c r="P385" s="107"/>
      <c r="Q385" s="11"/>
      <c r="R385" s="11"/>
      <c r="S385" s="11"/>
      <c r="T385" s="11"/>
      <c r="U385" s="11"/>
      <c r="V385" s="11"/>
      <c r="W385" s="11"/>
      <c r="X385" s="11"/>
      <c r="Y385" s="11"/>
      <c r="Z385" s="11"/>
      <c r="AA385" s="11"/>
      <c r="AB385" s="101"/>
      <c r="AC385" s="11"/>
      <c r="AD385" s="11"/>
      <c r="AE385" s="11"/>
      <c r="AF385" s="11"/>
      <c r="AG385" s="11"/>
      <c r="AH385" s="11"/>
      <c r="AI385" s="11"/>
      <c r="AJ385" s="11"/>
      <c r="AK385" s="11"/>
      <c r="AL385" s="11"/>
      <c r="AM385" s="11"/>
      <c r="AN385" s="11"/>
      <c r="AO385" s="11"/>
      <c r="AP385" s="11"/>
      <c r="AQ385" s="11"/>
      <c r="AR385" s="134"/>
      <c r="AS385" s="11"/>
      <c r="AT385" s="11"/>
      <c r="AU385" s="11"/>
      <c r="AV385" s="5"/>
      <c r="AW385" s="5"/>
      <c r="AY385" s="5"/>
      <c r="AZ385" s="5"/>
    </row>
    <row r="386" spans="3:52" ht="15.75" hidden="1" customHeight="1">
      <c r="C386" s="11"/>
      <c r="D386" s="101"/>
      <c r="E386" s="11"/>
      <c r="F386" s="11"/>
      <c r="G386" s="11"/>
      <c r="H386" s="102"/>
      <c r="I386" s="211"/>
      <c r="J386" s="11"/>
      <c r="K386" s="11"/>
      <c r="L386" s="11"/>
      <c r="P386" s="107"/>
      <c r="Q386" s="11"/>
      <c r="R386" s="11"/>
      <c r="S386" s="11"/>
      <c r="T386" s="11"/>
      <c r="U386" s="11"/>
      <c r="V386" s="11"/>
      <c r="W386" s="11"/>
      <c r="X386" s="11"/>
      <c r="Y386" s="11"/>
      <c r="Z386" s="11"/>
      <c r="AA386" s="11"/>
      <c r="AB386" s="101"/>
      <c r="AC386" s="11"/>
      <c r="AD386" s="11"/>
      <c r="AE386" s="11"/>
      <c r="AF386" s="11"/>
      <c r="AG386" s="11"/>
      <c r="AH386" s="11"/>
      <c r="AI386" s="11"/>
      <c r="AJ386" s="11"/>
      <c r="AK386" s="11"/>
      <c r="AL386" s="11"/>
      <c r="AM386" s="11"/>
      <c r="AN386" s="11"/>
      <c r="AO386" s="11"/>
      <c r="AP386" s="11"/>
      <c r="AQ386" s="11"/>
      <c r="AR386" s="134"/>
      <c r="AS386" s="11"/>
      <c r="AT386" s="11"/>
      <c r="AU386" s="11"/>
      <c r="AV386" s="5"/>
      <c r="AW386" s="5"/>
      <c r="AY386" s="5"/>
      <c r="AZ386" s="5"/>
    </row>
    <row r="387" spans="3:52" ht="15.75" hidden="1" customHeight="1">
      <c r="C387" s="11"/>
      <c r="D387" s="101"/>
      <c r="E387" s="11"/>
      <c r="F387" s="11"/>
      <c r="G387" s="11"/>
      <c r="H387" s="102"/>
      <c r="I387" s="211"/>
      <c r="J387" s="11"/>
      <c r="K387" s="11"/>
      <c r="L387" s="11"/>
      <c r="P387" s="107"/>
      <c r="Q387" s="11"/>
      <c r="R387" s="11"/>
      <c r="S387" s="11"/>
      <c r="T387" s="11"/>
      <c r="U387" s="11"/>
      <c r="V387" s="11"/>
      <c r="W387" s="11"/>
      <c r="X387" s="11"/>
      <c r="Y387" s="11"/>
      <c r="Z387" s="11"/>
      <c r="AA387" s="11"/>
      <c r="AB387" s="101"/>
      <c r="AC387" s="11"/>
      <c r="AD387" s="11"/>
      <c r="AE387" s="11"/>
      <c r="AF387" s="11"/>
      <c r="AG387" s="11"/>
      <c r="AH387" s="11"/>
      <c r="AI387" s="11"/>
      <c r="AJ387" s="11"/>
      <c r="AK387" s="11"/>
      <c r="AL387" s="11"/>
      <c r="AM387" s="11"/>
      <c r="AN387" s="11"/>
      <c r="AO387" s="11"/>
      <c r="AP387" s="11"/>
      <c r="AQ387" s="11"/>
      <c r="AR387" s="134"/>
      <c r="AS387" s="11"/>
      <c r="AT387" s="11"/>
      <c r="AU387" s="11"/>
      <c r="AV387" s="5"/>
      <c r="AW387" s="5"/>
      <c r="AY387" s="5"/>
      <c r="AZ387" s="5"/>
    </row>
    <row r="388" spans="3:52" ht="15.75" hidden="1" customHeight="1">
      <c r="C388" s="11"/>
      <c r="D388" s="101"/>
      <c r="E388" s="11"/>
      <c r="F388" s="11"/>
      <c r="G388" s="11"/>
      <c r="H388" s="102"/>
      <c r="I388" s="211"/>
      <c r="J388" s="11"/>
      <c r="K388" s="11"/>
      <c r="L388" s="11"/>
      <c r="P388" s="107"/>
      <c r="Q388" s="11"/>
      <c r="R388" s="11"/>
      <c r="S388" s="11"/>
      <c r="T388" s="11"/>
      <c r="U388" s="11"/>
      <c r="V388" s="11"/>
      <c r="W388" s="11"/>
      <c r="X388" s="11"/>
      <c r="Y388" s="11"/>
      <c r="Z388" s="11"/>
      <c r="AA388" s="11"/>
      <c r="AB388" s="101"/>
      <c r="AC388" s="11"/>
      <c r="AD388" s="11"/>
      <c r="AE388" s="11"/>
      <c r="AF388" s="11"/>
      <c r="AG388" s="11"/>
      <c r="AH388" s="11"/>
      <c r="AI388" s="11"/>
      <c r="AJ388" s="11"/>
      <c r="AK388" s="11"/>
      <c r="AL388" s="11"/>
      <c r="AM388" s="11"/>
      <c r="AN388" s="11"/>
      <c r="AO388" s="11"/>
      <c r="AP388" s="11"/>
      <c r="AQ388" s="11"/>
      <c r="AR388" s="134"/>
      <c r="AS388" s="11"/>
      <c r="AT388" s="11"/>
      <c r="AU388" s="11"/>
      <c r="AV388" s="5"/>
      <c r="AW388" s="5"/>
      <c r="AY388" s="5"/>
      <c r="AZ388" s="5"/>
    </row>
    <row r="389" spans="3:52" ht="15.75" hidden="1" customHeight="1">
      <c r="C389" s="11"/>
      <c r="D389" s="101"/>
      <c r="E389" s="11"/>
      <c r="F389" s="11"/>
      <c r="G389" s="11"/>
      <c r="H389" s="102"/>
      <c r="I389" s="211"/>
      <c r="J389" s="11"/>
      <c r="K389" s="11"/>
      <c r="L389" s="11"/>
      <c r="P389" s="107"/>
      <c r="Q389" s="11"/>
      <c r="R389" s="11"/>
      <c r="S389" s="11"/>
      <c r="T389" s="11"/>
      <c r="U389" s="11"/>
      <c r="V389" s="11"/>
      <c r="W389" s="11"/>
      <c r="X389" s="11"/>
      <c r="Y389" s="11"/>
      <c r="Z389" s="11"/>
      <c r="AA389" s="11"/>
      <c r="AB389" s="101"/>
      <c r="AC389" s="11"/>
      <c r="AD389" s="11"/>
      <c r="AE389" s="11"/>
      <c r="AF389" s="11"/>
      <c r="AG389" s="11"/>
      <c r="AH389" s="11"/>
      <c r="AI389" s="11"/>
      <c r="AJ389" s="11"/>
      <c r="AK389" s="11"/>
      <c r="AL389" s="11"/>
      <c r="AM389" s="11"/>
      <c r="AN389" s="11"/>
      <c r="AO389" s="11"/>
      <c r="AP389" s="11"/>
      <c r="AQ389" s="11"/>
      <c r="AR389" s="134"/>
      <c r="AS389" s="11"/>
      <c r="AT389" s="11"/>
      <c r="AU389" s="11"/>
      <c r="AV389" s="5"/>
      <c r="AW389" s="5"/>
      <c r="AY389" s="5"/>
      <c r="AZ389" s="5"/>
    </row>
    <row r="390" spans="3:52" ht="15.75" hidden="1" customHeight="1">
      <c r="C390" s="11"/>
      <c r="D390" s="101"/>
      <c r="E390" s="11"/>
      <c r="F390" s="11"/>
      <c r="G390" s="11"/>
      <c r="H390" s="102"/>
      <c r="I390" s="211"/>
      <c r="J390" s="11"/>
      <c r="K390" s="11"/>
      <c r="L390" s="11"/>
      <c r="P390" s="107"/>
      <c r="Q390" s="11"/>
      <c r="R390" s="11"/>
      <c r="S390" s="11"/>
      <c r="T390" s="11"/>
      <c r="U390" s="11"/>
      <c r="V390" s="11"/>
      <c r="W390" s="11"/>
      <c r="X390" s="11"/>
      <c r="Y390" s="11"/>
      <c r="Z390" s="11"/>
      <c r="AA390" s="11"/>
      <c r="AB390" s="101"/>
      <c r="AC390" s="11"/>
      <c r="AD390" s="11"/>
      <c r="AE390" s="11"/>
      <c r="AF390" s="11"/>
      <c r="AG390" s="11"/>
      <c r="AH390" s="11"/>
      <c r="AI390" s="11"/>
      <c r="AJ390" s="11"/>
      <c r="AK390" s="11"/>
      <c r="AL390" s="11"/>
      <c r="AM390" s="11"/>
      <c r="AN390" s="11"/>
      <c r="AO390" s="11"/>
      <c r="AP390" s="11"/>
      <c r="AQ390" s="11"/>
      <c r="AR390" s="134"/>
      <c r="AS390" s="11"/>
      <c r="AT390" s="11"/>
      <c r="AU390" s="11"/>
      <c r="AV390" s="5"/>
      <c r="AW390" s="5"/>
      <c r="AY390" s="5"/>
      <c r="AZ390" s="5"/>
    </row>
    <row r="391" spans="3:52" ht="15.75" hidden="1" customHeight="1">
      <c r="C391" s="11"/>
      <c r="D391" s="101"/>
      <c r="E391" s="11"/>
      <c r="F391" s="11"/>
      <c r="G391" s="11"/>
      <c r="H391" s="102"/>
      <c r="I391" s="211"/>
      <c r="J391" s="11"/>
      <c r="K391" s="11"/>
      <c r="L391" s="11"/>
      <c r="P391" s="107"/>
      <c r="Q391" s="11"/>
      <c r="R391" s="11"/>
      <c r="S391" s="11"/>
      <c r="T391" s="11"/>
      <c r="U391" s="11"/>
      <c r="V391" s="11"/>
      <c r="W391" s="11"/>
      <c r="X391" s="11"/>
      <c r="Y391" s="11"/>
      <c r="Z391" s="11"/>
      <c r="AA391" s="11"/>
      <c r="AB391" s="101"/>
      <c r="AC391" s="11"/>
      <c r="AD391" s="11"/>
      <c r="AE391" s="11"/>
      <c r="AF391" s="11"/>
      <c r="AG391" s="11"/>
      <c r="AH391" s="11"/>
      <c r="AI391" s="11"/>
      <c r="AJ391" s="11"/>
      <c r="AK391" s="11"/>
      <c r="AL391" s="11"/>
      <c r="AM391" s="11"/>
      <c r="AN391" s="11"/>
      <c r="AO391" s="11"/>
      <c r="AP391" s="11"/>
      <c r="AQ391" s="11"/>
      <c r="AR391" s="134"/>
      <c r="AS391" s="11"/>
      <c r="AT391" s="11"/>
      <c r="AU391" s="11"/>
      <c r="AV391" s="5"/>
      <c r="AW391" s="5"/>
      <c r="AY391" s="5"/>
      <c r="AZ391" s="5"/>
    </row>
    <row r="392" spans="3:52" ht="15.75" hidden="1" customHeight="1">
      <c r="C392" s="11"/>
      <c r="D392" s="101"/>
      <c r="E392" s="11"/>
      <c r="F392" s="11"/>
      <c r="G392" s="11"/>
      <c r="H392" s="102"/>
      <c r="I392" s="211"/>
      <c r="J392" s="11"/>
      <c r="K392" s="11"/>
      <c r="L392" s="11"/>
      <c r="P392" s="107"/>
      <c r="Q392" s="11"/>
      <c r="R392" s="11"/>
      <c r="S392" s="11"/>
      <c r="T392" s="11"/>
      <c r="U392" s="11"/>
      <c r="V392" s="11"/>
      <c r="W392" s="11"/>
      <c r="X392" s="11"/>
      <c r="Y392" s="11"/>
      <c r="Z392" s="11"/>
      <c r="AA392" s="11"/>
      <c r="AB392" s="101"/>
      <c r="AC392" s="11"/>
      <c r="AD392" s="11"/>
      <c r="AE392" s="11"/>
      <c r="AF392" s="11"/>
      <c r="AG392" s="11"/>
      <c r="AH392" s="11"/>
      <c r="AI392" s="11"/>
      <c r="AJ392" s="11"/>
      <c r="AK392" s="11"/>
      <c r="AL392" s="11"/>
      <c r="AM392" s="11"/>
      <c r="AN392" s="11"/>
      <c r="AO392" s="11"/>
      <c r="AP392" s="11"/>
      <c r="AQ392" s="11"/>
      <c r="AR392" s="134"/>
      <c r="AS392" s="11"/>
      <c r="AT392" s="11"/>
      <c r="AU392" s="11"/>
      <c r="AV392" s="5"/>
      <c r="AW392" s="5"/>
      <c r="AY392" s="5"/>
      <c r="AZ392" s="5"/>
    </row>
    <row r="393" spans="3:52" ht="15.75" hidden="1" customHeight="1">
      <c r="C393" s="11"/>
      <c r="D393" s="101"/>
      <c r="E393" s="11"/>
      <c r="F393" s="11"/>
      <c r="G393" s="11"/>
      <c r="H393" s="102"/>
      <c r="I393" s="211"/>
      <c r="J393" s="11"/>
      <c r="K393" s="11"/>
      <c r="L393" s="11"/>
      <c r="P393" s="107"/>
      <c r="Q393" s="11"/>
      <c r="R393" s="11"/>
      <c r="S393" s="11"/>
      <c r="T393" s="11"/>
      <c r="U393" s="11"/>
      <c r="V393" s="11"/>
      <c r="W393" s="11"/>
      <c r="X393" s="11"/>
      <c r="Y393" s="11"/>
      <c r="Z393" s="11"/>
      <c r="AA393" s="11"/>
      <c r="AB393" s="101"/>
      <c r="AC393" s="11"/>
      <c r="AD393" s="11"/>
      <c r="AE393" s="11"/>
      <c r="AF393" s="11"/>
      <c r="AG393" s="11"/>
      <c r="AH393" s="11"/>
      <c r="AI393" s="11"/>
      <c r="AJ393" s="11"/>
      <c r="AK393" s="11"/>
      <c r="AL393" s="11"/>
      <c r="AM393" s="11"/>
      <c r="AN393" s="11"/>
      <c r="AO393" s="11"/>
      <c r="AP393" s="11"/>
      <c r="AQ393" s="11"/>
      <c r="AR393" s="134"/>
      <c r="AS393" s="11"/>
      <c r="AT393" s="11"/>
      <c r="AU393" s="11"/>
      <c r="AV393" s="5"/>
      <c r="AW393" s="5"/>
      <c r="AY393" s="5"/>
      <c r="AZ393" s="5"/>
    </row>
    <row r="394" spans="3:52" ht="15.75" hidden="1" customHeight="1">
      <c r="C394" s="11"/>
      <c r="D394" s="101"/>
      <c r="E394" s="11"/>
      <c r="F394" s="11"/>
      <c r="G394" s="11"/>
      <c r="H394" s="102"/>
      <c r="I394" s="211"/>
      <c r="J394" s="11"/>
      <c r="K394" s="11"/>
      <c r="L394" s="11"/>
      <c r="P394" s="107"/>
      <c r="Q394" s="11"/>
      <c r="R394" s="11"/>
      <c r="S394" s="11"/>
      <c r="T394" s="11"/>
      <c r="U394" s="11"/>
      <c r="V394" s="11"/>
      <c r="W394" s="11"/>
      <c r="X394" s="11"/>
      <c r="Y394" s="11"/>
      <c r="Z394" s="11"/>
      <c r="AA394" s="11"/>
      <c r="AB394" s="101"/>
      <c r="AC394" s="11"/>
      <c r="AD394" s="11"/>
      <c r="AE394" s="11"/>
      <c r="AF394" s="11"/>
      <c r="AG394" s="11"/>
      <c r="AH394" s="11"/>
      <c r="AI394" s="11"/>
      <c r="AJ394" s="11"/>
      <c r="AK394" s="11"/>
      <c r="AL394" s="11"/>
      <c r="AM394" s="11"/>
      <c r="AN394" s="11"/>
      <c r="AO394" s="11"/>
      <c r="AP394" s="11"/>
      <c r="AQ394" s="11"/>
      <c r="AR394" s="134"/>
      <c r="AS394" s="11"/>
      <c r="AT394" s="11"/>
      <c r="AU394" s="11"/>
      <c r="AV394" s="5"/>
      <c r="AW394" s="5"/>
      <c r="AY394" s="5"/>
      <c r="AZ394" s="5"/>
    </row>
    <row r="395" spans="3:52" ht="15.75" hidden="1" customHeight="1">
      <c r="C395" s="11"/>
      <c r="D395" s="101"/>
      <c r="E395" s="11"/>
      <c r="F395" s="11"/>
      <c r="G395" s="11"/>
      <c r="H395" s="102"/>
      <c r="I395" s="211"/>
      <c r="J395" s="11"/>
      <c r="K395" s="11"/>
      <c r="L395" s="11"/>
      <c r="P395" s="107"/>
      <c r="Q395" s="11"/>
      <c r="R395" s="11"/>
      <c r="S395" s="11"/>
      <c r="T395" s="11"/>
      <c r="U395" s="11"/>
      <c r="V395" s="11"/>
      <c r="W395" s="11"/>
      <c r="X395" s="11"/>
      <c r="Y395" s="11"/>
      <c r="Z395" s="11"/>
      <c r="AA395" s="11"/>
      <c r="AB395" s="101"/>
      <c r="AC395" s="11"/>
      <c r="AD395" s="11"/>
      <c r="AE395" s="11"/>
      <c r="AF395" s="11"/>
      <c r="AG395" s="11"/>
      <c r="AH395" s="11"/>
      <c r="AI395" s="11"/>
      <c r="AJ395" s="11"/>
      <c r="AK395" s="11"/>
      <c r="AL395" s="11"/>
      <c r="AM395" s="11"/>
      <c r="AN395" s="11"/>
      <c r="AO395" s="11"/>
      <c r="AP395" s="11"/>
      <c r="AQ395" s="11"/>
      <c r="AR395" s="134"/>
      <c r="AS395" s="11"/>
      <c r="AT395" s="11"/>
      <c r="AU395" s="11"/>
      <c r="AV395" s="5"/>
      <c r="AW395" s="5"/>
      <c r="AY395" s="5"/>
      <c r="AZ395" s="5"/>
    </row>
    <row r="396" spans="3:52" ht="15.75" hidden="1" customHeight="1">
      <c r="C396" s="11"/>
      <c r="D396" s="101"/>
      <c r="E396" s="11"/>
      <c r="F396" s="11"/>
      <c r="G396" s="11"/>
      <c r="H396" s="102"/>
      <c r="I396" s="211"/>
      <c r="J396" s="11"/>
      <c r="K396" s="11"/>
      <c r="L396" s="11"/>
      <c r="P396" s="107"/>
      <c r="Q396" s="11"/>
      <c r="R396" s="11"/>
      <c r="S396" s="11"/>
      <c r="T396" s="11"/>
      <c r="U396" s="11"/>
      <c r="V396" s="11"/>
      <c r="W396" s="11"/>
      <c r="X396" s="11"/>
      <c r="Y396" s="11"/>
      <c r="Z396" s="11"/>
      <c r="AA396" s="11"/>
      <c r="AB396" s="101"/>
      <c r="AC396" s="11"/>
      <c r="AD396" s="11"/>
      <c r="AE396" s="11"/>
      <c r="AF396" s="11"/>
      <c r="AG396" s="11"/>
      <c r="AH396" s="11"/>
      <c r="AI396" s="11"/>
      <c r="AJ396" s="11"/>
      <c r="AK396" s="11"/>
      <c r="AL396" s="11"/>
      <c r="AM396" s="11"/>
      <c r="AN396" s="11"/>
      <c r="AO396" s="11"/>
      <c r="AP396" s="11"/>
      <c r="AQ396" s="11"/>
      <c r="AR396" s="134"/>
      <c r="AS396" s="11"/>
      <c r="AT396" s="11"/>
      <c r="AU396" s="11"/>
      <c r="AV396" s="5"/>
      <c r="AW396" s="5"/>
      <c r="AY396" s="5"/>
      <c r="AZ396" s="5"/>
    </row>
    <row r="397" spans="3:52" ht="15.75" hidden="1" customHeight="1">
      <c r="C397" s="11"/>
      <c r="D397" s="101"/>
      <c r="E397" s="11"/>
      <c r="F397" s="11"/>
      <c r="G397" s="11"/>
      <c r="H397" s="102"/>
      <c r="I397" s="211"/>
      <c r="J397" s="11"/>
      <c r="K397" s="11"/>
      <c r="L397" s="11"/>
      <c r="P397" s="107"/>
      <c r="Q397" s="11"/>
      <c r="R397" s="11"/>
      <c r="S397" s="11"/>
      <c r="T397" s="11"/>
      <c r="U397" s="11"/>
      <c r="V397" s="11"/>
      <c r="W397" s="11"/>
      <c r="X397" s="11"/>
      <c r="Y397" s="11"/>
      <c r="Z397" s="11"/>
      <c r="AA397" s="11"/>
      <c r="AB397" s="101"/>
      <c r="AC397" s="11"/>
      <c r="AD397" s="11"/>
      <c r="AE397" s="11"/>
      <c r="AF397" s="11"/>
      <c r="AG397" s="11"/>
      <c r="AH397" s="11"/>
      <c r="AI397" s="11"/>
      <c r="AJ397" s="11"/>
      <c r="AK397" s="11"/>
      <c r="AL397" s="11"/>
      <c r="AM397" s="11"/>
      <c r="AN397" s="11"/>
      <c r="AO397" s="11"/>
      <c r="AP397" s="11"/>
      <c r="AQ397" s="11"/>
      <c r="AR397" s="134"/>
      <c r="AS397" s="11"/>
      <c r="AT397" s="11"/>
      <c r="AU397" s="11"/>
      <c r="AV397" s="5"/>
      <c r="AW397" s="5"/>
      <c r="AY397" s="5"/>
      <c r="AZ397" s="5"/>
    </row>
    <row r="398" spans="3:52" ht="15.75" hidden="1" customHeight="1">
      <c r="C398" s="11"/>
      <c r="D398" s="101"/>
      <c r="E398" s="11"/>
      <c r="F398" s="11"/>
      <c r="G398" s="11"/>
      <c r="H398" s="102"/>
      <c r="I398" s="211"/>
      <c r="J398" s="11"/>
      <c r="K398" s="11"/>
      <c r="L398" s="11"/>
      <c r="P398" s="107"/>
      <c r="Q398" s="11"/>
      <c r="R398" s="11"/>
      <c r="S398" s="11"/>
      <c r="T398" s="11"/>
      <c r="U398" s="11"/>
      <c r="V398" s="11"/>
      <c r="W398" s="11"/>
      <c r="X398" s="11"/>
      <c r="Y398" s="11"/>
      <c r="Z398" s="11"/>
      <c r="AA398" s="11"/>
      <c r="AB398" s="101"/>
      <c r="AC398" s="11"/>
      <c r="AD398" s="11"/>
      <c r="AE398" s="11"/>
      <c r="AF398" s="11"/>
      <c r="AG398" s="11"/>
      <c r="AH398" s="11"/>
      <c r="AI398" s="11"/>
      <c r="AJ398" s="11"/>
      <c r="AK398" s="11"/>
      <c r="AL398" s="11"/>
      <c r="AM398" s="11"/>
      <c r="AN398" s="11"/>
      <c r="AO398" s="11"/>
      <c r="AP398" s="11"/>
      <c r="AQ398" s="11"/>
      <c r="AR398" s="134"/>
      <c r="AS398" s="11"/>
      <c r="AT398" s="11"/>
      <c r="AU398" s="11"/>
      <c r="AV398" s="5"/>
      <c r="AW398" s="5"/>
      <c r="AY398" s="5"/>
      <c r="AZ398" s="5"/>
    </row>
    <row r="399" spans="3:52" ht="15.75" hidden="1" customHeight="1">
      <c r="C399" s="11"/>
      <c r="D399" s="101"/>
      <c r="E399" s="11"/>
      <c r="F399" s="11"/>
      <c r="G399" s="11"/>
      <c r="H399" s="102"/>
      <c r="I399" s="211"/>
      <c r="J399" s="11"/>
      <c r="K399" s="11"/>
      <c r="L399" s="11"/>
      <c r="P399" s="107"/>
      <c r="Q399" s="11"/>
      <c r="R399" s="11"/>
      <c r="S399" s="11"/>
      <c r="T399" s="11"/>
      <c r="U399" s="11"/>
      <c r="V399" s="11"/>
      <c r="W399" s="11"/>
      <c r="X399" s="11"/>
      <c r="Y399" s="11"/>
      <c r="Z399" s="11"/>
      <c r="AA399" s="11"/>
      <c r="AB399" s="101"/>
      <c r="AC399" s="11"/>
      <c r="AD399" s="11"/>
      <c r="AE399" s="11"/>
      <c r="AF399" s="11"/>
      <c r="AG399" s="11"/>
      <c r="AH399" s="11"/>
      <c r="AI399" s="11"/>
      <c r="AJ399" s="11"/>
      <c r="AK399" s="11"/>
      <c r="AL399" s="11"/>
      <c r="AM399" s="11"/>
      <c r="AN399" s="11"/>
      <c r="AO399" s="11"/>
      <c r="AP399" s="11"/>
      <c r="AQ399" s="11"/>
      <c r="AR399" s="134"/>
      <c r="AS399" s="11"/>
      <c r="AT399" s="11"/>
      <c r="AU399" s="11"/>
      <c r="AV399" s="5"/>
      <c r="AW399" s="5"/>
      <c r="AY399" s="5"/>
      <c r="AZ399" s="5"/>
    </row>
    <row r="400" spans="3:52" ht="15.75" hidden="1" customHeight="1">
      <c r="C400" s="11"/>
      <c r="D400" s="101"/>
      <c r="E400" s="11"/>
      <c r="F400" s="11"/>
      <c r="G400" s="11"/>
      <c r="H400" s="102"/>
      <c r="I400" s="211"/>
      <c r="J400" s="11"/>
      <c r="K400" s="11"/>
      <c r="L400" s="11"/>
      <c r="P400" s="107"/>
      <c r="Q400" s="11"/>
      <c r="R400" s="11"/>
      <c r="S400" s="11"/>
      <c r="T400" s="11"/>
      <c r="U400" s="11"/>
      <c r="V400" s="11"/>
      <c r="W400" s="11"/>
      <c r="X400" s="11"/>
      <c r="Y400" s="11"/>
      <c r="Z400" s="11"/>
      <c r="AA400" s="11"/>
      <c r="AB400" s="101"/>
      <c r="AC400" s="11"/>
      <c r="AD400" s="11"/>
      <c r="AE400" s="11"/>
      <c r="AF400" s="11"/>
      <c r="AG400" s="11"/>
      <c r="AH400" s="11"/>
      <c r="AI400" s="11"/>
      <c r="AJ400" s="11"/>
      <c r="AK400" s="11"/>
      <c r="AL400" s="11"/>
      <c r="AM400" s="11"/>
      <c r="AN400" s="11"/>
      <c r="AO400" s="11"/>
      <c r="AP400" s="11"/>
      <c r="AQ400" s="11"/>
      <c r="AR400" s="134"/>
      <c r="AS400" s="11"/>
      <c r="AT400" s="11"/>
      <c r="AU400" s="11"/>
      <c r="AV400" s="5"/>
      <c r="AW400" s="5"/>
      <c r="AY400" s="5"/>
      <c r="AZ400" s="5"/>
    </row>
    <row r="401" spans="3:52" ht="15.75" hidden="1" customHeight="1">
      <c r="C401" s="11"/>
      <c r="D401" s="101"/>
      <c r="E401" s="11"/>
      <c r="F401" s="11"/>
      <c r="G401" s="11"/>
      <c r="H401" s="102"/>
      <c r="I401" s="211"/>
      <c r="J401" s="11"/>
      <c r="K401" s="11"/>
      <c r="L401" s="11"/>
      <c r="P401" s="107"/>
      <c r="Q401" s="11"/>
      <c r="R401" s="11"/>
      <c r="S401" s="11"/>
      <c r="T401" s="11"/>
      <c r="U401" s="11"/>
      <c r="V401" s="11"/>
      <c r="W401" s="11"/>
      <c r="X401" s="11"/>
      <c r="Y401" s="11"/>
      <c r="Z401" s="11"/>
      <c r="AA401" s="11"/>
      <c r="AB401" s="101"/>
      <c r="AC401" s="11"/>
      <c r="AD401" s="11"/>
      <c r="AE401" s="11"/>
      <c r="AF401" s="11"/>
      <c r="AG401" s="11"/>
      <c r="AH401" s="11"/>
      <c r="AI401" s="11"/>
      <c r="AJ401" s="11"/>
      <c r="AK401" s="11"/>
      <c r="AL401" s="11"/>
      <c r="AM401" s="11"/>
      <c r="AN401" s="11"/>
      <c r="AO401" s="11"/>
      <c r="AP401" s="11"/>
      <c r="AQ401" s="11"/>
      <c r="AR401" s="134"/>
      <c r="AS401" s="11"/>
      <c r="AT401" s="11"/>
      <c r="AU401" s="11"/>
      <c r="AV401" s="5"/>
      <c r="AW401" s="5"/>
      <c r="AY401" s="5"/>
      <c r="AZ401" s="5"/>
    </row>
    <row r="402" spans="3:52" ht="15.75" hidden="1" customHeight="1">
      <c r="C402" s="11"/>
      <c r="D402" s="101"/>
      <c r="E402" s="11"/>
      <c r="F402" s="11"/>
      <c r="G402" s="11"/>
      <c r="H402" s="102"/>
      <c r="I402" s="211"/>
      <c r="J402" s="11"/>
      <c r="K402" s="11"/>
      <c r="L402" s="11"/>
      <c r="P402" s="107"/>
      <c r="Q402" s="11"/>
      <c r="R402" s="11"/>
      <c r="S402" s="11"/>
      <c r="T402" s="11"/>
      <c r="U402" s="11"/>
      <c r="V402" s="11"/>
      <c r="W402" s="11"/>
      <c r="X402" s="11"/>
      <c r="Y402" s="11"/>
      <c r="Z402" s="11"/>
      <c r="AA402" s="11"/>
      <c r="AB402" s="101"/>
      <c r="AC402" s="11"/>
      <c r="AD402" s="11"/>
      <c r="AE402" s="11"/>
      <c r="AF402" s="11"/>
      <c r="AG402" s="11"/>
      <c r="AH402" s="11"/>
      <c r="AI402" s="11"/>
      <c r="AJ402" s="11"/>
      <c r="AK402" s="11"/>
      <c r="AL402" s="11"/>
      <c r="AM402" s="11"/>
      <c r="AN402" s="11"/>
      <c r="AO402" s="11"/>
      <c r="AP402" s="11"/>
      <c r="AQ402" s="11"/>
      <c r="AR402" s="134"/>
      <c r="AS402" s="11"/>
      <c r="AT402" s="11"/>
      <c r="AU402" s="11"/>
      <c r="AV402" s="5"/>
      <c r="AW402" s="5"/>
      <c r="AY402" s="5"/>
      <c r="AZ402" s="5"/>
    </row>
    <row r="403" spans="3:52" ht="15.75" hidden="1" customHeight="1">
      <c r="C403" s="11"/>
      <c r="D403" s="101"/>
      <c r="E403" s="11"/>
      <c r="F403" s="11"/>
      <c r="G403" s="11"/>
      <c r="H403" s="102"/>
      <c r="I403" s="211"/>
      <c r="J403" s="11"/>
      <c r="K403" s="11"/>
      <c r="L403" s="11"/>
      <c r="P403" s="107"/>
      <c r="Q403" s="11"/>
      <c r="R403" s="11"/>
      <c r="S403" s="11"/>
      <c r="T403" s="11"/>
      <c r="U403" s="11"/>
      <c r="V403" s="11"/>
      <c r="W403" s="11"/>
      <c r="X403" s="11"/>
      <c r="Y403" s="11"/>
      <c r="Z403" s="11"/>
      <c r="AA403" s="11"/>
      <c r="AB403" s="101"/>
      <c r="AC403" s="11"/>
      <c r="AD403" s="11"/>
      <c r="AE403" s="11"/>
      <c r="AF403" s="11"/>
      <c r="AG403" s="11"/>
      <c r="AH403" s="11"/>
      <c r="AI403" s="11"/>
      <c r="AJ403" s="11"/>
      <c r="AK403" s="11"/>
      <c r="AL403" s="11"/>
      <c r="AM403" s="11"/>
      <c r="AN403" s="11"/>
      <c r="AO403" s="11"/>
      <c r="AP403" s="11"/>
      <c r="AQ403" s="11"/>
      <c r="AR403" s="134"/>
      <c r="AS403" s="11"/>
      <c r="AT403" s="11"/>
      <c r="AU403" s="11"/>
      <c r="AV403" s="5"/>
      <c r="AW403" s="5"/>
      <c r="AY403" s="5"/>
      <c r="AZ403" s="5"/>
    </row>
    <row r="404" spans="3:52" ht="15.75" hidden="1" customHeight="1">
      <c r="C404" s="11"/>
      <c r="D404" s="101"/>
      <c r="E404" s="11"/>
      <c r="F404" s="11"/>
      <c r="G404" s="11"/>
      <c r="H404" s="102"/>
      <c r="I404" s="211"/>
      <c r="J404" s="11"/>
      <c r="K404" s="11"/>
      <c r="L404" s="11"/>
      <c r="P404" s="107"/>
      <c r="Q404" s="11"/>
      <c r="R404" s="11"/>
      <c r="S404" s="11"/>
      <c r="T404" s="11"/>
      <c r="U404" s="11"/>
      <c r="V404" s="11"/>
      <c r="W404" s="11"/>
      <c r="X404" s="11"/>
      <c r="Y404" s="11"/>
      <c r="Z404" s="11"/>
      <c r="AA404" s="11"/>
      <c r="AB404" s="101"/>
      <c r="AC404" s="11"/>
      <c r="AD404" s="11"/>
      <c r="AE404" s="11"/>
      <c r="AF404" s="11"/>
      <c r="AG404" s="11"/>
      <c r="AH404" s="11"/>
      <c r="AI404" s="11"/>
      <c r="AJ404" s="11"/>
      <c r="AK404" s="11"/>
      <c r="AL404" s="11"/>
      <c r="AM404" s="11"/>
      <c r="AN404" s="11"/>
      <c r="AO404" s="11"/>
      <c r="AP404" s="11"/>
      <c r="AQ404" s="11"/>
      <c r="AR404" s="134"/>
      <c r="AS404" s="11"/>
      <c r="AT404" s="11"/>
      <c r="AU404" s="11"/>
      <c r="AV404" s="5"/>
      <c r="AW404" s="5"/>
      <c r="AY404" s="5"/>
      <c r="AZ404" s="5"/>
    </row>
    <row r="405" spans="3:52" ht="15.75" hidden="1" customHeight="1">
      <c r="C405" s="11"/>
      <c r="D405" s="101"/>
      <c r="E405" s="11"/>
      <c r="F405" s="11"/>
      <c r="G405" s="11"/>
      <c r="H405" s="102"/>
      <c r="I405" s="211"/>
      <c r="J405" s="11"/>
      <c r="K405" s="11"/>
      <c r="L405" s="11"/>
      <c r="P405" s="107"/>
      <c r="Q405" s="11"/>
      <c r="R405" s="11"/>
      <c r="S405" s="11"/>
      <c r="T405" s="11"/>
      <c r="U405" s="11"/>
      <c r="V405" s="11"/>
      <c r="W405" s="11"/>
      <c r="X405" s="11"/>
      <c r="Y405" s="11"/>
      <c r="Z405" s="11"/>
      <c r="AA405" s="11"/>
      <c r="AB405" s="101"/>
      <c r="AC405" s="11"/>
      <c r="AD405" s="11"/>
      <c r="AE405" s="11"/>
      <c r="AF405" s="11"/>
      <c r="AG405" s="11"/>
      <c r="AH405" s="11"/>
      <c r="AI405" s="11"/>
      <c r="AJ405" s="11"/>
      <c r="AK405" s="11"/>
      <c r="AL405" s="11"/>
      <c r="AM405" s="11"/>
      <c r="AN405" s="11"/>
      <c r="AO405" s="11"/>
      <c r="AP405" s="11"/>
      <c r="AQ405" s="11"/>
      <c r="AR405" s="134"/>
      <c r="AS405" s="11"/>
      <c r="AT405" s="11"/>
      <c r="AU405" s="11"/>
      <c r="AV405" s="5"/>
      <c r="AW405" s="5"/>
      <c r="AY405" s="5"/>
      <c r="AZ405" s="5"/>
    </row>
    <row r="406" spans="3:52" ht="15.75" hidden="1" customHeight="1">
      <c r="C406" s="11"/>
      <c r="D406" s="101"/>
      <c r="E406" s="11"/>
      <c r="F406" s="11"/>
      <c r="G406" s="11"/>
      <c r="H406" s="102"/>
      <c r="I406" s="211"/>
      <c r="J406" s="11"/>
      <c r="K406" s="11"/>
      <c r="L406" s="11"/>
      <c r="P406" s="107"/>
      <c r="Q406" s="11"/>
      <c r="R406" s="11"/>
      <c r="S406" s="11"/>
      <c r="T406" s="11"/>
      <c r="U406" s="11"/>
      <c r="V406" s="11"/>
      <c r="W406" s="11"/>
      <c r="X406" s="11"/>
      <c r="Y406" s="11"/>
      <c r="Z406" s="11"/>
      <c r="AA406" s="11"/>
      <c r="AB406" s="101"/>
      <c r="AC406" s="11"/>
      <c r="AD406" s="11"/>
      <c r="AE406" s="11"/>
      <c r="AF406" s="11"/>
      <c r="AG406" s="11"/>
      <c r="AH406" s="11"/>
      <c r="AI406" s="11"/>
      <c r="AJ406" s="11"/>
      <c r="AK406" s="11"/>
      <c r="AL406" s="11"/>
      <c r="AM406" s="11"/>
      <c r="AN406" s="11"/>
      <c r="AO406" s="11"/>
      <c r="AP406" s="11"/>
      <c r="AQ406" s="11"/>
      <c r="AR406" s="134"/>
      <c r="AS406" s="11"/>
      <c r="AT406" s="11"/>
      <c r="AU406" s="11"/>
      <c r="AV406" s="5"/>
      <c r="AW406" s="5"/>
      <c r="AY406" s="5"/>
      <c r="AZ406" s="5"/>
    </row>
    <row r="407" spans="3:52" ht="15.75" hidden="1" customHeight="1">
      <c r="C407" s="11"/>
      <c r="D407" s="101"/>
      <c r="E407" s="11"/>
      <c r="F407" s="11"/>
      <c r="G407" s="11"/>
      <c r="H407" s="102"/>
      <c r="I407" s="211"/>
      <c r="J407" s="11"/>
      <c r="K407" s="11"/>
      <c r="L407" s="11"/>
      <c r="P407" s="107"/>
      <c r="Q407" s="11"/>
      <c r="R407" s="11"/>
      <c r="S407" s="11"/>
      <c r="T407" s="11"/>
      <c r="U407" s="11"/>
      <c r="V407" s="11"/>
      <c r="W407" s="11"/>
      <c r="X407" s="11"/>
      <c r="Y407" s="11"/>
      <c r="Z407" s="11"/>
      <c r="AA407" s="11"/>
      <c r="AB407" s="101"/>
      <c r="AC407" s="11"/>
      <c r="AD407" s="11"/>
      <c r="AE407" s="11"/>
      <c r="AF407" s="11"/>
      <c r="AG407" s="11"/>
      <c r="AH407" s="11"/>
      <c r="AI407" s="11"/>
      <c r="AJ407" s="11"/>
      <c r="AK407" s="11"/>
      <c r="AL407" s="11"/>
      <c r="AM407" s="11"/>
      <c r="AN407" s="11"/>
      <c r="AO407" s="11"/>
      <c r="AP407" s="11"/>
      <c r="AQ407" s="11"/>
      <c r="AR407" s="134"/>
      <c r="AS407" s="11"/>
      <c r="AT407" s="11"/>
      <c r="AU407" s="11"/>
      <c r="AV407" s="5"/>
      <c r="AW407" s="5"/>
      <c r="AY407" s="5"/>
      <c r="AZ407" s="5"/>
    </row>
    <row r="408" spans="3:52" ht="15.75" hidden="1" customHeight="1">
      <c r="C408" s="11"/>
      <c r="D408" s="101"/>
      <c r="E408" s="11"/>
      <c r="F408" s="11"/>
      <c r="G408" s="11"/>
      <c r="H408" s="102"/>
      <c r="I408" s="211"/>
      <c r="J408" s="11"/>
      <c r="K408" s="11"/>
      <c r="L408" s="11"/>
      <c r="P408" s="107"/>
      <c r="Q408" s="11"/>
      <c r="R408" s="11"/>
      <c r="S408" s="11"/>
      <c r="T408" s="11"/>
      <c r="U408" s="11"/>
      <c r="V408" s="11"/>
      <c r="W408" s="11"/>
      <c r="X408" s="11"/>
      <c r="Y408" s="11"/>
      <c r="Z408" s="11"/>
      <c r="AA408" s="11"/>
      <c r="AB408" s="101"/>
      <c r="AC408" s="11"/>
      <c r="AD408" s="11"/>
      <c r="AE408" s="11"/>
      <c r="AF408" s="11"/>
      <c r="AG408" s="11"/>
      <c r="AH408" s="11"/>
      <c r="AI408" s="11"/>
      <c r="AJ408" s="11"/>
      <c r="AK408" s="11"/>
      <c r="AL408" s="11"/>
      <c r="AM408" s="11"/>
      <c r="AN408" s="11"/>
      <c r="AO408" s="11"/>
      <c r="AP408" s="11"/>
      <c r="AQ408" s="11"/>
      <c r="AR408" s="134"/>
      <c r="AS408" s="11"/>
      <c r="AT408" s="11"/>
      <c r="AU408" s="11"/>
      <c r="AV408" s="5"/>
      <c r="AW408" s="5"/>
      <c r="AY408" s="5"/>
      <c r="AZ408" s="5"/>
    </row>
    <row r="409" spans="3:52" ht="15.75" hidden="1" customHeight="1">
      <c r="C409" s="11"/>
      <c r="D409" s="101"/>
      <c r="E409" s="11"/>
      <c r="F409" s="11"/>
      <c r="G409" s="11"/>
      <c r="H409" s="102"/>
      <c r="I409" s="211"/>
      <c r="J409" s="11"/>
      <c r="K409" s="11"/>
      <c r="L409" s="11"/>
      <c r="P409" s="107"/>
      <c r="Q409" s="11"/>
      <c r="R409" s="11"/>
      <c r="S409" s="11"/>
      <c r="T409" s="11"/>
      <c r="U409" s="11"/>
      <c r="V409" s="11"/>
      <c r="W409" s="11"/>
      <c r="X409" s="11"/>
      <c r="Y409" s="11"/>
      <c r="Z409" s="11"/>
      <c r="AA409" s="11"/>
      <c r="AB409" s="101"/>
      <c r="AC409" s="11"/>
      <c r="AD409" s="11"/>
      <c r="AE409" s="11"/>
      <c r="AF409" s="11"/>
      <c r="AG409" s="11"/>
      <c r="AH409" s="11"/>
      <c r="AI409" s="11"/>
      <c r="AJ409" s="11"/>
      <c r="AK409" s="11"/>
      <c r="AL409" s="11"/>
      <c r="AM409" s="11"/>
      <c r="AN409" s="11"/>
      <c r="AO409" s="11"/>
      <c r="AP409" s="11"/>
      <c r="AQ409" s="11"/>
      <c r="AR409" s="134"/>
      <c r="AS409" s="11"/>
      <c r="AT409" s="11"/>
      <c r="AU409" s="11"/>
      <c r="AV409" s="5"/>
      <c r="AW409" s="5"/>
      <c r="AY409" s="5"/>
      <c r="AZ409" s="5"/>
    </row>
    <row r="410" spans="3:52" ht="15.75" hidden="1" customHeight="1">
      <c r="C410" s="11"/>
      <c r="D410" s="101"/>
      <c r="E410" s="11"/>
      <c r="F410" s="11"/>
      <c r="G410" s="11"/>
      <c r="H410" s="102"/>
      <c r="I410" s="211"/>
      <c r="J410" s="11"/>
      <c r="K410" s="11"/>
      <c r="L410" s="11"/>
      <c r="P410" s="107"/>
      <c r="Q410" s="11"/>
      <c r="R410" s="11"/>
      <c r="S410" s="11"/>
      <c r="T410" s="11"/>
      <c r="U410" s="11"/>
      <c r="V410" s="11"/>
      <c r="W410" s="11"/>
      <c r="X410" s="11"/>
      <c r="Y410" s="11"/>
      <c r="Z410" s="11"/>
      <c r="AA410" s="11"/>
      <c r="AB410" s="101"/>
      <c r="AC410" s="11"/>
      <c r="AD410" s="11"/>
      <c r="AE410" s="11"/>
      <c r="AF410" s="11"/>
      <c r="AG410" s="11"/>
      <c r="AH410" s="11"/>
      <c r="AI410" s="11"/>
      <c r="AJ410" s="11"/>
      <c r="AK410" s="11"/>
      <c r="AL410" s="11"/>
      <c r="AM410" s="11"/>
      <c r="AN410" s="11"/>
      <c r="AO410" s="11"/>
      <c r="AP410" s="11"/>
      <c r="AQ410" s="11"/>
      <c r="AR410" s="134"/>
      <c r="AS410" s="11"/>
      <c r="AT410" s="11"/>
      <c r="AU410" s="11"/>
      <c r="AV410" s="5"/>
      <c r="AW410" s="5"/>
      <c r="AY410" s="5"/>
      <c r="AZ410" s="5"/>
    </row>
    <row r="411" spans="3:52" ht="15.75" hidden="1" customHeight="1">
      <c r="C411" s="11"/>
      <c r="D411" s="101"/>
      <c r="E411" s="11"/>
      <c r="F411" s="11"/>
      <c r="G411" s="11"/>
      <c r="H411" s="102"/>
      <c r="I411" s="211"/>
      <c r="J411" s="11"/>
      <c r="K411" s="11"/>
      <c r="L411" s="11"/>
      <c r="P411" s="107"/>
      <c r="Q411" s="11"/>
      <c r="R411" s="11"/>
      <c r="S411" s="11"/>
      <c r="T411" s="11"/>
      <c r="U411" s="11"/>
      <c r="V411" s="11"/>
      <c r="W411" s="11"/>
      <c r="X411" s="11"/>
      <c r="Y411" s="11"/>
      <c r="Z411" s="11"/>
      <c r="AA411" s="11"/>
      <c r="AB411" s="101"/>
      <c r="AC411" s="11"/>
      <c r="AD411" s="11"/>
      <c r="AE411" s="11"/>
      <c r="AF411" s="11"/>
      <c r="AG411" s="11"/>
      <c r="AH411" s="11"/>
      <c r="AI411" s="11"/>
      <c r="AJ411" s="11"/>
      <c r="AK411" s="11"/>
      <c r="AL411" s="11"/>
      <c r="AM411" s="11"/>
      <c r="AN411" s="11"/>
      <c r="AO411" s="11"/>
      <c r="AP411" s="11"/>
      <c r="AQ411" s="11"/>
      <c r="AR411" s="134"/>
      <c r="AS411" s="11"/>
      <c r="AT411" s="11"/>
      <c r="AU411" s="11"/>
      <c r="AV411" s="5"/>
      <c r="AW411" s="5"/>
      <c r="AY411" s="5"/>
      <c r="AZ411" s="5"/>
    </row>
    <row r="412" spans="3:52" ht="15.75" hidden="1" customHeight="1">
      <c r="C412" s="11"/>
      <c r="D412" s="101"/>
      <c r="E412" s="11"/>
      <c r="F412" s="11"/>
      <c r="G412" s="11"/>
      <c r="H412" s="102"/>
      <c r="I412" s="211"/>
      <c r="J412" s="11"/>
      <c r="K412" s="11"/>
      <c r="L412" s="11"/>
      <c r="P412" s="107"/>
      <c r="Q412" s="11"/>
      <c r="R412" s="11"/>
      <c r="S412" s="11"/>
      <c r="T412" s="11"/>
      <c r="U412" s="11"/>
      <c r="V412" s="11"/>
      <c r="W412" s="11"/>
      <c r="X412" s="11"/>
      <c r="Y412" s="11"/>
      <c r="Z412" s="11"/>
      <c r="AA412" s="11"/>
      <c r="AB412" s="101"/>
      <c r="AC412" s="11"/>
      <c r="AD412" s="11"/>
      <c r="AE412" s="11"/>
      <c r="AF412" s="11"/>
      <c r="AG412" s="11"/>
      <c r="AH412" s="11"/>
      <c r="AI412" s="11"/>
      <c r="AJ412" s="11"/>
      <c r="AK412" s="11"/>
      <c r="AL412" s="11"/>
      <c r="AM412" s="11"/>
      <c r="AN412" s="11"/>
      <c r="AO412" s="11"/>
      <c r="AP412" s="11"/>
      <c r="AQ412" s="11"/>
      <c r="AR412" s="134"/>
      <c r="AS412" s="11"/>
      <c r="AT412" s="11"/>
      <c r="AU412" s="11"/>
      <c r="AV412" s="5"/>
      <c r="AW412" s="5"/>
      <c r="AY412" s="5"/>
      <c r="AZ412" s="5"/>
    </row>
    <row r="413" spans="3:52" ht="15.75" hidden="1" customHeight="1">
      <c r="C413" s="11"/>
      <c r="D413" s="101"/>
      <c r="E413" s="11"/>
      <c r="F413" s="11"/>
      <c r="G413" s="11"/>
      <c r="H413" s="102"/>
      <c r="I413" s="211"/>
      <c r="J413" s="11"/>
      <c r="K413" s="11"/>
      <c r="L413" s="11"/>
      <c r="P413" s="107"/>
      <c r="Q413" s="11"/>
      <c r="R413" s="11"/>
      <c r="S413" s="11"/>
      <c r="T413" s="11"/>
      <c r="U413" s="11"/>
      <c r="V413" s="11"/>
      <c r="W413" s="11"/>
      <c r="X413" s="11"/>
      <c r="Y413" s="11"/>
      <c r="Z413" s="11"/>
      <c r="AA413" s="11"/>
      <c r="AB413" s="101"/>
      <c r="AC413" s="11"/>
      <c r="AD413" s="11"/>
      <c r="AE413" s="11"/>
      <c r="AF413" s="11"/>
      <c r="AG413" s="11"/>
      <c r="AH413" s="11"/>
      <c r="AI413" s="11"/>
      <c r="AJ413" s="11"/>
      <c r="AK413" s="11"/>
      <c r="AL413" s="11"/>
      <c r="AM413" s="11"/>
      <c r="AN413" s="11"/>
      <c r="AO413" s="11"/>
      <c r="AP413" s="11"/>
      <c r="AQ413" s="11"/>
      <c r="AR413" s="134"/>
      <c r="AS413" s="11"/>
      <c r="AT413" s="11"/>
      <c r="AU413" s="11"/>
      <c r="AV413" s="5"/>
      <c r="AW413" s="5"/>
      <c r="AY413" s="5"/>
      <c r="AZ413" s="5"/>
    </row>
    <row r="414" spans="3:52" ht="15.75" hidden="1" customHeight="1">
      <c r="C414" s="11"/>
      <c r="D414" s="101"/>
      <c r="E414" s="11"/>
      <c r="F414" s="11"/>
      <c r="G414" s="11"/>
      <c r="H414" s="102"/>
      <c r="I414" s="211"/>
      <c r="J414" s="11"/>
      <c r="K414" s="11"/>
      <c r="L414" s="11"/>
      <c r="P414" s="107"/>
      <c r="Q414" s="11"/>
      <c r="R414" s="11"/>
      <c r="S414" s="11"/>
      <c r="T414" s="11"/>
      <c r="U414" s="11"/>
      <c r="V414" s="11"/>
      <c r="W414" s="11"/>
      <c r="X414" s="11"/>
      <c r="Y414" s="11"/>
      <c r="Z414" s="11"/>
      <c r="AA414" s="11"/>
      <c r="AB414" s="101"/>
      <c r="AC414" s="11"/>
      <c r="AD414" s="11"/>
      <c r="AE414" s="11"/>
      <c r="AF414" s="11"/>
      <c r="AG414" s="11"/>
      <c r="AH414" s="11"/>
      <c r="AI414" s="11"/>
      <c r="AJ414" s="11"/>
      <c r="AK414" s="11"/>
      <c r="AL414" s="11"/>
      <c r="AM414" s="11"/>
      <c r="AN414" s="11"/>
      <c r="AO414" s="11"/>
      <c r="AP414" s="11"/>
      <c r="AQ414" s="11"/>
      <c r="AR414" s="134"/>
      <c r="AS414" s="11"/>
      <c r="AT414" s="11"/>
      <c r="AU414" s="11"/>
      <c r="AV414" s="5"/>
      <c r="AW414" s="5"/>
      <c r="AY414" s="5"/>
      <c r="AZ414" s="5"/>
    </row>
    <row r="415" spans="3:52" ht="15.75" hidden="1" customHeight="1">
      <c r="C415" s="11"/>
      <c r="D415" s="101"/>
      <c r="E415" s="11"/>
      <c r="F415" s="11"/>
      <c r="G415" s="11"/>
      <c r="H415" s="102"/>
      <c r="I415" s="211"/>
      <c r="J415" s="11"/>
      <c r="K415" s="11"/>
      <c r="L415" s="11"/>
      <c r="P415" s="107"/>
      <c r="Q415" s="11"/>
      <c r="R415" s="11"/>
      <c r="S415" s="11"/>
      <c r="T415" s="11"/>
      <c r="U415" s="11"/>
      <c r="V415" s="11"/>
      <c r="W415" s="11"/>
      <c r="X415" s="11"/>
      <c r="Y415" s="11"/>
      <c r="Z415" s="11"/>
      <c r="AA415" s="11"/>
      <c r="AB415" s="101"/>
      <c r="AC415" s="11"/>
      <c r="AD415" s="11"/>
      <c r="AE415" s="11"/>
      <c r="AF415" s="11"/>
      <c r="AG415" s="11"/>
      <c r="AH415" s="11"/>
      <c r="AI415" s="11"/>
      <c r="AJ415" s="11"/>
      <c r="AK415" s="11"/>
      <c r="AL415" s="11"/>
      <c r="AM415" s="11"/>
      <c r="AN415" s="11"/>
      <c r="AO415" s="11"/>
      <c r="AP415" s="11"/>
      <c r="AQ415" s="11"/>
      <c r="AR415" s="134"/>
      <c r="AS415" s="11"/>
      <c r="AT415" s="11"/>
      <c r="AU415" s="11"/>
      <c r="AV415" s="5"/>
      <c r="AW415" s="5"/>
      <c r="AY415" s="5"/>
      <c r="AZ415" s="5"/>
    </row>
    <row r="416" spans="3:52" ht="15.75" hidden="1" customHeight="1">
      <c r="C416" s="11"/>
      <c r="D416" s="101"/>
      <c r="E416" s="11"/>
      <c r="F416" s="11"/>
      <c r="G416" s="11"/>
      <c r="H416" s="102"/>
      <c r="I416" s="211"/>
      <c r="J416" s="11"/>
      <c r="K416" s="11"/>
      <c r="L416" s="11"/>
      <c r="P416" s="107"/>
      <c r="Q416" s="11"/>
      <c r="R416" s="11"/>
      <c r="S416" s="11"/>
      <c r="T416" s="11"/>
      <c r="U416" s="11"/>
      <c r="V416" s="11"/>
      <c r="W416" s="11"/>
      <c r="X416" s="11"/>
      <c r="Y416" s="11"/>
      <c r="Z416" s="11"/>
      <c r="AA416" s="11"/>
      <c r="AB416" s="101"/>
      <c r="AC416" s="11"/>
      <c r="AD416" s="11"/>
      <c r="AE416" s="11"/>
      <c r="AF416" s="11"/>
      <c r="AG416" s="11"/>
      <c r="AH416" s="11"/>
      <c r="AI416" s="11"/>
      <c r="AJ416" s="11"/>
      <c r="AK416" s="11"/>
      <c r="AL416" s="11"/>
      <c r="AM416" s="11"/>
      <c r="AN416" s="11"/>
      <c r="AO416" s="11"/>
      <c r="AP416" s="11"/>
      <c r="AQ416" s="11"/>
      <c r="AR416" s="134"/>
      <c r="AS416" s="11"/>
      <c r="AT416" s="11"/>
      <c r="AU416" s="11"/>
      <c r="AV416" s="5"/>
      <c r="AW416" s="5"/>
      <c r="AY416" s="5"/>
      <c r="AZ416" s="5"/>
    </row>
    <row r="417" spans="3:52" ht="15.75" hidden="1" customHeight="1">
      <c r="C417" s="11"/>
      <c r="D417" s="101"/>
      <c r="E417" s="11"/>
      <c r="F417" s="11"/>
      <c r="G417" s="11"/>
      <c r="H417" s="102"/>
      <c r="I417" s="211"/>
      <c r="J417" s="11"/>
      <c r="K417" s="11"/>
      <c r="L417" s="11"/>
      <c r="P417" s="107"/>
      <c r="Q417" s="11"/>
      <c r="R417" s="11"/>
      <c r="S417" s="11"/>
      <c r="T417" s="11"/>
      <c r="U417" s="11"/>
      <c r="V417" s="11"/>
      <c r="W417" s="11"/>
      <c r="X417" s="11"/>
      <c r="Y417" s="11"/>
      <c r="Z417" s="11"/>
      <c r="AA417" s="11"/>
      <c r="AB417" s="101"/>
      <c r="AC417" s="11"/>
      <c r="AD417" s="11"/>
      <c r="AE417" s="11"/>
      <c r="AF417" s="11"/>
      <c r="AG417" s="11"/>
      <c r="AH417" s="11"/>
      <c r="AI417" s="11"/>
      <c r="AJ417" s="11"/>
      <c r="AK417" s="11"/>
      <c r="AL417" s="11"/>
      <c r="AM417" s="11"/>
      <c r="AN417" s="11"/>
      <c r="AO417" s="11"/>
      <c r="AP417" s="11"/>
      <c r="AQ417" s="11"/>
      <c r="AR417" s="134"/>
      <c r="AS417" s="11"/>
      <c r="AT417" s="11"/>
      <c r="AU417" s="11"/>
      <c r="AV417" s="5"/>
      <c r="AW417" s="5"/>
      <c r="AY417" s="5"/>
      <c r="AZ417" s="5"/>
    </row>
    <row r="418" spans="3:52" ht="15.75" hidden="1" customHeight="1">
      <c r="C418" s="11"/>
      <c r="D418" s="101"/>
      <c r="E418" s="11"/>
      <c r="F418" s="11"/>
      <c r="G418" s="11"/>
      <c r="H418" s="102"/>
      <c r="I418" s="211"/>
      <c r="J418" s="11"/>
      <c r="K418" s="11"/>
      <c r="L418" s="11"/>
      <c r="P418" s="107"/>
      <c r="Q418" s="11"/>
      <c r="R418" s="11"/>
      <c r="S418" s="11"/>
      <c r="T418" s="11"/>
      <c r="U418" s="11"/>
      <c r="V418" s="11"/>
      <c r="W418" s="11"/>
      <c r="X418" s="11"/>
      <c r="Y418" s="11"/>
      <c r="Z418" s="11"/>
      <c r="AA418" s="11"/>
      <c r="AB418" s="101"/>
      <c r="AC418" s="11"/>
      <c r="AD418" s="11"/>
      <c r="AE418" s="11"/>
      <c r="AF418" s="11"/>
      <c r="AG418" s="11"/>
      <c r="AH418" s="11"/>
      <c r="AI418" s="11"/>
      <c r="AJ418" s="11"/>
      <c r="AK418" s="11"/>
      <c r="AL418" s="11"/>
      <c r="AM418" s="11"/>
      <c r="AN418" s="11"/>
      <c r="AO418" s="11"/>
      <c r="AP418" s="11"/>
      <c r="AQ418" s="11"/>
      <c r="AR418" s="134"/>
      <c r="AS418" s="11"/>
      <c r="AT418" s="11"/>
      <c r="AU418" s="11"/>
      <c r="AV418" s="5"/>
      <c r="AW418" s="5"/>
      <c r="AY418" s="5"/>
      <c r="AZ418" s="5"/>
    </row>
    <row r="419" spans="3:52" ht="15.75" hidden="1" customHeight="1">
      <c r="C419" s="11"/>
      <c r="D419" s="101"/>
      <c r="E419" s="11"/>
      <c r="F419" s="11"/>
      <c r="G419" s="11"/>
      <c r="H419" s="102"/>
      <c r="I419" s="211"/>
      <c r="J419" s="11"/>
      <c r="K419" s="11"/>
      <c r="L419" s="11"/>
      <c r="P419" s="107"/>
      <c r="Q419" s="11"/>
      <c r="R419" s="11"/>
      <c r="S419" s="11"/>
      <c r="T419" s="11"/>
      <c r="U419" s="11"/>
      <c r="V419" s="11"/>
      <c r="W419" s="11"/>
      <c r="X419" s="11"/>
      <c r="Y419" s="11"/>
      <c r="Z419" s="11"/>
      <c r="AA419" s="11"/>
      <c r="AB419" s="101"/>
      <c r="AC419" s="11"/>
      <c r="AD419" s="11"/>
      <c r="AE419" s="11"/>
      <c r="AF419" s="11"/>
      <c r="AG419" s="11"/>
      <c r="AH419" s="11"/>
      <c r="AI419" s="11"/>
      <c r="AJ419" s="11"/>
      <c r="AK419" s="11"/>
      <c r="AL419" s="11"/>
      <c r="AM419" s="11"/>
      <c r="AN419" s="11"/>
      <c r="AO419" s="11"/>
      <c r="AP419" s="11"/>
      <c r="AQ419" s="11"/>
      <c r="AR419" s="134"/>
      <c r="AS419" s="11"/>
      <c r="AT419" s="11"/>
      <c r="AU419" s="11"/>
      <c r="AV419" s="5"/>
      <c r="AW419" s="5"/>
      <c r="AY419" s="5"/>
      <c r="AZ419" s="5"/>
    </row>
    <row r="420" spans="3:52" ht="15.75" hidden="1" customHeight="1">
      <c r="C420" s="11"/>
      <c r="D420" s="101"/>
      <c r="E420" s="11"/>
      <c r="F420" s="11"/>
      <c r="G420" s="11"/>
      <c r="H420" s="102"/>
      <c r="I420" s="211"/>
      <c r="J420" s="11"/>
      <c r="K420" s="11"/>
      <c r="L420" s="11"/>
      <c r="P420" s="107"/>
      <c r="Q420" s="11"/>
      <c r="R420" s="11"/>
      <c r="S420" s="11"/>
      <c r="T420" s="11"/>
      <c r="U420" s="11"/>
      <c r="V420" s="11"/>
      <c r="W420" s="11"/>
      <c r="X420" s="11"/>
      <c r="Y420" s="11"/>
      <c r="Z420" s="11"/>
      <c r="AA420" s="11"/>
      <c r="AB420" s="101"/>
      <c r="AC420" s="11"/>
      <c r="AD420" s="11"/>
      <c r="AE420" s="11"/>
      <c r="AF420" s="11"/>
      <c r="AG420" s="11"/>
      <c r="AH420" s="11"/>
      <c r="AI420" s="11"/>
      <c r="AJ420" s="11"/>
      <c r="AK420" s="11"/>
      <c r="AL420" s="11"/>
      <c r="AM420" s="11"/>
      <c r="AN420" s="11"/>
      <c r="AO420" s="11"/>
      <c r="AP420" s="11"/>
      <c r="AQ420" s="11"/>
      <c r="AR420" s="134"/>
      <c r="AS420" s="11"/>
      <c r="AT420" s="11"/>
      <c r="AU420" s="11"/>
      <c r="AV420" s="5"/>
      <c r="AW420" s="5"/>
      <c r="AY420" s="5"/>
      <c r="AZ420" s="5"/>
    </row>
    <row r="421" spans="3:52" ht="15.75" hidden="1" customHeight="1">
      <c r="C421" s="11"/>
      <c r="D421" s="101"/>
      <c r="E421" s="11"/>
      <c r="F421" s="11"/>
      <c r="G421" s="11"/>
      <c r="H421" s="102"/>
      <c r="I421" s="211"/>
      <c r="J421" s="11"/>
      <c r="K421" s="11"/>
      <c r="L421" s="11"/>
      <c r="P421" s="107"/>
      <c r="Q421" s="11"/>
      <c r="R421" s="11"/>
      <c r="S421" s="11"/>
      <c r="T421" s="11"/>
      <c r="U421" s="11"/>
      <c r="V421" s="11"/>
      <c r="W421" s="11"/>
      <c r="X421" s="11"/>
      <c r="Y421" s="11"/>
      <c r="Z421" s="11"/>
      <c r="AA421" s="11"/>
      <c r="AB421" s="101"/>
      <c r="AC421" s="11"/>
      <c r="AD421" s="11"/>
      <c r="AE421" s="11"/>
      <c r="AF421" s="11"/>
      <c r="AG421" s="11"/>
      <c r="AH421" s="11"/>
      <c r="AI421" s="11"/>
      <c r="AJ421" s="11"/>
      <c r="AK421" s="11"/>
      <c r="AL421" s="11"/>
      <c r="AM421" s="11"/>
      <c r="AN421" s="11"/>
      <c r="AO421" s="11"/>
      <c r="AP421" s="11"/>
      <c r="AQ421" s="11"/>
      <c r="AR421" s="134"/>
      <c r="AS421" s="11"/>
      <c r="AT421" s="11"/>
      <c r="AU421" s="11"/>
      <c r="AV421" s="5"/>
      <c r="AW421" s="5"/>
      <c r="AY421" s="5"/>
      <c r="AZ421" s="5"/>
    </row>
    <row r="422" spans="3:52" ht="15.75" hidden="1" customHeight="1">
      <c r="C422" s="11"/>
      <c r="D422" s="101"/>
      <c r="E422" s="11"/>
      <c r="F422" s="11"/>
      <c r="G422" s="11"/>
      <c r="H422" s="102"/>
      <c r="I422" s="211"/>
      <c r="J422" s="11"/>
      <c r="K422" s="11"/>
      <c r="L422" s="11"/>
      <c r="P422" s="107"/>
      <c r="Q422" s="11"/>
      <c r="R422" s="11"/>
      <c r="S422" s="11"/>
      <c r="T422" s="11"/>
      <c r="U422" s="11"/>
      <c r="V422" s="11"/>
      <c r="W422" s="11"/>
      <c r="X422" s="11"/>
      <c r="Y422" s="11"/>
      <c r="Z422" s="11"/>
      <c r="AA422" s="11"/>
      <c r="AB422" s="101"/>
      <c r="AC422" s="11"/>
      <c r="AD422" s="11"/>
      <c r="AE422" s="11"/>
      <c r="AF422" s="11"/>
      <c r="AG422" s="11"/>
      <c r="AH422" s="11"/>
      <c r="AI422" s="11"/>
      <c r="AJ422" s="11"/>
      <c r="AK422" s="11"/>
      <c r="AL422" s="11"/>
      <c r="AM422" s="11"/>
      <c r="AN422" s="11"/>
      <c r="AO422" s="11"/>
      <c r="AP422" s="11"/>
      <c r="AQ422" s="11"/>
      <c r="AR422" s="134"/>
      <c r="AS422" s="11"/>
      <c r="AT422" s="11"/>
      <c r="AU422" s="11"/>
      <c r="AV422" s="5"/>
      <c r="AW422" s="5"/>
      <c r="AY422" s="5"/>
      <c r="AZ422" s="5"/>
    </row>
    <row r="423" spans="3:52" ht="15.75" hidden="1" customHeight="1">
      <c r="C423" s="11"/>
      <c r="D423" s="101"/>
      <c r="E423" s="11"/>
      <c r="F423" s="11"/>
      <c r="G423" s="11"/>
      <c r="H423" s="102"/>
      <c r="I423" s="211"/>
      <c r="J423" s="11"/>
      <c r="K423" s="11"/>
      <c r="L423" s="11"/>
      <c r="P423" s="107"/>
      <c r="Q423" s="11"/>
      <c r="R423" s="11"/>
      <c r="S423" s="11"/>
      <c r="T423" s="11"/>
      <c r="U423" s="11"/>
      <c r="V423" s="11"/>
      <c r="W423" s="11"/>
      <c r="X423" s="11"/>
      <c r="Y423" s="11"/>
      <c r="Z423" s="11"/>
      <c r="AA423" s="11"/>
      <c r="AB423" s="101"/>
      <c r="AC423" s="11"/>
      <c r="AD423" s="11"/>
      <c r="AE423" s="11"/>
      <c r="AF423" s="11"/>
      <c r="AG423" s="11"/>
      <c r="AH423" s="11"/>
      <c r="AI423" s="11"/>
      <c r="AJ423" s="11"/>
      <c r="AK423" s="11"/>
      <c r="AL423" s="11"/>
      <c r="AM423" s="11"/>
      <c r="AN423" s="11"/>
      <c r="AO423" s="11"/>
      <c r="AP423" s="11"/>
      <c r="AQ423" s="11"/>
      <c r="AR423" s="134"/>
      <c r="AS423" s="11"/>
      <c r="AT423" s="11"/>
      <c r="AU423" s="11"/>
      <c r="AV423" s="5"/>
      <c r="AW423" s="5"/>
      <c r="AY423" s="5"/>
      <c r="AZ423" s="5"/>
    </row>
    <row r="424" spans="3:52" ht="15.75" hidden="1" customHeight="1">
      <c r="C424" s="11"/>
      <c r="D424" s="101"/>
      <c r="E424" s="11"/>
      <c r="F424" s="11"/>
      <c r="G424" s="11"/>
      <c r="H424" s="102"/>
      <c r="I424" s="211"/>
      <c r="J424" s="11"/>
      <c r="K424" s="11"/>
      <c r="L424" s="11"/>
      <c r="P424" s="107"/>
      <c r="Q424" s="11"/>
      <c r="R424" s="11"/>
      <c r="S424" s="11"/>
      <c r="T424" s="11"/>
      <c r="U424" s="11"/>
      <c r="V424" s="11"/>
      <c r="W424" s="11"/>
      <c r="X424" s="11"/>
      <c r="Y424" s="11"/>
      <c r="Z424" s="11"/>
      <c r="AA424" s="11"/>
      <c r="AB424" s="101"/>
      <c r="AC424" s="11"/>
      <c r="AD424" s="11"/>
      <c r="AE424" s="11"/>
      <c r="AF424" s="11"/>
      <c r="AG424" s="11"/>
      <c r="AH424" s="11"/>
      <c r="AI424" s="11"/>
      <c r="AJ424" s="11"/>
      <c r="AK424" s="11"/>
      <c r="AL424" s="11"/>
      <c r="AM424" s="11"/>
      <c r="AN424" s="11"/>
      <c r="AO424" s="11"/>
      <c r="AP424" s="11"/>
      <c r="AQ424" s="11"/>
      <c r="AR424" s="134"/>
      <c r="AS424" s="11"/>
      <c r="AT424" s="11"/>
      <c r="AU424" s="11"/>
      <c r="AV424" s="5"/>
      <c r="AW424" s="5"/>
      <c r="AY424" s="5"/>
      <c r="AZ424" s="5"/>
    </row>
    <row r="425" spans="3:52" ht="15.75" hidden="1" customHeight="1">
      <c r="C425" s="11"/>
      <c r="D425" s="101"/>
      <c r="E425" s="11"/>
      <c r="F425" s="11"/>
      <c r="G425" s="11"/>
      <c r="H425" s="102"/>
      <c r="I425" s="211"/>
      <c r="J425" s="11"/>
      <c r="K425" s="11"/>
      <c r="L425" s="11"/>
      <c r="P425" s="107"/>
      <c r="Q425" s="11"/>
      <c r="R425" s="11"/>
      <c r="S425" s="11"/>
      <c r="T425" s="11"/>
      <c r="U425" s="11"/>
      <c r="V425" s="11"/>
      <c r="W425" s="11"/>
      <c r="X425" s="11"/>
      <c r="Y425" s="11"/>
      <c r="Z425" s="11"/>
      <c r="AA425" s="11"/>
      <c r="AB425" s="101"/>
      <c r="AC425" s="11"/>
      <c r="AD425" s="11"/>
      <c r="AE425" s="11"/>
      <c r="AF425" s="11"/>
      <c r="AG425" s="11"/>
      <c r="AH425" s="11"/>
      <c r="AI425" s="11"/>
      <c r="AJ425" s="11"/>
      <c r="AK425" s="11"/>
      <c r="AL425" s="11"/>
      <c r="AM425" s="11"/>
      <c r="AN425" s="11"/>
      <c r="AO425" s="11"/>
      <c r="AP425" s="11"/>
      <c r="AQ425" s="11"/>
      <c r="AR425" s="134"/>
      <c r="AS425" s="11"/>
      <c r="AT425" s="11"/>
      <c r="AU425" s="11"/>
      <c r="AV425" s="5"/>
      <c r="AW425" s="5"/>
      <c r="AY425" s="5"/>
      <c r="AZ425" s="5"/>
    </row>
    <row r="426" spans="3:52" ht="15.75" hidden="1" customHeight="1">
      <c r="C426" s="11"/>
      <c r="D426" s="101"/>
      <c r="E426" s="11"/>
      <c r="F426" s="11"/>
      <c r="G426" s="11"/>
      <c r="H426" s="102"/>
      <c r="I426" s="211"/>
      <c r="J426" s="11"/>
      <c r="K426" s="11"/>
      <c r="L426" s="11"/>
      <c r="P426" s="107"/>
      <c r="Q426" s="11"/>
      <c r="R426" s="11"/>
      <c r="S426" s="11"/>
      <c r="T426" s="11"/>
      <c r="U426" s="11"/>
      <c r="V426" s="11"/>
      <c r="W426" s="11"/>
      <c r="X426" s="11"/>
      <c r="Y426" s="11"/>
      <c r="Z426" s="11"/>
      <c r="AA426" s="11"/>
      <c r="AB426" s="101"/>
      <c r="AC426" s="11"/>
      <c r="AD426" s="11"/>
      <c r="AE426" s="11"/>
      <c r="AF426" s="11"/>
      <c r="AG426" s="11"/>
      <c r="AH426" s="11"/>
      <c r="AI426" s="11"/>
      <c r="AJ426" s="11"/>
      <c r="AK426" s="11"/>
      <c r="AL426" s="11"/>
      <c r="AM426" s="11"/>
      <c r="AN426" s="11"/>
      <c r="AO426" s="11"/>
      <c r="AP426" s="11"/>
      <c r="AQ426" s="11"/>
      <c r="AR426" s="134"/>
      <c r="AS426" s="11"/>
      <c r="AT426" s="11"/>
      <c r="AU426" s="11"/>
      <c r="AV426" s="5"/>
      <c r="AW426" s="5"/>
      <c r="AY426" s="5"/>
      <c r="AZ426" s="5"/>
    </row>
    <row r="427" spans="3:52" ht="15.75" hidden="1" customHeight="1">
      <c r="C427" s="11"/>
      <c r="D427" s="101"/>
      <c r="E427" s="11"/>
      <c r="F427" s="11"/>
      <c r="G427" s="11"/>
      <c r="H427" s="102"/>
      <c r="I427" s="211"/>
      <c r="J427" s="11"/>
      <c r="K427" s="11"/>
      <c r="L427" s="11"/>
      <c r="P427" s="107"/>
      <c r="Q427" s="11"/>
      <c r="R427" s="11"/>
      <c r="S427" s="11"/>
      <c r="T427" s="11"/>
      <c r="U427" s="11"/>
      <c r="V427" s="11"/>
      <c r="W427" s="11"/>
      <c r="X427" s="11"/>
      <c r="Y427" s="11"/>
      <c r="Z427" s="11"/>
      <c r="AA427" s="11"/>
      <c r="AB427" s="101"/>
      <c r="AC427" s="11"/>
      <c r="AD427" s="11"/>
      <c r="AE427" s="11"/>
      <c r="AF427" s="11"/>
      <c r="AG427" s="11"/>
      <c r="AH427" s="11"/>
      <c r="AI427" s="11"/>
      <c r="AJ427" s="11"/>
      <c r="AK427" s="11"/>
      <c r="AL427" s="11"/>
      <c r="AM427" s="11"/>
      <c r="AN427" s="11"/>
      <c r="AO427" s="11"/>
      <c r="AP427" s="11"/>
      <c r="AQ427" s="11"/>
      <c r="AR427" s="134"/>
      <c r="AS427" s="11"/>
      <c r="AT427" s="11"/>
      <c r="AU427" s="11"/>
      <c r="AV427" s="5"/>
      <c r="AW427" s="5"/>
      <c r="AY427" s="5"/>
      <c r="AZ427" s="5"/>
    </row>
    <row r="428" spans="3:52" ht="15.75" hidden="1" customHeight="1">
      <c r="C428" s="11"/>
      <c r="D428" s="101"/>
      <c r="E428" s="11"/>
      <c r="F428" s="11"/>
      <c r="G428" s="11"/>
      <c r="H428" s="102"/>
      <c r="I428" s="211"/>
      <c r="J428" s="11"/>
      <c r="K428" s="11"/>
      <c r="L428" s="11"/>
      <c r="P428" s="107"/>
      <c r="Q428" s="11"/>
      <c r="R428" s="11"/>
      <c r="S428" s="11"/>
      <c r="T428" s="11"/>
      <c r="U428" s="11"/>
      <c r="V428" s="11"/>
      <c r="W428" s="11"/>
      <c r="X428" s="11"/>
      <c r="Y428" s="11"/>
      <c r="Z428" s="11"/>
      <c r="AA428" s="11"/>
      <c r="AB428" s="101"/>
      <c r="AC428" s="11"/>
      <c r="AD428" s="11"/>
      <c r="AE428" s="11"/>
      <c r="AF428" s="11"/>
      <c r="AG428" s="11"/>
      <c r="AH428" s="11"/>
      <c r="AI428" s="11"/>
      <c r="AJ428" s="11"/>
      <c r="AK428" s="11"/>
      <c r="AL428" s="11"/>
      <c r="AM428" s="11"/>
      <c r="AN428" s="11"/>
      <c r="AO428" s="11"/>
      <c r="AP428" s="11"/>
      <c r="AQ428" s="11"/>
      <c r="AR428" s="134"/>
      <c r="AS428" s="11"/>
      <c r="AT428" s="11"/>
      <c r="AU428" s="11"/>
      <c r="AV428" s="5"/>
      <c r="AW428" s="5"/>
      <c r="AY428" s="5"/>
      <c r="AZ428" s="5"/>
    </row>
    <row r="429" spans="3:52" ht="15.75" hidden="1" customHeight="1">
      <c r="C429" s="11"/>
      <c r="D429" s="101"/>
      <c r="E429" s="11"/>
      <c r="F429" s="11"/>
      <c r="G429" s="11"/>
      <c r="H429" s="102"/>
      <c r="I429" s="211"/>
      <c r="J429" s="11"/>
      <c r="K429" s="11"/>
      <c r="L429" s="11"/>
      <c r="P429" s="107"/>
      <c r="Q429" s="11"/>
      <c r="R429" s="11"/>
      <c r="S429" s="11"/>
      <c r="T429" s="11"/>
      <c r="U429" s="11"/>
      <c r="V429" s="11"/>
      <c r="W429" s="11"/>
      <c r="X429" s="11"/>
      <c r="Y429" s="11"/>
      <c r="Z429" s="11"/>
      <c r="AA429" s="11"/>
      <c r="AB429" s="101"/>
      <c r="AC429" s="11"/>
      <c r="AD429" s="11"/>
      <c r="AE429" s="11"/>
      <c r="AF429" s="11"/>
      <c r="AG429" s="11"/>
      <c r="AH429" s="11"/>
      <c r="AI429" s="11"/>
      <c r="AJ429" s="11"/>
      <c r="AK429" s="11"/>
      <c r="AL429" s="11"/>
      <c r="AM429" s="11"/>
      <c r="AN429" s="11"/>
      <c r="AO429" s="11"/>
      <c r="AP429" s="11"/>
      <c r="AQ429" s="11"/>
      <c r="AR429" s="134"/>
      <c r="AS429" s="11"/>
      <c r="AT429" s="11"/>
      <c r="AU429" s="11"/>
      <c r="AV429" s="5"/>
      <c r="AW429" s="5"/>
      <c r="AY429" s="5"/>
      <c r="AZ429" s="5"/>
    </row>
    <row r="430" spans="3:52" ht="15.75" hidden="1" customHeight="1">
      <c r="C430" s="11"/>
      <c r="D430" s="101"/>
      <c r="E430" s="11"/>
      <c r="F430" s="11"/>
      <c r="G430" s="11"/>
      <c r="H430" s="102"/>
      <c r="I430" s="211"/>
      <c r="J430" s="11"/>
      <c r="K430" s="11"/>
      <c r="L430" s="11"/>
      <c r="P430" s="107"/>
      <c r="Q430" s="11"/>
      <c r="R430" s="11"/>
      <c r="S430" s="11"/>
      <c r="T430" s="11"/>
      <c r="U430" s="11"/>
      <c r="V430" s="11"/>
      <c r="W430" s="11"/>
      <c r="X430" s="11"/>
      <c r="Y430" s="11"/>
      <c r="Z430" s="11"/>
      <c r="AA430" s="11"/>
      <c r="AB430" s="101"/>
      <c r="AC430" s="11"/>
      <c r="AD430" s="11"/>
      <c r="AE430" s="11"/>
      <c r="AF430" s="11"/>
      <c r="AG430" s="11"/>
      <c r="AH430" s="11"/>
      <c r="AI430" s="11"/>
      <c r="AJ430" s="11"/>
      <c r="AK430" s="11"/>
      <c r="AL430" s="11"/>
      <c r="AM430" s="11"/>
      <c r="AN430" s="11"/>
      <c r="AO430" s="11"/>
      <c r="AP430" s="11"/>
      <c r="AQ430" s="11"/>
      <c r="AR430" s="134"/>
      <c r="AS430" s="11"/>
      <c r="AT430" s="11"/>
      <c r="AU430" s="11"/>
      <c r="AV430" s="5"/>
      <c r="AW430" s="5"/>
      <c r="AY430" s="5"/>
      <c r="AZ430" s="5"/>
    </row>
    <row r="431" spans="3:52" ht="15.75" hidden="1" customHeight="1">
      <c r="C431" s="11"/>
      <c r="D431" s="101"/>
      <c r="E431" s="11"/>
      <c r="F431" s="11"/>
      <c r="G431" s="11"/>
      <c r="H431" s="102"/>
      <c r="I431" s="211"/>
      <c r="J431" s="11"/>
      <c r="K431" s="11"/>
      <c r="L431" s="11"/>
      <c r="P431" s="107"/>
      <c r="Q431" s="11"/>
      <c r="R431" s="11"/>
      <c r="S431" s="11"/>
      <c r="T431" s="11"/>
      <c r="U431" s="11"/>
      <c r="V431" s="11"/>
      <c r="W431" s="11"/>
      <c r="X431" s="11"/>
      <c r="Y431" s="11"/>
      <c r="Z431" s="11"/>
      <c r="AA431" s="11"/>
      <c r="AB431" s="101"/>
      <c r="AC431" s="11"/>
      <c r="AD431" s="11"/>
      <c r="AE431" s="11"/>
      <c r="AF431" s="11"/>
      <c r="AG431" s="11"/>
      <c r="AH431" s="11"/>
      <c r="AI431" s="11"/>
      <c r="AJ431" s="11"/>
      <c r="AK431" s="11"/>
      <c r="AL431" s="11"/>
      <c r="AM431" s="11"/>
      <c r="AN431" s="11"/>
      <c r="AO431" s="11"/>
      <c r="AP431" s="11"/>
      <c r="AQ431" s="11"/>
      <c r="AR431" s="134"/>
      <c r="AS431" s="11"/>
      <c r="AT431" s="11"/>
      <c r="AU431" s="11"/>
      <c r="AV431" s="5"/>
      <c r="AW431" s="5"/>
      <c r="AY431" s="5"/>
      <c r="AZ431" s="5"/>
    </row>
    <row r="432" spans="3:52" ht="15.75" hidden="1" customHeight="1">
      <c r="C432" s="11"/>
      <c r="D432" s="101"/>
      <c r="E432" s="11"/>
      <c r="F432" s="11"/>
      <c r="G432" s="11"/>
      <c r="H432" s="102"/>
      <c r="I432" s="211"/>
      <c r="J432" s="11"/>
      <c r="K432" s="11"/>
      <c r="L432" s="11"/>
      <c r="P432" s="107"/>
      <c r="Q432" s="11"/>
      <c r="R432" s="11"/>
      <c r="S432" s="11"/>
      <c r="T432" s="11"/>
      <c r="U432" s="11"/>
      <c r="V432" s="11"/>
      <c r="W432" s="11"/>
      <c r="X432" s="11"/>
      <c r="Y432" s="11"/>
      <c r="Z432" s="11"/>
      <c r="AA432" s="11"/>
      <c r="AB432" s="101"/>
      <c r="AC432" s="11"/>
      <c r="AD432" s="11"/>
      <c r="AE432" s="11"/>
      <c r="AF432" s="11"/>
      <c r="AG432" s="11"/>
      <c r="AH432" s="11"/>
      <c r="AI432" s="11"/>
      <c r="AJ432" s="11"/>
      <c r="AK432" s="11"/>
      <c r="AL432" s="11"/>
      <c r="AM432" s="11"/>
      <c r="AN432" s="11"/>
      <c r="AO432" s="11"/>
      <c r="AP432" s="11"/>
      <c r="AQ432" s="11"/>
      <c r="AR432" s="134"/>
      <c r="AS432" s="11"/>
      <c r="AT432" s="11"/>
      <c r="AU432" s="11"/>
      <c r="AV432" s="5"/>
      <c r="AW432" s="5"/>
      <c r="AY432" s="5"/>
      <c r="AZ432" s="5"/>
    </row>
    <row r="433" spans="3:52" ht="15.75" hidden="1" customHeight="1">
      <c r="C433" s="11"/>
      <c r="D433" s="101"/>
      <c r="E433" s="11"/>
      <c r="F433" s="11"/>
      <c r="G433" s="11"/>
      <c r="H433" s="102"/>
      <c r="I433" s="211"/>
      <c r="J433" s="11"/>
      <c r="K433" s="11"/>
      <c r="L433" s="11"/>
      <c r="P433" s="107"/>
      <c r="Q433" s="11"/>
      <c r="R433" s="11"/>
      <c r="S433" s="11"/>
      <c r="T433" s="11"/>
      <c r="U433" s="11"/>
      <c r="V433" s="11"/>
      <c r="W433" s="11"/>
      <c r="X433" s="11"/>
      <c r="Y433" s="11"/>
      <c r="Z433" s="11"/>
      <c r="AA433" s="11"/>
      <c r="AB433" s="101"/>
      <c r="AC433" s="11"/>
      <c r="AD433" s="11"/>
      <c r="AE433" s="11"/>
      <c r="AF433" s="11"/>
      <c r="AG433" s="11"/>
      <c r="AH433" s="11"/>
      <c r="AI433" s="11"/>
      <c r="AJ433" s="11"/>
      <c r="AK433" s="11"/>
      <c r="AL433" s="11"/>
      <c r="AM433" s="11"/>
      <c r="AN433" s="11"/>
      <c r="AO433" s="11"/>
      <c r="AP433" s="11"/>
      <c r="AQ433" s="11"/>
      <c r="AR433" s="134"/>
      <c r="AS433" s="11"/>
      <c r="AT433" s="11"/>
      <c r="AU433" s="11"/>
      <c r="AV433" s="5"/>
      <c r="AW433" s="5"/>
      <c r="AY433" s="5"/>
      <c r="AZ433" s="5"/>
    </row>
    <row r="434" spans="3:52" ht="15.75" hidden="1" customHeight="1">
      <c r="C434" s="11"/>
      <c r="D434" s="101"/>
      <c r="E434" s="11"/>
      <c r="F434" s="11"/>
      <c r="G434" s="11"/>
      <c r="H434" s="102"/>
      <c r="I434" s="211"/>
      <c r="J434" s="11"/>
      <c r="K434" s="11"/>
      <c r="L434" s="11"/>
      <c r="P434" s="107"/>
      <c r="Q434" s="11"/>
      <c r="R434" s="11"/>
      <c r="S434" s="11"/>
      <c r="T434" s="11"/>
      <c r="U434" s="11"/>
      <c r="V434" s="11"/>
      <c r="W434" s="11"/>
      <c r="X434" s="11"/>
      <c r="Y434" s="11"/>
      <c r="Z434" s="11"/>
      <c r="AA434" s="11"/>
      <c r="AB434" s="101"/>
      <c r="AC434" s="11"/>
      <c r="AD434" s="11"/>
      <c r="AE434" s="11"/>
      <c r="AF434" s="11"/>
      <c r="AG434" s="11"/>
      <c r="AH434" s="11"/>
      <c r="AI434" s="11"/>
      <c r="AJ434" s="11"/>
      <c r="AK434" s="11"/>
      <c r="AL434" s="11"/>
      <c r="AM434" s="11"/>
      <c r="AN434" s="11"/>
      <c r="AO434" s="11"/>
      <c r="AP434" s="11"/>
      <c r="AQ434" s="11"/>
      <c r="AR434" s="134"/>
      <c r="AS434" s="11"/>
      <c r="AT434" s="11"/>
      <c r="AU434" s="11"/>
      <c r="AV434" s="5"/>
      <c r="AW434" s="5"/>
      <c r="AY434" s="5"/>
      <c r="AZ434" s="5"/>
    </row>
    <row r="435" spans="3:52" ht="15.75" hidden="1" customHeight="1">
      <c r="C435" s="11"/>
      <c r="D435" s="101"/>
      <c r="E435" s="11"/>
      <c r="F435" s="11"/>
      <c r="G435" s="11"/>
      <c r="H435" s="102"/>
      <c r="I435" s="211"/>
      <c r="J435" s="11"/>
      <c r="K435" s="11"/>
      <c r="L435" s="11"/>
      <c r="P435" s="107"/>
      <c r="Q435" s="11"/>
      <c r="R435" s="11"/>
      <c r="S435" s="11"/>
      <c r="T435" s="11"/>
      <c r="U435" s="11"/>
      <c r="V435" s="11"/>
      <c r="W435" s="11"/>
      <c r="X435" s="11"/>
      <c r="Y435" s="11"/>
      <c r="Z435" s="11"/>
      <c r="AA435" s="11"/>
      <c r="AB435" s="101"/>
      <c r="AC435" s="11"/>
      <c r="AD435" s="11"/>
      <c r="AE435" s="11"/>
      <c r="AF435" s="11"/>
      <c r="AG435" s="11"/>
      <c r="AH435" s="11"/>
      <c r="AI435" s="11"/>
      <c r="AJ435" s="11"/>
      <c r="AK435" s="11"/>
      <c r="AL435" s="11"/>
      <c r="AM435" s="11"/>
      <c r="AN435" s="11"/>
      <c r="AO435" s="11"/>
      <c r="AP435" s="11"/>
      <c r="AQ435" s="11"/>
      <c r="AR435" s="134"/>
      <c r="AS435" s="11"/>
      <c r="AT435" s="11"/>
      <c r="AU435" s="11"/>
      <c r="AV435" s="5"/>
      <c r="AW435" s="5"/>
      <c r="AY435" s="5"/>
      <c r="AZ435" s="5"/>
    </row>
    <row r="436" spans="3:52" ht="15.75" hidden="1" customHeight="1">
      <c r="C436" s="11"/>
      <c r="D436" s="101"/>
      <c r="E436" s="11"/>
      <c r="F436" s="11"/>
      <c r="G436" s="11"/>
      <c r="H436" s="102"/>
      <c r="I436" s="211"/>
      <c r="J436" s="11"/>
      <c r="K436" s="11"/>
      <c r="L436" s="11"/>
      <c r="P436" s="107"/>
      <c r="Q436" s="11"/>
      <c r="R436" s="11"/>
      <c r="S436" s="11"/>
      <c r="T436" s="11"/>
      <c r="U436" s="11"/>
      <c r="V436" s="11"/>
      <c r="W436" s="11"/>
      <c r="X436" s="11"/>
      <c r="Y436" s="11"/>
      <c r="Z436" s="11"/>
      <c r="AA436" s="11"/>
      <c r="AB436" s="101"/>
      <c r="AC436" s="11"/>
      <c r="AD436" s="11"/>
      <c r="AE436" s="11"/>
      <c r="AF436" s="11"/>
      <c r="AG436" s="11"/>
      <c r="AH436" s="11"/>
      <c r="AI436" s="11"/>
      <c r="AJ436" s="11"/>
      <c r="AK436" s="11"/>
      <c r="AL436" s="11"/>
      <c r="AM436" s="11"/>
      <c r="AN436" s="11"/>
      <c r="AO436" s="11"/>
      <c r="AP436" s="11"/>
      <c r="AQ436" s="11"/>
      <c r="AR436" s="134"/>
      <c r="AS436" s="11"/>
      <c r="AT436" s="11"/>
      <c r="AU436" s="11"/>
      <c r="AV436" s="5"/>
      <c r="AW436" s="5"/>
      <c r="AY436" s="5"/>
      <c r="AZ436" s="5"/>
    </row>
    <row r="437" spans="3:52" ht="15.75" hidden="1" customHeight="1">
      <c r="C437" s="11"/>
      <c r="D437" s="101"/>
      <c r="E437" s="11"/>
      <c r="F437" s="11"/>
      <c r="G437" s="11"/>
      <c r="H437" s="102"/>
      <c r="I437" s="211"/>
      <c r="J437" s="11"/>
      <c r="K437" s="11"/>
      <c r="L437" s="11"/>
      <c r="P437" s="107"/>
      <c r="Q437" s="11"/>
      <c r="R437" s="11"/>
      <c r="S437" s="11"/>
      <c r="T437" s="11"/>
      <c r="U437" s="11"/>
      <c r="V437" s="11"/>
      <c r="W437" s="11"/>
      <c r="X437" s="11"/>
      <c r="Y437" s="11"/>
      <c r="Z437" s="11"/>
      <c r="AA437" s="11"/>
      <c r="AB437" s="101"/>
      <c r="AC437" s="11"/>
      <c r="AD437" s="11"/>
      <c r="AE437" s="11"/>
      <c r="AF437" s="11"/>
      <c r="AG437" s="11"/>
      <c r="AH437" s="11"/>
      <c r="AI437" s="11"/>
      <c r="AJ437" s="11"/>
      <c r="AK437" s="11"/>
      <c r="AL437" s="11"/>
      <c r="AM437" s="11"/>
      <c r="AN437" s="11"/>
      <c r="AO437" s="11"/>
      <c r="AP437" s="11"/>
      <c r="AQ437" s="11"/>
      <c r="AR437" s="134"/>
      <c r="AS437" s="11"/>
      <c r="AT437" s="11"/>
      <c r="AU437" s="11"/>
      <c r="AV437" s="5"/>
      <c r="AW437" s="5"/>
      <c r="AY437" s="5"/>
      <c r="AZ437" s="5"/>
    </row>
    <row r="438" spans="3:52" ht="15.75" hidden="1" customHeight="1">
      <c r="C438" s="11"/>
      <c r="D438" s="101"/>
      <c r="E438" s="11"/>
      <c r="F438" s="11"/>
      <c r="G438" s="11"/>
      <c r="H438" s="102"/>
      <c r="I438" s="211"/>
      <c r="J438" s="11"/>
      <c r="K438" s="11"/>
      <c r="L438" s="11"/>
      <c r="P438" s="107"/>
      <c r="Q438" s="11"/>
      <c r="R438" s="11"/>
      <c r="S438" s="11"/>
      <c r="T438" s="11"/>
      <c r="U438" s="11"/>
      <c r="V438" s="11"/>
      <c r="W438" s="11"/>
      <c r="X438" s="11"/>
      <c r="Y438" s="11"/>
      <c r="Z438" s="11"/>
      <c r="AA438" s="11"/>
      <c r="AB438" s="101"/>
      <c r="AC438" s="11"/>
      <c r="AD438" s="11"/>
      <c r="AE438" s="11"/>
      <c r="AF438" s="11"/>
      <c r="AG438" s="11"/>
      <c r="AH438" s="11"/>
      <c r="AI438" s="11"/>
      <c r="AJ438" s="11"/>
      <c r="AK438" s="11"/>
      <c r="AL438" s="11"/>
      <c r="AM438" s="11"/>
      <c r="AN438" s="11"/>
      <c r="AO438" s="11"/>
      <c r="AP438" s="11"/>
      <c r="AQ438" s="11"/>
      <c r="AR438" s="134"/>
      <c r="AS438" s="11"/>
      <c r="AT438" s="11"/>
      <c r="AU438" s="11"/>
      <c r="AV438" s="5"/>
      <c r="AW438" s="5"/>
      <c r="AY438" s="5"/>
      <c r="AZ438" s="5"/>
    </row>
    <row r="439" spans="3:52" ht="15.75" hidden="1" customHeight="1">
      <c r="C439" s="11"/>
      <c r="D439" s="101"/>
      <c r="E439" s="11"/>
      <c r="F439" s="11"/>
      <c r="G439" s="11"/>
      <c r="H439" s="102"/>
      <c r="I439" s="211"/>
      <c r="J439" s="11"/>
      <c r="K439" s="11"/>
      <c r="L439" s="11"/>
      <c r="P439" s="107"/>
      <c r="Q439" s="11"/>
      <c r="R439" s="11"/>
      <c r="S439" s="11"/>
      <c r="T439" s="11"/>
      <c r="U439" s="11"/>
      <c r="V439" s="11"/>
      <c r="W439" s="11"/>
      <c r="X439" s="11"/>
      <c r="Y439" s="11"/>
      <c r="Z439" s="11"/>
      <c r="AA439" s="11"/>
      <c r="AB439" s="101"/>
      <c r="AC439" s="11"/>
      <c r="AD439" s="11"/>
      <c r="AE439" s="11"/>
      <c r="AF439" s="11"/>
      <c r="AG439" s="11"/>
      <c r="AH439" s="11"/>
      <c r="AI439" s="11"/>
      <c r="AJ439" s="11"/>
      <c r="AK439" s="11"/>
      <c r="AL439" s="11"/>
      <c r="AM439" s="11"/>
      <c r="AN439" s="11"/>
      <c r="AO439" s="11"/>
      <c r="AP439" s="11"/>
      <c r="AQ439" s="11"/>
      <c r="AR439" s="134"/>
      <c r="AS439" s="11"/>
      <c r="AT439" s="11"/>
      <c r="AU439" s="11"/>
      <c r="AV439" s="5"/>
      <c r="AW439" s="5"/>
      <c r="AY439" s="5"/>
      <c r="AZ439" s="5"/>
    </row>
    <row r="440" spans="3:52" ht="15.75" hidden="1" customHeight="1">
      <c r="C440" s="11"/>
      <c r="D440" s="101"/>
      <c r="E440" s="11"/>
      <c r="F440" s="11"/>
      <c r="G440" s="11"/>
      <c r="H440" s="102"/>
      <c r="I440" s="211"/>
      <c r="J440" s="11"/>
      <c r="K440" s="11"/>
      <c r="L440" s="11"/>
      <c r="P440" s="107"/>
      <c r="Q440" s="11"/>
      <c r="R440" s="11"/>
      <c r="S440" s="11"/>
      <c r="T440" s="11"/>
      <c r="U440" s="11"/>
      <c r="V440" s="11"/>
      <c r="W440" s="11"/>
      <c r="X440" s="11"/>
      <c r="Y440" s="11"/>
      <c r="Z440" s="11"/>
      <c r="AA440" s="11"/>
      <c r="AB440" s="101"/>
      <c r="AC440" s="11"/>
      <c r="AD440" s="11"/>
      <c r="AE440" s="11"/>
      <c r="AF440" s="11"/>
      <c r="AG440" s="11"/>
      <c r="AH440" s="11"/>
      <c r="AI440" s="11"/>
      <c r="AJ440" s="11"/>
      <c r="AK440" s="11"/>
      <c r="AL440" s="11"/>
      <c r="AM440" s="11"/>
      <c r="AN440" s="11"/>
      <c r="AO440" s="11"/>
      <c r="AP440" s="11"/>
      <c r="AQ440" s="11"/>
      <c r="AR440" s="134"/>
      <c r="AS440" s="11"/>
      <c r="AT440" s="11"/>
      <c r="AU440" s="11"/>
      <c r="AV440" s="5"/>
      <c r="AW440" s="5"/>
      <c r="AY440" s="5"/>
      <c r="AZ440" s="5"/>
    </row>
    <row r="441" spans="3:52" ht="15.75" hidden="1" customHeight="1">
      <c r="C441" s="11"/>
      <c r="D441" s="101"/>
      <c r="E441" s="11"/>
      <c r="F441" s="11"/>
      <c r="G441" s="11"/>
      <c r="H441" s="102"/>
      <c r="I441" s="211"/>
      <c r="J441" s="11"/>
      <c r="K441" s="11"/>
      <c r="L441" s="11"/>
      <c r="P441" s="107"/>
      <c r="Q441" s="11"/>
      <c r="R441" s="11"/>
      <c r="S441" s="11"/>
      <c r="T441" s="11"/>
      <c r="U441" s="11"/>
      <c r="V441" s="11"/>
      <c r="W441" s="11"/>
      <c r="X441" s="11"/>
      <c r="Y441" s="11"/>
      <c r="Z441" s="11"/>
      <c r="AA441" s="11"/>
      <c r="AB441" s="101"/>
      <c r="AC441" s="11"/>
      <c r="AD441" s="11"/>
      <c r="AE441" s="11"/>
      <c r="AF441" s="11"/>
      <c r="AG441" s="11"/>
      <c r="AH441" s="11"/>
      <c r="AI441" s="11"/>
      <c r="AJ441" s="11"/>
      <c r="AK441" s="11"/>
      <c r="AL441" s="11"/>
      <c r="AM441" s="11"/>
      <c r="AN441" s="11"/>
      <c r="AO441" s="11"/>
      <c r="AP441" s="11"/>
      <c r="AQ441" s="11"/>
      <c r="AR441" s="134"/>
      <c r="AS441" s="11"/>
      <c r="AT441" s="11"/>
      <c r="AU441" s="11"/>
      <c r="AV441" s="5"/>
      <c r="AW441" s="5"/>
      <c r="AY441" s="5"/>
      <c r="AZ441" s="5"/>
    </row>
    <row r="442" spans="3:52" ht="15.75" hidden="1" customHeight="1">
      <c r="C442" s="11"/>
      <c r="D442" s="101"/>
      <c r="E442" s="11"/>
      <c r="F442" s="11"/>
      <c r="G442" s="11"/>
      <c r="H442" s="102"/>
      <c r="I442" s="211"/>
      <c r="J442" s="11"/>
      <c r="K442" s="11"/>
      <c r="L442" s="11"/>
      <c r="P442" s="107"/>
      <c r="Q442" s="11"/>
      <c r="R442" s="11"/>
      <c r="S442" s="11"/>
      <c r="T442" s="11"/>
      <c r="U442" s="11"/>
      <c r="V442" s="11"/>
      <c r="W442" s="11"/>
      <c r="X442" s="11"/>
      <c r="Y442" s="11"/>
      <c r="Z442" s="11"/>
      <c r="AA442" s="11"/>
      <c r="AB442" s="101"/>
      <c r="AC442" s="11"/>
      <c r="AD442" s="11"/>
      <c r="AE442" s="11"/>
      <c r="AF442" s="11"/>
      <c r="AG442" s="11"/>
      <c r="AH442" s="11"/>
      <c r="AI442" s="11"/>
      <c r="AJ442" s="11"/>
      <c r="AK442" s="11"/>
      <c r="AL442" s="11"/>
      <c r="AM442" s="11"/>
      <c r="AN442" s="11"/>
      <c r="AO442" s="11"/>
      <c r="AP442" s="11"/>
      <c r="AQ442" s="11"/>
      <c r="AR442" s="134"/>
      <c r="AS442" s="11"/>
      <c r="AT442" s="11"/>
      <c r="AU442" s="11"/>
      <c r="AV442" s="5"/>
      <c r="AW442" s="5"/>
      <c r="AY442" s="5"/>
      <c r="AZ442" s="5"/>
    </row>
    <row r="443" spans="3:52" ht="15.75" hidden="1" customHeight="1">
      <c r="C443" s="11"/>
      <c r="D443" s="101"/>
      <c r="E443" s="11"/>
      <c r="F443" s="11"/>
      <c r="G443" s="11"/>
      <c r="H443" s="102"/>
      <c r="I443" s="211"/>
      <c r="J443" s="11"/>
      <c r="K443" s="11"/>
      <c r="L443" s="11"/>
      <c r="P443" s="107"/>
      <c r="Q443" s="11"/>
      <c r="R443" s="11"/>
      <c r="S443" s="11"/>
      <c r="T443" s="11"/>
      <c r="U443" s="11"/>
      <c r="V443" s="11"/>
      <c r="W443" s="11"/>
      <c r="X443" s="11"/>
      <c r="Y443" s="11"/>
      <c r="Z443" s="11"/>
      <c r="AA443" s="11"/>
      <c r="AB443" s="101"/>
      <c r="AC443" s="11"/>
      <c r="AD443" s="11"/>
      <c r="AE443" s="11"/>
      <c r="AF443" s="11"/>
      <c r="AG443" s="11"/>
      <c r="AH443" s="11"/>
      <c r="AI443" s="11"/>
      <c r="AJ443" s="11"/>
      <c r="AK443" s="11"/>
      <c r="AL443" s="11"/>
      <c r="AM443" s="11"/>
      <c r="AN443" s="11"/>
      <c r="AO443" s="11"/>
      <c r="AP443" s="11"/>
      <c r="AQ443" s="11"/>
      <c r="AR443" s="134"/>
      <c r="AS443" s="11"/>
      <c r="AT443" s="11"/>
      <c r="AU443" s="11"/>
      <c r="AV443" s="5"/>
      <c r="AW443" s="5"/>
      <c r="AY443" s="5"/>
      <c r="AZ443" s="5"/>
    </row>
    <row r="444" spans="3:52" ht="15.75" hidden="1" customHeight="1">
      <c r="C444" s="11"/>
      <c r="D444" s="101"/>
      <c r="E444" s="11"/>
      <c r="F444" s="11"/>
      <c r="G444" s="11"/>
      <c r="H444" s="102"/>
      <c r="I444" s="211"/>
      <c r="J444" s="11"/>
      <c r="K444" s="11"/>
      <c r="L444" s="11"/>
      <c r="P444" s="107"/>
      <c r="Q444" s="11"/>
      <c r="R444" s="11"/>
      <c r="S444" s="11"/>
      <c r="T444" s="11"/>
      <c r="U444" s="11"/>
      <c r="V444" s="11"/>
      <c r="W444" s="11"/>
      <c r="X444" s="11"/>
      <c r="Y444" s="11"/>
      <c r="Z444" s="11"/>
      <c r="AA444" s="11"/>
      <c r="AB444" s="101"/>
      <c r="AC444" s="11"/>
      <c r="AD444" s="11"/>
      <c r="AE444" s="11"/>
      <c r="AF444" s="11"/>
      <c r="AG444" s="11"/>
      <c r="AH444" s="11"/>
      <c r="AI444" s="11"/>
      <c r="AJ444" s="11"/>
      <c r="AK444" s="11"/>
      <c r="AL444" s="11"/>
      <c r="AM444" s="11"/>
      <c r="AN444" s="11"/>
      <c r="AO444" s="11"/>
      <c r="AP444" s="11"/>
      <c r="AQ444" s="11"/>
      <c r="AR444" s="134"/>
      <c r="AS444" s="11"/>
      <c r="AT444" s="11"/>
      <c r="AU444" s="11"/>
      <c r="AV444" s="5"/>
      <c r="AW444" s="5"/>
      <c r="AY444" s="5"/>
      <c r="AZ444" s="5"/>
    </row>
    <row r="445" spans="3:52" ht="15.75" hidden="1" customHeight="1">
      <c r="C445" s="11"/>
      <c r="D445" s="101"/>
      <c r="E445" s="11"/>
      <c r="F445" s="11"/>
      <c r="G445" s="11"/>
      <c r="H445" s="102"/>
      <c r="I445" s="211"/>
      <c r="J445" s="11"/>
      <c r="K445" s="11"/>
      <c r="L445" s="11"/>
      <c r="P445" s="107"/>
      <c r="Q445" s="11"/>
      <c r="R445" s="11"/>
      <c r="S445" s="11"/>
      <c r="T445" s="11"/>
      <c r="U445" s="11"/>
      <c r="V445" s="11"/>
      <c r="W445" s="11"/>
      <c r="X445" s="11"/>
      <c r="Y445" s="11"/>
      <c r="Z445" s="11"/>
      <c r="AA445" s="11"/>
      <c r="AB445" s="101"/>
      <c r="AC445" s="11"/>
      <c r="AD445" s="11"/>
      <c r="AE445" s="11"/>
      <c r="AF445" s="11"/>
      <c r="AG445" s="11"/>
      <c r="AH445" s="11"/>
      <c r="AI445" s="11"/>
      <c r="AJ445" s="11"/>
      <c r="AK445" s="11"/>
      <c r="AL445" s="11"/>
      <c r="AM445" s="11"/>
      <c r="AN445" s="11"/>
      <c r="AO445" s="11"/>
      <c r="AP445" s="11"/>
      <c r="AQ445" s="11"/>
      <c r="AR445" s="134"/>
      <c r="AS445" s="11"/>
      <c r="AT445" s="11"/>
      <c r="AU445" s="11"/>
      <c r="AV445" s="5"/>
      <c r="AW445" s="5"/>
      <c r="AY445" s="5"/>
      <c r="AZ445" s="5"/>
    </row>
    <row r="446" spans="3:52" ht="15.75" hidden="1" customHeight="1">
      <c r="C446" s="11"/>
      <c r="D446" s="101"/>
      <c r="E446" s="11"/>
      <c r="F446" s="11"/>
      <c r="G446" s="11"/>
      <c r="H446" s="102"/>
      <c r="I446" s="211"/>
      <c r="J446" s="11"/>
      <c r="K446" s="11"/>
      <c r="L446" s="11"/>
      <c r="P446" s="107"/>
      <c r="Q446" s="11"/>
      <c r="R446" s="11"/>
      <c r="S446" s="11"/>
      <c r="T446" s="11"/>
      <c r="U446" s="11"/>
      <c r="V446" s="11"/>
      <c r="W446" s="11"/>
      <c r="X446" s="11"/>
      <c r="Y446" s="11"/>
      <c r="Z446" s="11"/>
      <c r="AA446" s="11"/>
      <c r="AB446" s="101"/>
      <c r="AC446" s="11"/>
      <c r="AD446" s="11"/>
      <c r="AE446" s="11"/>
      <c r="AF446" s="11"/>
      <c r="AG446" s="11"/>
      <c r="AH446" s="11"/>
      <c r="AI446" s="11"/>
      <c r="AJ446" s="11"/>
      <c r="AK446" s="11"/>
      <c r="AL446" s="11"/>
      <c r="AM446" s="11"/>
      <c r="AN446" s="11"/>
      <c r="AO446" s="11"/>
      <c r="AP446" s="11"/>
      <c r="AQ446" s="11"/>
      <c r="AR446" s="134"/>
      <c r="AS446" s="11"/>
      <c r="AT446" s="11"/>
      <c r="AU446" s="11"/>
      <c r="AV446" s="5"/>
      <c r="AW446" s="5"/>
      <c r="AY446" s="5"/>
      <c r="AZ446" s="5"/>
    </row>
    <row r="447" spans="3:52" ht="15.75" hidden="1" customHeight="1">
      <c r="C447" s="11"/>
      <c r="D447" s="101"/>
      <c r="E447" s="11"/>
      <c r="F447" s="11"/>
      <c r="G447" s="11"/>
      <c r="H447" s="102"/>
      <c r="I447" s="211"/>
      <c r="J447" s="11"/>
      <c r="K447" s="11"/>
      <c r="L447" s="11"/>
      <c r="P447" s="107"/>
      <c r="Q447" s="11"/>
      <c r="R447" s="11"/>
      <c r="S447" s="11"/>
      <c r="T447" s="11"/>
      <c r="U447" s="11"/>
      <c r="V447" s="11"/>
      <c r="W447" s="11"/>
      <c r="X447" s="11"/>
      <c r="Y447" s="11"/>
      <c r="Z447" s="11"/>
      <c r="AA447" s="11"/>
      <c r="AB447" s="101"/>
      <c r="AC447" s="11"/>
      <c r="AD447" s="11"/>
      <c r="AE447" s="11"/>
      <c r="AF447" s="11"/>
      <c r="AG447" s="11"/>
      <c r="AH447" s="11"/>
      <c r="AI447" s="11"/>
      <c r="AJ447" s="11"/>
      <c r="AK447" s="11"/>
      <c r="AL447" s="11"/>
      <c r="AM447" s="11"/>
      <c r="AN447" s="11"/>
      <c r="AO447" s="11"/>
      <c r="AP447" s="11"/>
      <c r="AQ447" s="11"/>
      <c r="AR447" s="134"/>
      <c r="AS447" s="11"/>
      <c r="AT447" s="11"/>
      <c r="AU447" s="11"/>
      <c r="AV447" s="5"/>
      <c r="AW447" s="5"/>
      <c r="AY447" s="5"/>
      <c r="AZ447" s="5"/>
    </row>
    <row r="448" spans="3:52" ht="15.75" hidden="1" customHeight="1">
      <c r="C448" s="11"/>
      <c r="D448" s="101"/>
      <c r="E448" s="11"/>
      <c r="F448" s="11"/>
      <c r="G448" s="11"/>
      <c r="H448" s="102"/>
      <c r="I448" s="211"/>
      <c r="J448" s="11"/>
      <c r="K448" s="11"/>
      <c r="L448" s="11"/>
      <c r="P448" s="107"/>
      <c r="Q448" s="11"/>
      <c r="R448" s="11"/>
      <c r="S448" s="11"/>
      <c r="T448" s="11"/>
      <c r="U448" s="11"/>
      <c r="V448" s="11"/>
      <c r="W448" s="11"/>
      <c r="X448" s="11"/>
      <c r="Y448" s="11"/>
      <c r="Z448" s="11"/>
      <c r="AA448" s="11"/>
      <c r="AB448" s="101"/>
      <c r="AC448" s="11"/>
      <c r="AD448" s="11"/>
      <c r="AE448" s="11"/>
      <c r="AF448" s="11"/>
      <c r="AG448" s="11"/>
      <c r="AH448" s="11"/>
      <c r="AI448" s="11"/>
      <c r="AJ448" s="11"/>
      <c r="AK448" s="11"/>
      <c r="AL448" s="11"/>
      <c r="AM448" s="11"/>
      <c r="AN448" s="11"/>
      <c r="AO448" s="11"/>
      <c r="AP448" s="11"/>
      <c r="AQ448" s="11"/>
      <c r="AR448" s="134"/>
      <c r="AS448" s="11"/>
      <c r="AT448" s="11"/>
      <c r="AU448" s="11"/>
      <c r="AV448" s="5"/>
      <c r="AW448" s="5"/>
      <c r="AY448" s="5"/>
      <c r="AZ448" s="5"/>
    </row>
    <row r="449" spans="3:52" ht="15.75" hidden="1" customHeight="1">
      <c r="C449" s="11"/>
      <c r="D449" s="101"/>
      <c r="E449" s="11"/>
      <c r="F449" s="11"/>
      <c r="G449" s="11"/>
      <c r="H449" s="102"/>
      <c r="I449" s="211"/>
      <c r="J449" s="11"/>
      <c r="K449" s="11"/>
      <c r="L449" s="11"/>
      <c r="P449" s="107"/>
      <c r="Q449" s="11"/>
      <c r="R449" s="11"/>
      <c r="S449" s="11"/>
      <c r="T449" s="11"/>
      <c r="U449" s="11"/>
      <c r="V449" s="11"/>
      <c r="W449" s="11"/>
      <c r="X449" s="11"/>
      <c r="Y449" s="11"/>
      <c r="Z449" s="11"/>
      <c r="AA449" s="11"/>
      <c r="AB449" s="101"/>
      <c r="AC449" s="11"/>
      <c r="AD449" s="11"/>
      <c r="AE449" s="11"/>
      <c r="AF449" s="11"/>
      <c r="AG449" s="11"/>
      <c r="AH449" s="11"/>
      <c r="AI449" s="11"/>
      <c r="AJ449" s="11"/>
      <c r="AK449" s="11"/>
      <c r="AL449" s="11"/>
      <c r="AM449" s="11"/>
      <c r="AN449" s="11"/>
      <c r="AO449" s="11"/>
      <c r="AP449" s="11"/>
      <c r="AQ449" s="11"/>
      <c r="AR449" s="134"/>
      <c r="AS449" s="11"/>
      <c r="AT449" s="11"/>
      <c r="AU449" s="11"/>
      <c r="AV449" s="5"/>
      <c r="AW449" s="5"/>
      <c r="AY449" s="5"/>
      <c r="AZ449" s="5"/>
    </row>
    <row r="450" spans="3:52" ht="15.75" hidden="1" customHeight="1">
      <c r="C450" s="11"/>
      <c r="D450" s="101"/>
      <c r="E450" s="11"/>
      <c r="F450" s="11"/>
      <c r="G450" s="11"/>
      <c r="H450" s="102"/>
      <c r="I450" s="211"/>
      <c r="J450" s="11"/>
      <c r="K450" s="11"/>
      <c r="L450" s="11"/>
      <c r="P450" s="107"/>
      <c r="Q450" s="11"/>
      <c r="R450" s="11"/>
      <c r="S450" s="11"/>
      <c r="T450" s="11"/>
      <c r="U450" s="11"/>
      <c r="V450" s="11"/>
      <c r="W450" s="11"/>
      <c r="X450" s="11"/>
      <c r="Y450" s="11"/>
      <c r="Z450" s="11"/>
      <c r="AA450" s="11"/>
      <c r="AB450" s="101"/>
      <c r="AC450" s="11"/>
      <c r="AD450" s="11"/>
      <c r="AE450" s="11"/>
      <c r="AF450" s="11"/>
      <c r="AG450" s="11"/>
      <c r="AH450" s="11"/>
      <c r="AI450" s="11"/>
      <c r="AJ450" s="11"/>
      <c r="AK450" s="11"/>
      <c r="AL450" s="11"/>
      <c r="AM450" s="11"/>
      <c r="AN450" s="11"/>
      <c r="AO450" s="11"/>
      <c r="AP450" s="11"/>
      <c r="AQ450" s="11"/>
      <c r="AR450" s="134"/>
      <c r="AS450" s="11"/>
      <c r="AT450" s="11"/>
      <c r="AU450" s="11"/>
      <c r="AV450" s="5"/>
      <c r="AW450" s="5"/>
      <c r="AY450" s="5"/>
      <c r="AZ450" s="5"/>
    </row>
    <row r="451" spans="3:52" ht="15.75" hidden="1" customHeight="1">
      <c r="C451" s="11"/>
      <c r="D451" s="101"/>
      <c r="E451" s="11"/>
      <c r="F451" s="11"/>
      <c r="G451" s="11"/>
      <c r="H451" s="102"/>
      <c r="I451" s="211"/>
      <c r="J451" s="11"/>
      <c r="K451" s="11"/>
      <c r="L451" s="11"/>
      <c r="P451" s="107"/>
      <c r="Q451" s="11"/>
      <c r="R451" s="11"/>
      <c r="S451" s="11"/>
      <c r="T451" s="11"/>
      <c r="U451" s="11"/>
      <c r="V451" s="11"/>
      <c r="W451" s="11"/>
      <c r="X451" s="11"/>
      <c r="Y451" s="11"/>
      <c r="Z451" s="11"/>
      <c r="AA451" s="11"/>
      <c r="AB451" s="101"/>
      <c r="AC451" s="11"/>
      <c r="AD451" s="11"/>
      <c r="AE451" s="11"/>
      <c r="AF451" s="11"/>
      <c r="AG451" s="11"/>
      <c r="AH451" s="11"/>
      <c r="AI451" s="11"/>
      <c r="AJ451" s="11"/>
      <c r="AK451" s="11"/>
      <c r="AL451" s="11"/>
      <c r="AM451" s="11"/>
      <c r="AN451" s="11"/>
      <c r="AO451" s="11"/>
      <c r="AP451" s="11"/>
      <c r="AQ451" s="11"/>
      <c r="AR451" s="134"/>
      <c r="AS451" s="11"/>
      <c r="AT451" s="11"/>
      <c r="AU451" s="11"/>
      <c r="AV451" s="5"/>
      <c r="AW451" s="5"/>
      <c r="AY451" s="5"/>
      <c r="AZ451" s="5"/>
    </row>
    <row r="452" spans="3:52" ht="15.75" hidden="1" customHeight="1">
      <c r="C452" s="11"/>
      <c r="D452" s="101"/>
      <c r="E452" s="11"/>
      <c r="F452" s="11"/>
      <c r="G452" s="11"/>
      <c r="H452" s="102"/>
      <c r="I452" s="211"/>
      <c r="J452" s="11"/>
      <c r="K452" s="11"/>
      <c r="L452" s="11"/>
      <c r="P452" s="107"/>
      <c r="Q452" s="11"/>
      <c r="R452" s="11"/>
      <c r="S452" s="11"/>
      <c r="T452" s="11"/>
      <c r="U452" s="11"/>
      <c r="V452" s="11"/>
      <c r="W452" s="11"/>
      <c r="X452" s="11"/>
      <c r="Y452" s="11"/>
      <c r="Z452" s="11"/>
      <c r="AA452" s="11"/>
      <c r="AB452" s="101"/>
      <c r="AC452" s="11"/>
      <c r="AD452" s="11"/>
      <c r="AE452" s="11"/>
      <c r="AF452" s="11"/>
      <c r="AG452" s="11"/>
      <c r="AH452" s="11"/>
      <c r="AI452" s="11"/>
      <c r="AJ452" s="11"/>
      <c r="AK452" s="11"/>
      <c r="AL452" s="11"/>
      <c r="AM452" s="11"/>
      <c r="AN452" s="11"/>
      <c r="AO452" s="11"/>
      <c r="AP452" s="11"/>
      <c r="AQ452" s="11"/>
      <c r="AR452" s="134"/>
      <c r="AS452" s="11"/>
      <c r="AT452" s="11"/>
      <c r="AU452" s="11"/>
      <c r="AV452" s="5"/>
      <c r="AW452" s="5"/>
      <c r="AY452" s="5"/>
      <c r="AZ452" s="5"/>
    </row>
    <row r="453" spans="3:52" ht="15.75" hidden="1" customHeight="1">
      <c r="C453" s="11"/>
      <c r="D453" s="101"/>
      <c r="E453" s="11"/>
      <c r="F453" s="11"/>
      <c r="G453" s="11"/>
      <c r="H453" s="102"/>
      <c r="I453" s="211"/>
      <c r="J453" s="11"/>
      <c r="K453" s="11"/>
      <c r="L453" s="11"/>
      <c r="P453" s="107"/>
      <c r="Q453" s="11"/>
      <c r="R453" s="11"/>
      <c r="S453" s="11"/>
      <c r="T453" s="11"/>
      <c r="U453" s="11"/>
      <c r="V453" s="11"/>
      <c r="W453" s="11"/>
      <c r="X453" s="11"/>
      <c r="Y453" s="11"/>
      <c r="Z453" s="11"/>
      <c r="AA453" s="11"/>
      <c r="AB453" s="101"/>
      <c r="AC453" s="11"/>
      <c r="AD453" s="11"/>
      <c r="AE453" s="11"/>
      <c r="AF453" s="11"/>
      <c r="AG453" s="11"/>
      <c r="AH453" s="11"/>
      <c r="AI453" s="11"/>
      <c r="AJ453" s="11"/>
      <c r="AK453" s="11"/>
      <c r="AL453" s="11"/>
      <c r="AM453" s="11"/>
      <c r="AN453" s="11"/>
      <c r="AO453" s="11"/>
      <c r="AP453" s="11"/>
      <c r="AQ453" s="11"/>
      <c r="AR453" s="134"/>
      <c r="AS453" s="11"/>
      <c r="AT453" s="11"/>
      <c r="AU453" s="11"/>
      <c r="AV453" s="5"/>
      <c r="AW453" s="5"/>
      <c r="AY453" s="5"/>
      <c r="AZ453" s="5"/>
    </row>
    <row r="454" spans="3:52" ht="15.75" hidden="1" customHeight="1">
      <c r="C454" s="11"/>
      <c r="D454" s="101"/>
      <c r="E454" s="11"/>
      <c r="F454" s="11"/>
      <c r="G454" s="11"/>
      <c r="H454" s="102"/>
      <c r="I454" s="211"/>
      <c r="J454" s="11"/>
      <c r="K454" s="11"/>
      <c r="L454" s="11"/>
      <c r="P454" s="107"/>
      <c r="Q454" s="11"/>
      <c r="R454" s="11"/>
      <c r="S454" s="11"/>
      <c r="T454" s="11"/>
      <c r="U454" s="11"/>
      <c r="V454" s="11"/>
      <c r="W454" s="11"/>
      <c r="X454" s="11"/>
      <c r="Y454" s="11"/>
      <c r="Z454" s="11"/>
      <c r="AA454" s="11"/>
      <c r="AB454" s="101"/>
      <c r="AC454" s="11"/>
      <c r="AD454" s="11"/>
      <c r="AE454" s="11"/>
      <c r="AF454" s="11"/>
      <c r="AG454" s="11"/>
      <c r="AH454" s="11"/>
      <c r="AI454" s="11"/>
      <c r="AJ454" s="11"/>
      <c r="AK454" s="11"/>
      <c r="AL454" s="11"/>
      <c r="AM454" s="11"/>
      <c r="AN454" s="11"/>
      <c r="AO454" s="11"/>
      <c r="AP454" s="11"/>
      <c r="AQ454" s="11"/>
      <c r="AR454" s="134"/>
      <c r="AS454" s="11"/>
      <c r="AT454" s="11"/>
      <c r="AU454" s="11"/>
      <c r="AV454" s="5"/>
      <c r="AW454" s="5"/>
      <c r="AY454" s="5"/>
      <c r="AZ454" s="5"/>
    </row>
    <row r="455" spans="3:52" ht="15.75" hidden="1" customHeight="1">
      <c r="C455" s="11"/>
      <c r="D455" s="101"/>
      <c r="E455" s="11"/>
      <c r="F455" s="11"/>
      <c r="G455" s="11"/>
      <c r="H455" s="102"/>
      <c r="I455" s="211"/>
      <c r="J455" s="11"/>
      <c r="K455" s="11"/>
      <c r="L455" s="11"/>
      <c r="P455" s="107"/>
      <c r="Q455" s="11"/>
      <c r="R455" s="11"/>
      <c r="S455" s="11"/>
      <c r="T455" s="11"/>
      <c r="U455" s="11"/>
      <c r="V455" s="11"/>
      <c r="W455" s="11"/>
      <c r="X455" s="11"/>
      <c r="Y455" s="11"/>
      <c r="Z455" s="11"/>
      <c r="AA455" s="11"/>
      <c r="AB455" s="101"/>
      <c r="AC455" s="11"/>
      <c r="AD455" s="11"/>
      <c r="AE455" s="11"/>
      <c r="AF455" s="11"/>
      <c r="AG455" s="11"/>
      <c r="AH455" s="11"/>
      <c r="AI455" s="11"/>
      <c r="AJ455" s="11"/>
      <c r="AK455" s="11"/>
      <c r="AL455" s="11"/>
      <c r="AM455" s="11"/>
      <c r="AN455" s="11"/>
      <c r="AO455" s="11"/>
      <c r="AP455" s="11"/>
      <c r="AQ455" s="11"/>
      <c r="AR455" s="134"/>
      <c r="AS455" s="11"/>
      <c r="AT455" s="11"/>
      <c r="AU455" s="11"/>
      <c r="AV455" s="5"/>
      <c r="AW455" s="5"/>
      <c r="AY455" s="5"/>
      <c r="AZ455" s="5"/>
    </row>
    <row r="456" spans="3:52" ht="15.75" hidden="1" customHeight="1">
      <c r="C456" s="11"/>
      <c r="D456" s="101"/>
      <c r="E456" s="11"/>
      <c r="F456" s="11"/>
      <c r="G456" s="11"/>
      <c r="H456" s="102"/>
      <c r="I456" s="211"/>
      <c r="J456" s="11"/>
      <c r="K456" s="11"/>
      <c r="L456" s="11"/>
      <c r="P456" s="107"/>
      <c r="Q456" s="11"/>
      <c r="R456" s="11"/>
      <c r="S456" s="11"/>
      <c r="T456" s="11"/>
      <c r="U456" s="11"/>
      <c r="V456" s="11"/>
      <c r="W456" s="11"/>
      <c r="X456" s="11"/>
      <c r="Y456" s="11"/>
      <c r="Z456" s="11"/>
      <c r="AA456" s="11"/>
      <c r="AB456" s="101"/>
      <c r="AC456" s="11"/>
      <c r="AD456" s="11"/>
      <c r="AE456" s="11"/>
      <c r="AF456" s="11"/>
      <c r="AG456" s="11"/>
      <c r="AH456" s="11"/>
      <c r="AI456" s="11"/>
      <c r="AJ456" s="11"/>
      <c r="AK456" s="11"/>
      <c r="AL456" s="11"/>
      <c r="AM456" s="11"/>
      <c r="AN456" s="11"/>
      <c r="AO456" s="11"/>
      <c r="AP456" s="11"/>
      <c r="AQ456" s="11"/>
      <c r="AR456" s="134"/>
      <c r="AS456" s="11"/>
      <c r="AT456" s="11"/>
      <c r="AU456" s="11"/>
      <c r="AV456" s="5"/>
      <c r="AW456" s="5"/>
      <c r="AY456" s="5"/>
      <c r="AZ456" s="5"/>
    </row>
    <row r="457" spans="3:52" ht="15.75" hidden="1" customHeight="1">
      <c r="C457" s="11"/>
      <c r="D457" s="101"/>
      <c r="E457" s="11"/>
      <c r="F457" s="11"/>
      <c r="G457" s="11"/>
      <c r="H457" s="102"/>
      <c r="I457" s="211"/>
      <c r="J457" s="11"/>
      <c r="K457" s="11"/>
      <c r="L457" s="11"/>
      <c r="P457" s="107"/>
      <c r="Q457" s="11"/>
      <c r="R457" s="11"/>
      <c r="S457" s="11"/>
      <c r="T457" s="11"/>
      <c r="U457" s="11"/>
      <c r="V457" s="11"/>
      <c r="W457" s="11"/>
      <c r="X457" s="11"/>
      <c r="Y457" s="11"/>
      <c r="Z457" s="11"/>
      <c r="AA457" s="11"/>
      <c r="AB457" s="101"/>
      <c r="AC457" s="11"/>
      <c r="AD457" s="11"/>
      <c r="AE457" s="11"/>
      <c r="AF457" s="11"/>
      <c r="AG457" s="11"/>
      <c r="AH457" s="11"/>
      <c r="AI457" s="11"/>
      <c r="AJ457" s="11"/>
      <c r="AK457" s="11"/>
      <c r="AL457" s="11"/>
      <c r="AM457" s="11"/>
      <c r="AN457" s="11"/>
      <c r="AO457" s="11"/>
      <c r="AP457" s="11"/>
      <c r="AQ457" s="11"/>
      <c r="AR457" s="134"/>
      <c r="AS457" s="11"/>
      <c r="AT457" s="11"/>
      <c r="AU457" s="11"/>
      <c r="AV457" s="5"/>
      <c r="AW457" s="5"/>
      <c r="AY457" s="5"/>
      <c r="AZ457" s="5"/>
    </row>
    <row r="458" spans="3:52" ht="15.75" hidden="1" customHeight="1">
      <c r="C458" s="11"/>
      <c r="D458" s="101"/>
      <c r="E458" s="11"/>
      <c r="F458" s="11"/>
      <c r="G458" s="11"/>
      <c r="H458" s="102"/>
      <c r="I458" s="211"/>
      <c r="J458" s="11"/>
      <c r="K458" s="11"/>
      <c r="L458" s="11"/>
      <c r="P458" s="107"/>
      <c r="Q458" s="11"/>
      <c r="R458" s="11"/>
      <c r="S458" s="11"/>
      <c r="T458" s="11"/>
      <c r="U458" s="11"/>
      <c r="V458" s="11"/>
      <c r="W458" s="11"/>
      <c r="X458" s="11"/>
      <c r="Y458" s="11"/>
      <c r="Z458" s="11"/>
      <c r="AA458" s="11"/>
      <c r="AB458" s="101"/>
      <c r="AC458" s="11"/>
      <c r="AD458" s="11"/>
      <c r="AE458" s="11"/>
      <c r="AF458" s="11"/>
      <c r="AG458" s="11"/>
      <c r="AH458" s="11"/>
      <c r="AI458" s="11"/>
      <c r="AJ458" s="11"/>
      <c r="AK458" s="11"/>
      <c r="AL458" s="11"/>
      <c r="AM458" s="11"/>
      <c r="AN458" s="11"/>
      <c r="AO458" s="11"/>
      <c r="AP458" s="11"/>
      <c r="AQ458" s="11"/>
      <c r="AR458" s="134"/>
      <c r="AS458" s="11"/>
      <c r="AT458" s="11"/>
      <c r="AU458" s="11"/>
      <c r="AV458" s="5"/>
      <c r="AW458" s="5"/>
      <c r="AY458" s="5"/>
      <c r="AZ458" s="5"/>
    </row>
    <row r="459" spans="3:52" ht="15.75" hidden="1" customHeight="1">
      <c r="C459" s="11"/>
      <c r="D459" s="101"/>
      <c r="E459" s="11"/>
      <c r="F459" s="11"/>
      <c r="G459" s="11"/>
      <c r="H459" s="102"/>
      <c r="I459" s="211"/>
      <c r="J459" s="11"/>
      <c r="K459" s="11"/>
      <c r="L459" s="11"/>
      <c r="P459" s="107"/>
      <c r="Q459" s="11"/>
      <c r="R459" s="11"/>
      <c r="S459" s="11"/>
      <c r="T459" s="11"/>
      <c r="U459" s="11"/>
      <c r="V459" s="11"/>
      <c r="W459" s="11"/>
      <c r="X459" s="11"/>
      <c r="Y459" s="11"/>
      <c r="Z459" s="11"/>
      <c r="AA459" s="11"/>
      <c r="AB459" s="101"/>
      <c r="AC459" s="11"/>
      <c r="AD459" s="11"/>
      <c r="AE459" s="11"/>
      <c r="AF459" s="11"/>
      <c r="AG459" s="11"/>
      <c r="AH459" s="11"/>
      <c r="AI459" s="11"/>
      <c r="AJ459" s="11"/>
      <c r="AK459" s="11"/>
      <c r="AL459" s="11"/>
      <c r="AM459" s="11"/>
      <c r="AN459" s="11"/>
      <c r="AO459" s="11"/>
      <c r="AP459" s="11"/>
      <c r="AQ459" s="11"/>
      <c r="AR459" s="134"/>
      <c r="AS459" s="11"/>
      <c r="AT459" s="11"/>
      <c r="AU459" s="11"/>
      <c r="AV459" s="5"/>
      <c r="AW459" s="5"/>
      <c r="AY459" s="5"/>
      <c r="AZ459" s="5"/>
    </row>
    <row r="460" spans="3:52" ht="15.75" hidden="1" customHeight="1">
      <c r="C460" s="11"/>
      <c r="D460" s="101"/>
      <c r="E460" s="11"/>
      <c r="F460" s="11"/>
      <c r="G460" s="11"/>
      <c r="H460" s="102"/>
      <c r="I460" s="211"/>
      <c r="J460" s="11"/>
      <c r="K460" s="11"/>
      <c r="L460" s="11"/>
      <c r="P460" s="107"/>
      <c r="Q460" s="11"/>
      <c r="R460" s="11"/>
      <c r="S460" s="11"/>
      <c r="T460" s="11"/>
      <c r="U460" s="11"/>
      <c r="V460" s="11"/>
      <c r="W460" s="11"/>
      <c r="X460" s="11"/>
      <c r="Y460" s="11"/>
      <c r="Z460" s="11"/>
      <c r="AA460" s="11"/>
      <c r="AB460" s="101"/>
      <c r="AC460" s="11"/>
      <c r="AD460" s="11"/>
      <c r="AE460" s="11"/>
      <c r="AF460" s="11"/>
      <c r="AG460" s="11"/>
      <c r="AH460" s="11"/>
      <c r="AI460" s="11"/>
      <c r="AJ460" s="11"/>
      <c r="AK460" s="11"/>
      <c r="AL460" s="11"/>
      <c r="AM460" s="11"/>
      <c r="AN460" s="11"/>
      <c r="AO460" s="11"/>
      <c r="AP460" s="11"/>
      <c r="AQ460" s="11"/>
      <c r="AR460" s="134"/>
      <c r="AS460" s="11"/>
      <c r="AT460" s="11"/>
      <c r="AU460" s="11"/>
      <c r="AV460" s="5"/>
      <c r="AW460" s="5"/>
      <c r="AY460" s="5"/>
      <c r="AZ460" s="5"/>
    </row>
    <row r="461" spans="3:52" ht="15.75" hidden="1" customHeight="1">
      <c r="C461" s="11"/>
      <c r="D461" s="101"/>
      <c r="E461" s="11"/>
      <c r="F461" s="11"/>
      <c r="G461" s="11"/>
      <c r="H461" s="102"/>
      <c r="I461" s="211"/>
      <c r="J461" s="11"/>
      <c r="K461" s="11"/>
      <c r="L461" s="11"/>
      <c r="P461" s="107"/>
      <c r="Q461" s="11"/>
      <c r="R461" s="11"/>
      <c r="S461" s="11"/>
      <c r="T461" s="11"/>
      <c r="U461" s="11"/>
      <c r="V461" s="11"/>
      <c r="W461" s="11"/>
      <c r="X461" s="11"/>
      <c r="Y461" s="11"/>
      <c r="Z461" s="11"/>
      <c r="AA461" s="11"/>
      <c r="AB461" s="101"/>
      <c r="AC461" s="11"/>
      <c r="AD461" s="11"/>
      <c r="AE461" s="11"/>
      <c r="AF461" s="11"/>
      <c r="AG461" s="11"/>
      <c r="AH461" s="11"/>
      <c r="AI461" s="11"/>
      <c r="AJ461" s="11"/>
      <c r="AK461" s="11"/>
      <c r="AL461" s="11"/>
      <c r="AM461" s="11"/>
      <c r="AN461" s="11"/>
      <c r="AO461" s="11"/>
      <c r="AP461" s="11"/>
      <c r="AQ461" s="11"/>
      <c r="AR461" s="134"/>
      <c r="AS461" s="11"/>
      <c r="AT461" s="11"/>
      <c r="AU461" s="11"/>
      <c r="AV461" s="5"/>
      <c r="AW461" s="5"/>
      <c r="AY461" s="5"/>
      <c r="AZ461" s="5"/>
    </row>
    <row r="462" spans="3:52" ht="15.75" hidden="1" customHeight="1">
      <c r="C462" s="11"/>
      <c r="D462" s="101"/>
      <c r="E462" s="11"/>
      <c r="F462" s="11"/>
      <c r="G462" s="11"/>
      <c r="H462" s="102"/>
      <c r="I462" s="211"/>
      <c r="J462" s="11"/>
      <c r="K462" s="11"/>
      <c r="L462" s="11"/>
      <c r="P462" s="107"/>
      <c r="Q462" s="11"/>
      <c r="R462" s="11"/>
      <c r="S462" s="11"/>
      <c r="T462" s="11"/>
      <c r="U462" s="11"/>
      <c r="V462" s="11"/>
      <c r="W462" s="11"/>
      <c r="X462" s="11"/>
      <c r="Y462" s="11"/>
      <c r="Z462" s="11"/>
      <c r="AA462" s="11"/>
      <c r="AB462" s="101"/>
      <c r="AC462" s="11"/>
      <c r="AD462" s="11"/>
      <c r="AE462" s="11"/>
      <c r="AF462" s="11"/>
      <c r="AG462" s="11"/>
      <c r="AH462" s="11"/>
      <c r="AI462" s="11"/>
      <c r="AJ462" s="11"/>
      <c r="AK462" s="11"/>
      <c r="AL462" s="11"/>
      <c r="AM462" s="11"/>
      <c r="AN462" s="11"/>
      <c r="AO462" s="11"/>
      <c r="AP462" s="11"/>
      <c r="AQ462" s="11"/>
      <c r="AR462" s="134"/>
      <c r="AS462" s="11"/>
      <c r="AT462" s="11"/>
      <c r="AU462" s="11"/>
      <c r="AV462" s="5"/>
      <c r="AW462" s="5"/>
      <c r="AY462" s="5"/>
      <c r="AZ462" s="5"/>
    </row>
    <row r="463" spans="3:52" ht="15.75" hidden="1" customHeight="1">
      <c r="C463" s="11"/>
      <c r="D463" s="101"/>
      <c r="E463" s="11"/>
      <c r="F463" s="11"/>
      <c r="G463" s="11"/>
      <c r="H463" s="102"/>
      <c r="I463" s="211"/>
      <c r="J463" s="11"/>
      <c r="K463" s="11"/>
      <c r="L463" s="11"/>
      <c r="P463" s="107"/>
      <c r="Q463" s="11"/>
      <c r="R463" s="11"/>
      <c r="S463" s="11"/>
      <c r="T463" s="11"/>
      <c r="U463" s="11"/>
      <c r="V463" s="11"/>
      <c r="W463" s="11"/>
      <c r="X463" s="11"/>
      <c r="Y463" s="11"/>
      <c r="Z463" s="11"/>
      <c r="AA463" s="11"/>
      <c r="AB463" s="101"/>
      <c r="AC463" s="11"/>
      <c r="AD463" s="11"/>
      <c r="AE463" s="11"/>
      <c r="AF463" s="11"/>
      <c r="AG463" s="11"/>
      <c r="AH463" s="11"/>
      <c r="AI463" s="11"/>
      <c r="AJ463" s="11"/>
      <c r="AK463" s="11"/>
      <c r="AL463" s="11"/>
      <c r="AM463" s="11"/>
      <c r="AN463" s="11"/>
      <c r="AO463" s="11"/>
      <c r="AP463" s="11"/>
      <c r="AQ463" s="11"/>
      <c r="AR463" s="134"/>
      <c r="AS463" s="11"/>
      <c r="AT463" s="11"/>
      <c r="AU463" s="11"/>
      <c r="AV463" s="5"/>
      <c r="AW463" s="5"/>
      <c r="AY463" s="5"/>
      <c r="AZ463" s="5"/>
    </row>
    <row r="464" spans="3:52" ht="15.75" hidden="1" customHeight="1">
      <c r="C464" s="11"/>
      <c r="D464" s="101"/>
      <c r="E464" s="11"/>
      <c r="F464" s="11"/>
      <c r="G464" s="11"/>
      <c r="H464" s="102"/>
      <c r="I464" s="211"/>
      <c r="J464" s="11"/>
      <c r="K464" s="11"/>
      <c r="L464" s="11"/>
      <c r="P464" s="107"/>
      <c r="Q464" s="11"/>
      <c r="R464" s="11"/>
      <c r="S464" s="11"/>
      <c r="T464" s="11"/>
      <c r="U464" s="11"/>
      <c r="V464" s="11"/>
      <c r="W464" s="11"/>
      <c r="X464" s="11"/>
      <c r="Y464" s="11"/>
      <c r="Z464" s="11"/>
      <c r="AA464" s="11"/>
      <c r="AB464" s="101"/>
      <c r="AC464" s="11"/>
      <c r="AD464" s="11"/>
      <c r="AE464" s="11"/>
      <c r="AF464" s="11"/>
      <c r="AG464" s="11"/>
      <c r="AH464" s="11"/>
      <c r="AI464" s="11"/>
      <c r="AJ464" s="11"/>
      <c r="AK464" s="11"/>
      <c r="AL464" s="11"/>
      <c r="AM464" s="11"/>
      <c r="AN464" s="11"/>
      <c r="AO464" s="11"/>
      <c r="AP464" s="11"/>
      <c r="AQ464" s="11"/>
      <c r="AR464" s="134"/>
      <c r="AS464" s="11"/>
      <c r="AT464" s="11"/>
      <c r="AU464" s="11"/>
      <c r="AV464" s="5"/>
      <c r="AW464" s="5"/>
      <c r="AY464" s="5"/>
      <c r="AZ464" s="5"/>
    </row>
    <row r="465" spans="3:52" ht="15.75" hidden="1" customHeight="1">
      <c r="C465" s="11"/>
      <c r="D465" s="101"/>
      <c r="E465" s="11"/>
      <c r="F465" s="11"/>
      <c r="G465" s="11"/>
      <c r="H465" s="102"/>
      <c r="I465" s="211"/>
      <c r="J465" s="11"/>
      <c r="K465" s="11"/>
      <c r="L465" s="11"/>
      <c r="P465" s="107"/>
      <c r="Q465" s="11"/>
      <c r="R465" s="11"/>
      <c r="S465" s="11"/>
      <c r="T465" s="11"/>
      <c r="U465" s="11"/>
      <c r="V465" s="11"/>
      <c r="W465" s="11"/>
      <c r="X465" s="11"/>
      <c r="Y465" s="11"/>
      <c r="Z465" s="11"/>
      <c r="AA465" s="11"/>
      <c r="AB465" s="101"/>
      <c r="AC465" s="11"/>
      <c r="AD465" s="11"/>
      <c r="AE465" s="11"/>
      <c r="AF465" s="11"/>
      <c r="AG465" s="11"/>
      <c r="AH465" s="11"/>
      <c r="AI465" s="11"/>
      <c r="AJ465" s="11"/>
      <c r="AK465" s="11"/>
      <c r="AL465" s="11"/>
      <c r="AM465" s="11"/>
      <c r="AN465" s="11"/>
      <c r="AO465" s="11"/>
      <c r="AP465" s="11"/>
      <c r="AQ465" s="11"/>
      <c r="AR465" s="134"/>
      <c r="AS465" s="11"/>
      <c r="AT465" s="11"/>
      <c r="AU465" s="11"/>
      <c r="AV465" s="5"/>
      <c r="AW465" s="5"/>
      <c r="AY465" s="5"/>
      <c r="AZ465" s="5"/>
    </row>
    <row r="466" spans="3:52" ht="15.75" hidden="1" customHeight="1">
      <c r="C466" s="11"/>
      <c r="D466" s="101"/>
      <c r="E466" s="11"/>
      <c r="F466" s="11"/>
      <c r="G466" s="11"/>
      <c r="H466" s="102"/>
      <c r="I466" s="211"/>
      <c r="J466" s="11"/>
      <c r="K466" s="11"/>
      <c r="L466" s="11"/>
      <c r="P466" s="107"/>
      <c r="Q466" s="11"/>
      <c r="R466" s="11"/>
      <c r="S466" s="11"/>
      <c r="T466" s="11"/>
      <c r="U466" s="11"/>
      <c r="V466" s="11"/>
      <c r="W466" s="11"/>
      <c r="X466" s="11"/>
      <c r="Y466" s="11"/>
      <c r="Z466" s="11"/>
      <c r="AA466" s="11"/>
      <c r="AB466" s="101"/>
      <c r="AC466" s="11"/>
      <c r="AD466" s="11"/>
      <c r="AE466" s="11"/>
      <c r="AF466" s="11"/>
      <c r="AG466" s="11"/>
      <c r="AH466" s="11"/>
      <c r="AI466" s="11"/>
      <c r="AJ466" s="11"/>
      <c r="AK466" s="11"/>
      <c r="AL466" s="11"/>
      <c r="AM466" s="11"/>
      <c r="AN466" s="11"/>
      <c r="AO466" s="11"/>
      <c r="AP466" s="11"/>
      <c r="AQ466" s="11"/>
      <c r="AR466" s="134"/>
      <c r="AS466" s="11"/>
      <c r="AT466" s="11"/>
      <c r="AU466" s="11"/>
      <c r="AV466" s="5"/>
      <c r="AW466" s="5"/>
      <c r="AY466" s="5"/>
      <c r="AZ466" s="5"/>
    </row>
    <row r="467" spans="3:52" ht="15.75" hidden="1" customHeight="1">
      <c r="C467" s="11"/>
      <c r="D467" s="101"/>
      <c r="E467" s="11"/>
      <c r="F467" s="11"/>
      <c r="G467" s="11"/>
      <c r="H467" s="102"/>
      <c r="I467" s="211"/>
      <c r="J467" s="11"/>
      <c r="K467" s="11"/>
      <c r="L467" s="11"/>
      <c r="P467" s="107"/>
      <c r="Q467" s="11"/>
      <c r="R467" s="11"/>
      <c r="S467" s="11"/>
      <c r="T467" s="11"/>
      <c r="U467" s="11"/>
      <c r="V467" s="11"/>
      <c r="W467" s="11"/>
      <c r="X467" s="11"/>
      <c r="Y467" s="11"/>
      <c r="Z467" s="11"/>
      <c r="AA467" s="11"/>
      <c r="AB467" s="101"/>
      <c r="AC467" s="11"/>
      <c r="AD467" s="11"/>
      <c r="AE467" s="11"/>
      <c r="AF467" s="11"/>
      <c r="AG467" s="11"/>
      <c r="AH467" s="11"/>
      <c r="AI467" s="11"/>
      <c r="AJ467" s="11"/>
      <c r="AK467" s="11"/>
      <c r="AL467" s="11"/>
      <c r="AM467" s="11"/>
      <c r="AN467" s="11"/>
      <c r="AO467" s="11"/>
      <c r="AP467" s="11"/>
      <c r="AQ467" s="11"/>
      <c r="AR467" s="134"/>
      <c r="AS467" s="11"/>
      <c r="AT467" s="11"/>
      <c r="AU467" s="11"/>
      <c r="AV467" s="5"/>
      <c r="AW467" s="5"/>
      <c r="AY467" s="5"/>
      <c r="AZ467" s="5"/>
    </row>
    <row r="468" spans="3:52" ht="15.75" hidden="1" customHeight="1">
      <c r="C468" s="11"/>
      <c r="D468" s="101"/>
      <c r="E468" s="11"/>
      <c r="F468" s="11"/>
      <c r="G468" s="11"/>
      <c r="H468" s="102"/>
      <c r="I468" s="211"/>
      <c r="J468" s="11"/>
      <c r="K468" s="11"/>
      <c r="L468" s="11"/>
      <c r="P468" s="107"/>
      <c r="Q468" s="11"/>
      <c r="R468" s="11"/>
      <c r="S468" s="11"/>
      <c r="T468" s="11"/>
      <c r="U468" s="11"/>
      <c r="V468" s="11"/>
      <c r="W468" s="11"/>
      <c r="X468" s="11"/>
      <c r="Y468" s="11"/>
      <c r="Z468" s="11"/>
      <c r="AA468" s="11"/>
      <c r="AB468" s="101"/>
      <c r="AC468" s="11"/>
      <c r="AD468" s="11"/>
      <c r="AE468" s="11"/>
      <c r="AF468" s="11"/>
      <c r="AG468" s="11"/>
      <c r="AH468" s="11"/>
      <c r="AI468" s="11"/>
      <c r="AJ468" s="11"/>
      <c r="AK468" s="11"/>
      <c r="AL468" s="11"/>
      <c r="AM468" s="11"/>
      <c r="AN468" s="11"/>
      <c r="AO468" s="11"/>
      <c r="AP468" s="11"/>
      <c r="AQ468" s="11"/>
      <c r="AR468" s="134"/>
      <c r="AS468" s="11"/>
      <c r="AT468" s="11"/>
      <c r="AU468" s="11"/>
      <c r="AV468" s="5"/>
      <c r="AW468" s="5"/>
      <c r="AY468" s="5"/>
      <c r="AZ468" s="5"/>
    </row>
    <row r="469" spans="3:52" ht="15.75" hidden="1" customHeight="1">
      <c r="C469" s="11"/>
      <c r="D469" s="101"/>
      <c r="E469" s="11"/>
      <c r="F469" s="11"/>
      <c r="G469" s="11"/>
      <c r="H469" s="102"/>
      <c r="I469" s="211"/>
      <c r="J469" s="11"/>
      <c r="K469" s="11"/>
      <c r="L469" s="11"/>
      <c r="P469" s="107"/>
      <c r="Q469" s="11"/>
      <c r="R469" s="11"/>
      <c r="S469" s="11"/>
      <c r="T469" s="11"/>
      <c r="U469" s="11"/>
      <c r="V469" s="11"/>
      <c r="W469" s="11"/>
      <c r="X469" s="11"/>
      <c r="Y469" s="11"/>
      <c r="Z469" s="11"/>
      <c r="AA469" s="11"/>
      <c r="AB469" s="101"/>
      <c r="AC469" s="11"/>
      <c r="AD469" s="11"/>
      <c r="AE469" s="11"/>
      <c r="AF469" s="11"/>
      <c r="AG469" s="11"/>
      <c r="AH469" s="11"/>
      <c r="AI469" s="11"/>
      <c r="AJ469" s="11"/>
      <c r="AK469" s="11"/>
      <c r="AL469" s="11"/>
      <c r="AM469" s="11"/>
      <c r="AN469" s="11"/>
      <c r="AO469" s="11"/>
      <c r="AP469" s="11"/>
      <c r="AQ469" s="11"/>
      <c r="AR469" s="134"/>
      <c r="AS469" s="11"/>
      <c r="AT469" s="11"/>
      <c r="AU469" s="11"/>
      <c r="AV469" s="5"/>
      <c r="AW469" s="5"/>
      <c r="AY469" s="5"/>
      <c r="AZ469" s="5"/>
    </row>
    <row r="470" spans="3:52" ht="15.75" hidden="1" customHeight="1">
      <c r="C470" s="11"/>
      <c r="D470" s="101"/>
      <c r="E470" s="11"/>
      <c r="F470" s="11"/>
      <c r="G470" s="11"/>
      <c r="H470" s="102"/>
      <c r="I470" s="211"/>
      <c r="J470" s="11"/>
      <c r="K470" s="11"/>
      <c r="L470" s="11"/>
      <c r="P470" s="107"/>
      <c r="Q470" s="11"/>
      <c r="R470" s="11"/>
      <c r="S470" s="11"/>
      <c r="T470" s="11"/>
      <c r="U470" s="11"/>
      <c r="V470" s="11"/>
      <c r="W470" s="11"/>
      <c r="X470" s="11"/>
      <c r="Y470" s="11"/>
      <c r="Z470" s="11"/>
      <c r="AA470" s="11"/>
      <c r="AB470" s="101"/>
      <c r="AC470" s="11"/>
      <c r="AD470" s="11"/>
      <c r="AE470" s="11"/>
      <c r="AF470" s="11"/>
      <c r="AG470" s="11"/>
      <c r="AH470" s="11"/>
      <c r="AI470" s="11"/>
      <c r="AJ470" s="11"/>
      <c r="AK470" s="11"/>
      <c r="AL470" s="11"/>
      <c r="AM470" s="11"/>
      <c r="AN470" s="11"/>
      <c r="AO470" s="11"/>
      <c r="AP470" s="11"/>
      <c r="AQ470" s="11"/>
      <c r="AR470" s="134"/>
      <c r="AS470" s="11"/>
      <c r="AT470" s="11"/>
      <c r="AU470" s="11"/>
      <c r="AV470" s="5"/>
      <c r="AW470" s="5"/>
      <c r="AY470" s="5"/>
      <c r="AZ470" s="5"/>
    </row>
    <row r="471" spans="3:52" ht="15.75" hidden="1" customHeight="1">
      <c r="C471" s="11"/>
      <c r="D471" s="101"/>
      <c r="E471" s="11"/>
      <c r="F471" s="11"/>
      <c r="G471" s="11"/>
      <c r="H471" s="102"/>
      <c r="I471" s="211"/>
      <c r="J471" s="11"/>
      <c r="K471" s="11"/>
      <c r="L471" s="11"/>
      <c r="P471" s="107"/>
      <c r="Q471" s="11"/>
      <c r="R471" s="11"/>
      <c r="S471" s="11"/>
      <c r="T471" s="11"/>
      <c r="U471" s="11"/>
      <c r="V471" s="11"/>
      <c r="W471" s="11"/>
      <c r="X471" s="11"/>
      <c r="Y471" s="11"/>
      <c r="Z471" s="11"/>
      <c r="AA471" s="11"/>
      <c r="AB471" s="101"/>
      <c r="AC471" s="11"/>
      <c r="AD471" s="11"/>
      <c r="AE471" s="11"/>
      <c r="AF471" s="11"/>
      <c r="AG471" s="11"/>
      <c r="AH471" s="11"/>
      <c r="AI471" s="11"/>
      <c r="AJ471" s="11"/>
      <c r="AK471" s="11"/>
      <c r="AL471" s="11"/>
      <c r="AM471" s="11"/>
      <c r="AN471" s="11"/>
      <c r="AO471" s="11"/>
      <c r="AP471" s="11"/>
      <c r="AQ471" s="11"/>
      <c r="AR471" s="134"/>
      <c r="AS471" s="11"/>
      <c r="AT471" s="11"/>
      <c r="AU471" s="11"/>
      <c r="AV471" s="5"/>
      <c r="AW471" s="5"/>
      <c r="AY471" s="5"/>
      <c r="AZ471" s="5"/>
    </row>
    <row r="472" spans="3:52" ht="15.75" hidden="1" customHeight="1">
      <c r="C472" s="11"/>
      <c r="D472" s="101"/>
      <c r="E472" s="11"/>
      <c r="F472" s="11"/>
      <c r="G472" s="11"/>
      <c r="H472" s="102"/>
      <c r="I472" s="211"/>
      <c r="J472" s="11"/>
      <c r="K472" s="11"/>
      <c r="L472" s="11"/>
      <c r="P472" s="107"/>
      <c r="Q472" s="11"/>
      <c r="R472" s="11"/>
      <c r="S472" s="11"/>
      <c r="T472" s="11"/>
      <c r="U472" s="11"/>
      <c r="V472" s="11"/>
      <c r="W472" s="11"/>
      <c r="X472" s="11"/>
      <c r="Y472" s="11"/>
      <c r="Z472" s="11"/>
      <c r="AA472" s="11"/>
      <c r="AB472" s="101"/>
      <c r="AC472" s="11"/>
      <c r="AD472" s="11"/>
      <c r="AE472" s="11"/>
      <c r="AF472" s="11"/>
      <c r="AG472" s="11"/>
      <c r="AH472" s="11"/>
      <c r="AI472" s="11"/>
      <c r="AJ472" s="11"/>
      <c r="AK472" s="11"/>
      <c r="AL472" s="11"/>
      <c r="AM472" s="11"/>
      <c r="AN472" s="11"/>
      <c r="AO472" s="11"/>
      <c r="AP472" s="11"/>
      <c r="AQ472" s="11"/>
      <c r="AR472" s="134"/>
      <c r="AS472" s="11"/>
      <c r="AT472" s="11"/>
      <c r="AU472" s="11"/>
      <c r="AV472" s="5"/>
      <c r="AW472" s="5"/>
      <c r="AY472" s="5"/>
      <c r="AZ472" s="5"/>
    </row>
    <row r="473" spans="3:52" ht="15.75" hidden="1" customHeight="1">
      <c r="C473" s="11"/>
      <c r="D473" s="101"/>
      <c r="E473" s="11"/>
      <c r="F473" s="11"/>
      <c r="G473" s="11"/>
      <c r="H473" s="102"/>
      <c r="I473" s="211"/>
      <c r="J473" s="11"/>
      <c r="K473" s="11"/>
      <c r="L473" s="11"/>
      <c r="P473" s="107"/>
      <c r="Q473" s="11"/>
      <c r="R473" s="11"/>
      <c r="S473" s="11"/>
      <c r="T473" s="11"/>
      <c r="U473" s="11"/>
      <c r="V473" s="11"/>
      <c r="W473" s="11"/>
      <c r="X473" s="11"/>
      <c r="Y473" s="11"/>
      <c r="Z473" s="11"/>
      <c r="AA473" s="11"/>
      <c r="AB473" s="101"/>
      <c r="AC473" s="11"/>
      <c r="AD473" s="11"/>
      <c r="AE473" s="11"/>
      <c r="AF473" s="11"/>
      <c r="AG473" s="11"/>
      <c r="AH473" s="11"/>
      <c r="AI473" s="11"/>
      <c r="AJ473" s="11"/>
      <c r="AK473" s="11"/>
      <c r="AL473" s="11"/>
      <c r="AM473" s="11"/>
      <c r="AN473" s="11"/>
      <c r="AO473" s="11"/>
      <c r="AP473" s="11"/>
      <c r="AQ473" s="11"/>
      <c r="AR473" s="134"/>
      <c r="AS473" s="11"/>
      <c r="AT473" s="11"/>
      <c r="AU473" s="11"/>
      <c r="AV473" s="5"/>
      <c r="AW473" s="5"/>
      <c r="AY473" s="5"/>
      <c r="AZ473" s="5"/>
    </row>
    <row r="474" spans="3:52" ht="15.75" hidden="1" customHeight="1">
      <c r="C474" s="11"/>
      <c r="D474" s="101"/>
      <c r="E474" s="11"/>
      <c r="F474" s="11"/>
      <c r="G474" s="11"/>
      <c r="H474" s="102"/>
      <c r="I474" s="211"/>
      <c r="J474" s="11"/>
      <c r="K474" s="11"/>
      <c r="L474" s="11"/>
      <c r="P474" s="107"/>
      <c r="Q474" s="11"/>
      <c r="R474" s="11"/>
      <c r="S474" s="11"/>
      <c r="T474" s="11"/>
      <c r="U474" s="11"/>
      <c r="V474" s="11"/>
      <c r="W474" s="11"/>
      <c r="X474" s="11"/>
      <c r="Y474" s="11"/>
      <c r="Z474" s="11"/>
      <c r="AA474" s="11"/>
      <c r="AB474" s="101"/>
      <c r="AC474" s="11"/>
      <c r="AD474" s="11"/>
      <c r="AE474" s="11"/>
      <c r="AF474" s="11"/>
      <c r="AG474" s="11"/>
      <c r="AH474" s="11"/>
      <c r="AI474" s="11"/>
      <c r="AJ474" s="11"/>
      <c r="AK474" s="11"/>
      <c r="AL474" s="11"/>
      <c r="AM474" s="11"/>
      <c r="AN474" s="11"/>
      <c r="AO474" s="11"/>
      <c r="AP474" s="11"/>
      <c r="AQ474" s="11"/>
      <c r="AR474" s="134"/>
      <c r="AS474" s="11"/>
      <c r="AT474" s="11"/>
      <c r="AU474" s="11"/>
      <c r="AV474" s="5"/>
      <c r="AW474" s="5"/>
      <c r="AY474" s="5"/>
      <c r="AZ474" s="5"/>
    </row>
    <row r="475" spans="3:52" ht="15.75" hidden="1" customHeight="1">
      <c r="C475" s="11"/>
      <c r="D475" s="101"/>
      <c r="E475" s="11"/>
      <c r="F475" s="11"/>
      <c r="G475" s="11"/>
      <c r="H475" s="102"/>
      <c r="I475" s="211"/>
      <c r="J475" s="11"/>
      <c r="K475" s="11"/>
      <c r="L475" s="11"/>
      <c r="P475" s="107"/>
      <c r="Q475" s="11"/>
      <c r="R475" s="11"/>
      <c r="S475" s="11"/>
      <c r="T475" s="11"/>
      <c r="U475" s="11"/>
      <c r="V475" s="11"/>
      <c r="W475" s="11"/>
      <c r="X475" s="11"/>
      <c r="Y475" s="11"/>
      <c r="Z475" s="11"/>
      <c r="AA475" s="11"/>
      <c r="AB475" s="101"/>
      <c r="AC475" s="11"/>
      <c r="AD475" s="11"/>
      <c r="AE475" s="11"/>
      <c r="AF475" s="11"/>
      <c r="AG475" s="11"/>
      <c r="AH475" s="11"/>
      <c r="AI475" s="11"/>
      <c r="AJ475" s="11"/>
      <c r="AK475" s="11"/>
      <c r="AL475" s="11"/>
      <c r="AM475" s="11"/>
      <c r="AN475" s="11"/>
      <c r="AO475" s="11"/>
      <c r="AP475" s="11"/>
      <c r="AQ475" s="11"/>
      <c r="AR475" s="134"/>
      <c r="AS475" s="11"/>
      <c r="AT475" s="11"/>
      <c r="AU475" s="11"/>
      <c r="AV475" s="5"/>
      <c r="AW475" s="5"/>
      <c r="AY475" s="5"/>
      <c r="AZ475" s="5"/>
    </row>
    <row r="476" spans="3:52" ht="15.75" hidden="1" customHeight="1">
      <c r="C476" s="11"/>
      <c r="D476" s="101"/>
      <c r="E476" s="11"/>
      <c r="F476" s="11"/>
      <c r="G476" s="11"/>
      <c r="H476" s="102"/>
      <c r="I476" s="211"/>
      <c r="J476" s="11"/>
      <c r="K476" s="11"/>
      <c r="L476" s="11"/>
      <c r="P476" s="107"/>
      <c r="Q476" s="11"/>
      <c r="R476" s="11"/>
      <c r="S476" s="11"/>
      <c r="T476" s="11"/>
      <c r="U476" s="11"/>
      <c r="V476" s="11"/>
      <c r="W476" s="11"/>
      <c r="X476" s="11"/>
      <c r="Y476" s="11"/>
      <c r="Z476" s="11"/>
      <c r="AA476" s="11"/>
      <c r="AB476" s="101"/>
      <c r="AC476" s="11"/>
      <c r="AD476" s="11"/>
      <c r="AE476" s="11"/>
      <c r="AF476" s="11"/>
      <c r="AG476" s="11"/>
      <c r="AH476" s="11"/>
      <c r="AI476" s="11"/>
      <c r="AJ476" s="11"/>
      <c r="AK476" s="11"/>
      <c r="AL476" s="11"/>
      <c r="AM476" s="11"/>
      <c r="AN476" s="11"/>
      <c r="AO476" s="11"/>
      <c r="AP476" s="11"/>
      <c r="AQ476" s="11"/>
      <c r="AR476" s="134"/>
      <c r="AS476" s="11"/>
      <c r="AT476" s="11"/>
      <c r="AU476" s="11"/>
      <c r="AV476" s="5"/>
      <c r="AW476" s="5"/>
      <c r="AY476" s="5"/>
      <c r="AZ476" s="5"/>
    </row>
    <row r="477" spans="3:52" ht="15.75" hidden="1" customHeight="1">
      <c r="C477" s="11"/>
      <c r="D477" s="101"/>
      <c r="E477" s="11"/>
      <c r="F477" s="11"/>
      <c r="G477" s="11"/>
      <c r="H477" s="102"/>
      <c r="I477" s="211"/>
      <c r="J477" s="11"/>
      <c r="K477" s="11"/>
      <c r="L477" s="11"/>
      <c r="P477" s="107"/>
      <c r="Q477" s="11"/>
      <c r="R477" s="11"/>
      <c r="S477" s="11"/>
      <c r="T477" s="11"/>
      <c r="U477" s="11"/>
      <c r="V477" s="11"/>
      <c r="W477" s="11"/>
      <c r="X477" s="11"/>
      <c r="Y477" s="11"/>
      <c r="Z477" s="11"/>
      <c r="AA477" s="11"/>
      <c r="AB477" s="101"/>
      <c r="AC477" s="11"/>
      <c r="AD477" s="11"/>
      <c r="AE477" s="11"/>
      <c r="AF477" s="11"/>
      <c r="AG477" s="11"/>
      <c r="AH477" s="11"/>
      <c r="AI477" s="11"/>
      <c r="AJ477" s="11"/>
      <c r="AK477" s="11"/>
      <c r="AL477" s="11"/>
      <c r="AM477" s="11"/>
      <c r="AN477" s="11"/>
      <c r="AO477" s="11"/>
      <c r="AP477" s="11"/>
      <c r="AQ477" s="11"/>
      <c r="AR477" s="134"/>
      <c r="AS477" s="11"/>
      <c r="AT477" s="11"/>
      <c r="AU477" s="11"/>
      <c r="AV477" s="5"/>
      <c r="AW477" s="5"/>
      <c r="AY477" s="5"/>
      <c r="AZ477" s="5"/>
    </row>
    <row r="478" spans="3:52" ht="15.75" hidden="1" customHeight="1">
      <c r="C478" s="11"/>
      <c r="D478" s="101"/>
      <c r="E478" s="11"/>
      <c r="F478" s="11"/>
      <c r="G478" s="11"/>
      <c r="H478" s="102"/>
      <c r="I478" s="211"/>
      <c r="J478" s="11"/>
      <c r="K478" s="11"/>
      <c r="L478" s="11"/>
      <c r="P478" s="107"/>
      <c r="Q478" s="11"/>
      <c r="R478" s="11"/>
      <c r="S478" s="11"/>
      <c r="T478" s="11"/>
      <c r="U478" s="11"/>
      <c r="V478" s="11"/>
      <c r="W478" s="11"/>
      <c r="X478" s="11"/>
      <c r="Y478" s="11"/>
      <c r="Z478" s="11"/>
      <c r="AA478" s="11"/>
      <c r="AB478" s="101"/>
      <c r="AC478" s="11"/>
      <c r="AD478" s="11"/>
      <c r="AE478" s="11"/>
      <c r="AF478" s="11"/>
      <c r="AG478" s="11"/>
      <c r="AH478" s="11"/>
      <c r="AI478" s="11"/>
      <c r="AJ478" s="11"/>
      <c r="AK478" s="11"/>
      <c r="AL478" s="11"/>
      <c r="AM478" s="11"/>
      <c r="AN478" s="11"/>
      <c r="AO478" s="11"/>
      <c r="AP478" s="11"/>
      <c r="AQ478" s="11"/>
      <c r="AR478" s="134"/>
      <c r="AS478" s="11"/>
      <c r="AT478" s="11"/>
      <c r="AU478" s="11"/>
      <c r="AV478" s="5"/>
      <c r="AW478" s="5"/>
      <c r="AY478" s="5"/>
      <c r="AZ478" s="5"/>
    </row>
    <row r="479" spans="3:52" ht="15.75" hidden="1" customHeight="1">
      <c r="C479" s="11"/>
      <c r="D479" s="101"/>
      <c r="E479" s="11"/>
      <c r="F479" s="11"/>
      <c r="G479" s="11"/>
      <c r="H479" s="102"/>
      <c r="I479" s="211"/>
      <c r="J479" s="11"/>
      <c r="K479" s="11"/>
      <c r="L479" s="11"/>
      <c r="P479" s="107"/>
      <c r="Q479" s="11"/>
      <c r="R479" s="11"/>
      <c r="S479" s="11"/>
      <c r="T479" s="11"/>
      <c r="U479" s="11"/>
      <c r="V479" s="11"/>
      <c r="W479" s="11"/>
      <c r="X479" s="11"/>
      <c r="Y479" s="11"/>
      <c r="Z479" s="11"/>
      <c r="AA479" s="11"/>
      <c r="AB479" s="101"/>
      <c r="AC479" s="11"/>
      <c r="AD479" s="11"/>
      <c r="AE479" s="11"/>
      <c r="AF479" s="11"/>
      <c r="AG479" s="11"/>
      <c r="AH479" s="11"/>
      <c r="AI479" s="11"/>
      <c r="AJ479" s="11"/>
      <c r="AK479" s="11"/>
      <c r="AL479" s="11"/>
      <c r="AM479" s="11"/>
      <c r="AN479" s="11"/>
      <c r="AO479" s="11"/>
      <c r="AP479" s="11"/>
      <c r="AQ479" s="11"/>
      <c r="AR479" s="134"/>
      <c r="AS479" s="11"/>
      <c r="AT479" s="11"/>
      <c r="AU479" s="11"/>
      <c r="AV479" s="5"/>
      <c r="AW479" s="5"/>
      <c r="AY479" s="5"/>
      <c r="AZ479" s="5"/>
    </row>
    <row r="480" spans="3:52" ht="15.75" hidden="1" customHeight="1">
      <c r="C480" s="11"/>
      <c r="D480" s="101"/>
      <c r="E480" s="11"/>
      <c r="F480" s="11"/>
      <c r="G480" s="11"/>
      <c r="H480" s="102"/>
      <c r="I480" s="211"/>
      <c r="J480" s="11"/>
      <c r="K480" s="11"/>
      <c r="L480" s="11"/>
      <c r="P480" s="107"/>
      <c r="Q480" s="11"/>
      <c r="R480" s="11"/>
      <c r="S480" s="11"/>
      <c r="T480" s="11"/>
      <c r="U480" s="11"/>
      <c r="V480" s="11"/>
      <c r="W480" s="11"/>
      <c r="X480" s="11"/>
      <c r="Y480" s="11"/>
      <c r="Z480" s="11"/>
      <c r="AA480" s="11"/>
      <c r="AB480" s="101"/>
      <c r="AC480" s="11"/>
      <c r="AD480" s="11"/>
      <c r="AE480" s="11"/>
      <c r="AF480" s="11"/>
      <c r="AG480" s="11"/>
      <c r="AH480" s="11"/>
      <c r="AI480" s="11"/>
      <c r="AJ480" s="11"/>
      <c r="AK480" s="11"/>
      <c r="AL480" s="11"/>
      <c r="AM480" s="11"/>
      <c r="AN480" s="11"/>
      <c r="AO480" s="11"/>
      <c r="AP480" s="11"/>
      <c r="AQ480" s="11"/>
      <c r="AR480" s="134"/>
      <c r="AS480" s="11"/>
      <c r="AT480" s="11"/>
      <c r="AU480" s="11"/>
      <c r="AV480" s="5"/>
      <c r="AW480" s="5"/>
      <c r="AY480" s="5"/>
      <c r="AZ480" s="5"/>
    </row>
    <row r="481" spans="3:52" ht="15.75" hidden="1" customHeight="1">
      <c r="C481" s="11"/>
      <c r="D481" s="101"/>
      <c r="E481" s="11"/>
      <c r="F481" s="11"/>
      <c r="G481" s="11"/>
      <c r="H481" s="102"/>
      <c r="I481" s="211"/>
      <c r="J481" s="11"/>
      <c r="K481" s="11"/>
      <c r="L481" s="11"/>
      <c r="P481" s="107"/>
      <c r="Q481" s="11"/>
      <c r="R481" s="11"/>
      <c r="S481" s="11"/>
      <c r="T481" s="11"/>
      <c r="U481" s="11"/>
      <c r="V481" s="11"/>
      <c r="W481" s="11"/>
      <c r="X481" s="11"/>
      <c r="Y481" s="11"/>
      <c r="Z481" s="11"/>
      <c r="AA481" s="11"/>
      <c r="AB481" s="101"/>
      <c r="AC481" s="11"/>
      <c r="AD481" s="11"/>
      <c r="AE481" s="11"/>
      <c r="AF481" s="11"/>
      <c r="AG481" s="11"/>
      <c r="AH481" s="11"/>
      <c r="AI481" s="11"/>
      <c r="AJ481" s="11"/>
      <c r="AK481" s="11"/>
      <c r="AL481" s="11"/>
      <c r="AM481" s="11"/>
      <c r="AN481" s="11"/>
      <c r="AO481" s="11"/>
      <c r="AP481" s="11"/>
      <c r="AQ481" s="11"/>
      <c r="AR481" s="134"/>
      <c r="AS481" s="11"/>
      <c r="AT481" s="11"/>
      <c r="AU481" s="11"/>
      <c r="AV481" s="5"/>
      <c r="AW481" s="5"/>
      <c r="AY481" s="5"/>
      <c r="AZ481" s="5"/>
    </row>
    <row r="482" spans="3:52" ht="15.75" hidden="1" customHeight="1">
      <c r="C482" s="11"/>
      <c r="D482" s="101"/>
      <c r="E482" s="11"/>
      <c r="F482" s="11"/>
      <c r="G482" s="11"/>
      <c r="H482" s="102"/>
      <c r="I482" s="211"/>
      <c r="J482" s="11"/>
      <c r="K482" s="11"/>
      <c r="L482" s="11"/>
      <c r="P482" s="107"/>
      <c r="Q482" s="11"/>
      <c r="R482" s="11"/>
      <c r="S482" s="11"/>
      <c r="T482" s="11"/>
      <c r="U482" s="11"/>
      <c r="V482" s="11"/>
      <c r="W482" s="11"/>
      <c r="X482" s="11"/>
      <c r="Y482" s="11"/>
      <c r="Z482" s="11"/>
      <c r="AA482" s="11"/>
      <c r="AB482" s="101"/>
      <c r="AC482" s="11"/>
      <c r="AD482" s="11"/>
      <c r="AE482" s="11"/>
      <c r="AF482" s="11"/>
      <c r="AG482" s="11"/>
      <c r="AH482" s="11"/>
      <c r="AI482" s="11"/>
      <c r="AJ482" s="11"/>
      <c r="AK482" s="11"/>
      <c r="AL482" s="11"/>
      <c r="AM482" s="11"/>
      <c r="AN482" s="11"/>
      <c r="AO482" s="11"/>
      <c r="AP482" s="11"/>
      <c r="AQ482" s="11"/>
      <c r="AR482" s="134"/>
      <c r="AS482" s="11"/>
      <c r="AT482" s="11"/>
      <c r="AU482" s="11"/>
      <c r="AV482" s="5"/>
      <c r="AW482" s="5"/>
      <c r="AY482" s="5"/>
      <c r="AZ482" s="5"/>
    </row>
    <row r="483" spans="3:52" ht="15.75" hidden="1" customHeight="1">
      <c r="C483" s="11"/>
      <c r="D483" s="101"/>
      <c r="E483" s="11"/>
      <c r="F483" s="11"/>
      <c r="G483" s="11"/>
      <c r="H483" s="102"/>
      <c r="I483" s="211"/>
      <c r="J483" s="11"/>
      <c r="K483" s="11"/>
      <c r="L483" s="11"/>
      <c r="P483" s="107"/>
      <c r="Q483" s="11"/>
      <c r="R483" s="11"/>
      <c r="S483" s="11"/>
      <c r="T483" s="11"/>
      <c r="U483" s="11"/>
      <c r="V483" s="11"/>
      <c r="W483" s="11"/>
      <c r="X483" s="11"/>
      <c r="Y483" s="11"/>
      <c r="Z483" s="11"/>
      <c r="AA483" s="11"/>
      <c r="AB483" s="101"/>
      <c r="AC483" s="11"/>
      <c r="AD483" s="11"/>
      <c r="AE483" s="11"/>
      <c r="AF483" s="11"/>
      <c r="AG483" s="11"/>
      <c r="AH483" s="11"/>
      <c r="AI483" s="11"/>
      <c r="AJ483" s="11"/>
      <c r="AK483" s="11"/>
      <c r="AL483" s="11"/>
      <c r="AM483" s="11"/>
      <c r="AN483" s="11"/>
      <c r="AO483" s="11"/>
      <c r="AP483" s="11"/>
      <c r="AQ483" s="11"/>
      <c r="AR483" s="134"/>
      <c r="AS483" s="11"/>
      <c r="AT483" s="11"/>
      <c r="AU483" s="11"/>
      <c r="AV483" s="5"/>
      <c r="AW483" s="5"/>
      <c r="AY483" s="5"/>
      <c r="AZ483" s="5"/>
    </row>
    <row r="484" spans="3:52" ht="15.75" hidden="1" customHeight="1">
      <c r="C484" s="11"/>
      <c r="D484" s="101"/>
      <c r="E484" s="11"/>
      <c r="F484" s="11"/>
      <c r="G484" s="11"/>
      <c r="H484" s="102"/>
      <c r="I484" s="211"/>
      <c r="J484" s="11"/>
      <c r="K484" s="11"/>
      <c r="L484" s="11"/>
      <c r="P484" s="107"/>
      <c r="Q484" s="11"/>
      <c r="R484" s="11"/>
      <c r="S484" s="11"/>
      <c r="T484" s="11"/>
      <c r="U484" s="11"/>
      <c r="V484" s="11"/>
      <c r="W484" s="11"/>
      <c r="X484" s="11"/>
      <c r="Y484" s="11"/>
      <c r="Z484" s="11"/>
      <c r="AA484" s="11"/>
      <c r="AB484" s="101"/>
      <c r="AC484" s="11"/>
      <c r="AD484" s="11"/>
      <c r="AE484" s="11"/>
      <c r="AF484" s="11"/>
      <c r="AG484" s="11"/>
      <c r="AH484" s="11"/>
      <c r="AI484" s="11"/>
      <c r="AJ484" s="11"/>
      <c r="AK484" s="11"/>
      <c r="AL484" s="11"/>
      <c r="AM484" s="11"/>
      <c r="AN484" s="11"/>
      <c r="AO484" s="11"/>
      <c r="AP484" s="11"/>
      <c r="AQ484" s="11"/>
      <c r="AR484" s="134"/>
      <c r="AS484" s="11"/>
      <c r="AT484" s="11"/>
      <c r="AU484" s="11"/>
      <c r="AV484" s="5"/>
      <c r="AW484" s="5"/>
      <c r="AY484" s="5"/>
      <c r="AZ484" s="5"/>
    </row>
    <row r="485" spans="3:52" ht="15.75" hidden="1" customHeight="1">
      <c r="C485" s="11"/>
      <c r="D485" s="101"/>
      <c r="E485" s="11"/>
      <c r="F485" s="11"/>
      <c r="G485" s="11"/>
      <c r="H485" s="102"/>
      <c r="I485" s="211"/>
      <c r="J485" s="11"/>
      <c r="K485" s="11"/>
      <c r="L485" s="11"/>
      <c r="P485" s="107"/>
      <c r="Q485" s="11"/>
      <c r="R485" s="11"/>
      <c r="S485" s="11"/>
      <c r="T485" s="11"/>
      <c r="U485" s="11"/>
      <c r="V485" s="11"/>
      <c r="W485" s="11"/>
      <c r="X485" s="11"/>
      <c r="Y485" s="11"/>
      <c r="Z485" s="11"/>
      <c r="AA485" s="11"/>
      <c r="AB485" s="101"/>
      <c r="AC485" s="11"/>
      <c r="AD485" s="11"/>
      <c r="AE485" s="11"/>
      <c r="AF485" s="11"/>
      <c r="AG485" s="11"/>
      <c r="AH485" s="11"/>
      <c r="AI485" s="11"/>
      <c r="AJ485" s="11"/>
      <c r="AK485" s="11"/>
      <c r="AL485" s="11"/>
      <c r="AM485" s="11"/>
      <c r="AN485" s="11"/>
      <c r="AO485" s="11"/>
      <c r="AP485" s="11"/>
      <c r="AQ485" s="11"/>
      <c r="AR485" s="134"/>
      <c r="AS485" s="11"/>
      <c r="AT485" s="11"/>
      <c r="AU485" s="11"/>
      <c r="AV485" s="5"/>
      <c r="AW485" s="5"/>
      <c r="AY485" s="5"/>
      <c r="AZ485" s="5"/>
    </row>
    <row r="486" spans="3:52" ht="15.75" hidden="1" customHeight="1">
      <c r="C486" s="11"/>
      <c r="D486" s="101"/>
      <c r="E486" s="11"/>
      <c r="F486" s="11"/>
      <c r="G486" s="11"/>
      <c r="H486" s="102"/>
      <c r="I486" s="211"/>
      <c r="J486" s="11"/>
      <c r="K486" s="11"/>
      <c r="L486" s="11"/>
      <c r="P486" s="107"/>
      <c r="Q486" s="11"/>
      <c r="R486" s="11"/>
      <c r="S486" s="11"/>
      <c r="T486" s="11"/>
      <c r="U486" s="11"/>
      <c r="V486" s="11"/>
      <c r="W486" s="11"/>
      <c r="X486" s="11"/>
      <c r="Y486" s="11"/>
      <c r="Z486" s="11"/>
      <c r="AA486" s="11"/>
      <c r="AB486" s="101"/>
      <c r="AC486" s="11"/>
      <c r="AD486" s="11"/>
      <c r="AE486" s="11"/>
      <c r="AF486" s="11"/>
      <c r="AG486" s="11"/>
      <c r="AH486" s="11"/>
      <c r="AI486" s="11"/>
      <c r="AJ486" s="11"/>
      <c r="AK486" s="11"/>
      <c r="AL486" s="11"/>
      <c r="AM486" s="11"/>
      <c r="AN486" s="11"/>
      <c r="AO486" s="11"/>
      <c r="AP486" s="11"/>
      <c r="AQ486" s="11"/>
      <c r="AR486" s="134"/>
      <c r="AS486" s="11"/>
      <c r="AT486" s="11"/>
      <c r="AU486" s="11"/>
      <c r="AV486" s="5"/>
      <c r="AW486" s="5"/>
      <c r="AY486" s="5"/>
      <c r="AZ486" s="5"/>
    </row>
    <row r="487" spans="3:52" ht="15.75" hidden="1" customHeight="1">
      <c r="C487" s="11"/>
      <c r="D487" s="101"/>
      <c r="E487" s="11"/>
      <c r="F487" s="11"/>
      <c r="G487" s="11"/>
      <c r="H487" s="102"/>
      <c r="I487" s="211"/>
      <c r="J487" s="11"/>
      <c r="K487" s="11"/>
      <c r="L487" s="11"/>
      <c r="P487" s="107"/>
      <c r="Q487" s="11"/>
      <c r="R487" s="11"/>
      <c r="S487" s="11"/>
      <c r="T487" s="11"/>
      <c r="U487" s="11"/>
      <c r="V487" s="11"/>
      <c r="W487" s="11"/>
      <c r="X487" s="11"/>
      <c r="Y487" s="11"/>
      <c r="Z487" s="11"/>
      <c r="AA487" s="11"/>
      <c r="AB487" s="101"/>
      <c r="AC487" s="11"/>
      <c r="AD487" s="11"/>
      <c r="AE487" s="11"/>
      <c r="AF487" s="11"/>
      <c r="AG487" s="11"/>
      <c r="AH487" s="11"/>
      <c r="AI487" s="11"/>
      <c r="AJ487" s="11"/>
      <c r="AK487" s="11"/>
      <c r="AL487" s="11"/>
      <c r="AM487" s="11"/>
      <c r="AN487" s="11"/>
      <c r="AO487" s="11"/>
      <c r="AP487" s="11"/>
      <c r="AQ487" s="11"/>
      <c r="AR487" s="134"/>
      <c r="AS487" s="11"/>
      <c r="AT487" s="11"/>
      <c r="AU487" s="11"/>
      <c r="AV487" s="5"/>
      <c r="AW487" s="5"/>
      <c r="AY487" s="5"/>
      <c r="AZ487" s="5"/>
    </row>
    <row r="488" spans="3:52" ht="15.75" hidden="1" customHeight="1">
      <c r="C488" s="11"/>
      <c r="D488" s="101"/>
      <c r="E488" s="11"/>
      <c r="F488" s="11"/>
      <c r="G488" s="11"/>
      <c r="H488" s="102"/>
      <c r="I488" s="211"/>
      <c r="J488" s="11"/>
      <c r="K488" s="11"/>
      <c r="L488" s="11"/>
      <c r="P488" s="107"/>
      <c r="Q488" s="11"/>
      <c r="R488" s="11"/>
      <c r="S488" s="11"/>
      <c r="T488" s="11"/>
      <c r="U488" s="11"/>
      <c r="V488" s="11"/>
      <c r="W488" s="11"/>
      <c r="X488" s="11"/>
      <c r="Y488" s="11"/>
      <c r="Z488" s="11"/>
      <c r="AA488" s="11"/>
      <c r="AB488" s="101"/>
      <c r="AC488" s="11"/>
      <c r="AD488" s="11"/>
      <c r="AE488" s="11"/>
      <c r="AF488" s="11"/>
      <c r="AG488" s="11"/>
      <c r="AH488" s="11"/>
      <c r="AI488" s="11"/>
      <c r="AJ488" s="11"/>
      <c r="AK488" s="11"/>
      <c r="AL488" s="11"/>
      <c r="AM488" s="11"/>
      <c r="AN488" s="11"/>
      <c r="AO488" s="11"/>
      <c r="AP488" s="11"/>
      <c r="AQ488" s="11"/>
      <c r="AR488" s="134"/>
      <c r="AS488" s="11"/>
      <c r="AT488" s="11"/>
      <c r="AU488" s="11"/>
      <c r="AV488" s="5"/>
      <c r="AW488" s="5"/>
      <c r="AY488" s="5"/>
      <c r="AZ488" s="5"/>
    </row>
    <row r="489" spans="3:52" ht="15.75" hidden="1" customHeight="1">
      <c r="C489" s="11"/>
      <c r="D489" s="101"/>
      <c r="E489" s="11"/>
      <c r="F489" s="11"/>
      <c r="G489" s="11"/>
      <c r="H489" s="102"/>
      <c r="I489" s="211"/>
      <c r="J489" s="11"/>
      <c r="K489" s="11"/>
      <c r="L489" s="11"/>
      <c r="P489" s="107"/>
      <c r="Q489" s="11"/>
      <c r="R489" s="11"/>
      <c r="S489" s="11"/>
      <c r="T489" s="11"/>
      <c r="U489" s="11"/>
      <c r="V489" s="11"/>
      <c r="W489" s="11"/>
      <c r="X489" s="11"/>
      <c r="Y489" s="11"/>
      <c r="Z489" s="11"/>
      <c r="AA489" s="11"/>
      <c r="AB489" s="101"/>
      <c r="AC489" s="11"/>
      <c r="AD489" s="11"/>
      <c r="AE489" s="11"/>
      <c r="AF489" s="11"/>
      <c r="AG489" s="11"/>
      <c r="AH489" s="11"/>
      <c r="AI489" s="11"/>
      <c r="AJ489" s="11"/>
      <c r="AK489" s="11"/>
      <c r="AL489" s="11"/>
      <c r="AM489" s="11"/>
      <c r="AN489" s="11"/>
      <c r="AO489" s="11"/>
      <c r="AP489" s="11"/>
      <c r="AQ489" s="11"/>
      <c r="AR489" s="134"/>
      <c r="AS489" s="11"/>
      <c r="AT489" s="11"/>
      <c r="AU489" s="11"/>
      <c r="AV489" s="5"/>
      <c r="AW489" s="5"/>
      <c r="AY489" s="5"/>
      <c r="AZ489" s="5"/>
    </row>
    <row r="490" spans="3:52" ht="15.75" hidden="1" customHeight="1">
      <c r="C490" s="11"/>
      <c r="D490" s="101"/>
      <c r="E490" s="11"/>
      <c r="F490" s="11"/>
      <c r="G490" s="11"/>
      <c r="H490" s="102"/>
      <c r="I490" s="211"/>
      <c r="J490" s="11"/>
      <c r="K490" s="11"/>
      <c r="L490" s="11"/>
      <c r="P490" s="107"/>
      <c r="Q490" s="11"/>
      <c r="R490" s="11"/>
      <c r="S490" s="11"/>
      <c r="T490" s="11"/>
      <c r="U490" s="11"/>
      <c r="V490" s="11"/>
      <c r="W490" s="11"/>
      <c r="X490" s="11"/>
      <c r="Y490" s="11"/>
      <c r="Z490" s="11"/>
      <c r="AA490" s="11"/>
      <c r="AB490" s="101"/>
      <c r="AC490" s="11"/>
      <c r="AD490" s="11"/>
      <c r="AE490" s="11"/>
      <c r="AF490" s="11"/>
      <c r="AG490" s="11"/>
      <c r="AH490" s="11"/>
      <c r="AI490" s="11"/>
      <c r="AJ490" s="11"/>
      <c r="AK490" s="11"/>
      <c r="AL490" s="11"/>
      <c r="AM490" s="11"/>
      <c r="AN490" s="11"/>
      <c r="AO490" s="11"/>
      <c r="AP490" s="11"/>
      <c r="AQ490" s="11"/>
      <c r="AR490" s="134"/>
      <c r="AS490" s="11"/>
      <c r="AT490" s="11"/>
      <c r="AU490" s="11"/>
      <c r="AV490" s="5"/>
      <c r="AW490" s="5"/>
      <c r="AY490" s="5"/>
      <c r="AZ490" s="5"/>
    </row>
    <row r="491" spans="3:52" ht="15.75" hidden="1" customHeight="1">
      <c r="C491" s="11"/>
      <c r="D491" s="101"/>
      <c r="E491" s="11"/>
      <c r="F491" s="11"/>
      <c r="G491" s="11"/>
      <c r="H491" s="102"/>
      <c r="I491" s="211"/>
      <c r="J491" s="11"/>
      <c r="K491" s="11"/>
      <c r="L491" s="11"/>
      <c r="P491" s="107"/>
      <c r="Q491" s="11"/>
      <c r="R491" s="11"/>
      <c r="S491" s="11"/>
      <c r="T491" s="11"/>
      <c r="U491" s="11"/>
      <c r="V491" s="11"/>
      <c r="W491" s="11"/>
      <c r="X491" s="11"/>
      <c r="Y491" s="11"/>
      <c r="Z491" s="11"/>
      <c r="AA491" s="11"/>
      <c r="AB491" s="101"/>
      <c r="AC491" s="11"/>
      <c r="AD491" s="11"/>
      <c r="AE491" s="11"/>
      <c r="AF491" s="11"/>
      <c r="AG491" s="11"/>
      <c r="AH491" s="11"/>
      <c r="AI491" s="11"/>
      <c r="AJ491" s="11"/>
      <c r="AK491" s="11"/>
      <c r="AL491" s="11"/>
      <c r="AM491" s="11"/>
      <c r="AN491" s="11"/>
      <c r="AO491" s="11"/>
      <c r="AP491" s="11"/>
      <c r="AQ491" s="11"/>
      <c r="AR491" s="134"/>
      <c r="AS491" s="11"/>
      <c r="AT491" s="11"/>
      <c r="AU491" s="11"/>
      <c r="AV491" s="5"/>
      <c r="AW491" s="5"/>
      <c r="AY491" s="5"/>
      <c r="AZ491" s="5"/>
    </row>
    <row r="492" spans="3:52" ht="15.75" hidden="1" customHeight="1">
      <c r="C492" s="11"/>
      <c r="D492" s="101"/>
      <c r="E492" s="11"/>
      <c r="F492" s="11"/>
      <c r="G492" s="11"/>
      <c r="H492" s="102"/>
      <c r="I492" s="211"/>
      <c r="J492" s="11"/>
      <c r="K492" s="11"/>
      <c r="L492" s="11"/>
      <c r="P492" s="107"/>
      <c r="Q492" s="11"/>
      <c r="R492" s="11"/>
      <c r="S492" s="11"/>
      <c r="T492" s="11"/>
      <c r="U492" s="11"/>
      <c r="V492" s="11"/>
      <c r="W492" s="11"/>
      <c r="X492" s="11"/>
      <c r="Y492" s="11"/>
      <c r="Z492" s="11"/>
      <c r="AA492" s="11"/>
      <c r="AB492" s="101"/>
      <c r="AC492" s="11"/>
      <c r="AD492" s="11"/>
      <c r="AE492" s="11"/>
      <c r="AF492" s="11"/>
      <c r="AG492" s="11"/>
      <c r="AH492" s="11"/>
      <c r="AI492" s="11"/>
      <c r="AJ492" s="11"/>
      <c r="AK492" s="11"/>
      <c r="AL492" s="11"/>
      <c r="AM492" s="11"/>
      <c r="AN492" s="11"/>
      <c r="AO492" s="11"/>
      <c r="AP492" s="11"/>
      <c r="AQ492" s="11"/>
      <c r="AR492" s="134"/>
      <c r="AS492" s="11"/>
      <c r="AT492" s="11"/>
      <c r="AU492" s="11"/>
      <c r="AV492" s="5"/>
      <c r="AW492" s="5"/>
      <c r="AY492" s="5"/>
      <c r="AZ492" s="5"/>
    </row>
    <row r="493" spans="3:52" ht="15.75" hidden="1" customHeight="1">
      <c r="C493" s="11"/>
      <c r="D493" s="101"/>
      <c r="E493" s="11"/>
      <c r="F493" s="11"/>
      <c r="G493" s="11"/>
      <c r="H493" s="102"/>
      <c r="I493" s="211"/>
      <c r="J493" s="11"/>
      <c r="K493" s="11"/>
      <c r="L493" s="11"/>
      <c r="P493" s="107"/>
      <c r="Q493" s="11"/>
      <c r="R493" s="11"/>
      <c r="S493" s="11"/>
      <c r="T493" s="11"/>
      <c r="U493" s="11"/>
      <c r="V493" s="11"/>
      <c r="W493" s="11"/>
      <c r="X493" s="11"/>
      <c r="Y493" s="11"/>
      <c r="Z493" s="11"/>
      <c r="AA493" s="11"/>
      <c r="AB493" s="101"/>
      <c r="AC493" s="11"/>
      <c r="AD493" s="11"/>
      <c r="AE493" s="11"/>
      <c r="AF493" s="11"/>
      <c r="AG493" s="11"/>
      <c r="AH493" s="11"/>
      <c r="AI493" s="11"/>
      <c r="AJ493" s="11"/>
      <c r="AK493" s="11"/>
      <c r="AL493" s="11"/>
      <c r="AM493" s="11"/>
      <c r="AN493" s="11"/>
      <c r="AO493" s="11"/>
      <c r="AP493" s="11"/>
      <c r="AQ493" s="11"/>
      <c r="AR493" s="134"/>
      <c r="AS493" s="11"/>
      <c r="AT493" s="11"/>
      <c r="AU493" s="11"/>
      <c r="AV493" s="5"/>
      <c r="AW493" s="5"/>
      <c r="AY493" s="5"/>
      <c r="AZ493" s="5"/>
    </row>
    <row r="494" spans="3:52" ht="15.75" hidden="1" customHeight="1">
      <c r="C494" s="11"/>
      <c r="D494" s="101"/>
      <c r="E494" s="11"/>
      <c r="F494" s="11"/>
      <c r="G494" s="11"/>
      <c r="H494" s="102"/>
      <c r="I494" s="211"/>
      <c r="J494" s="11"/>
      <c r="K494" s="11"/>
      <c r="L494" s="11"/>
      <c r="P494" s="107"/>
      <c r="Q494" s="11"/>
      <c r="R494" s="11"/>
      <c r="S494" s="11"/>
      <c r="T494" s="11"/>
      <c r="U494" s="11"/>
      <c r="V494" s="11"/>
      <c r="W494" s="11"/>
      <c r="X494" s="11"/>
      <c r="Y494" s="11"/>
      <c r="Z494" s="11"/>
      <c r="AA494" s="11"/>
      <c r="AB494" s="101"/>
      <c r="AC494" s="11"/>
      <c r="AD494" s="11"/>
      <c r="AE494" s="11"/>
      <c r="AF494" s="11"/>
      <c r="AG494" s="11"/>
      <c r="AH494" s="11"/>
      <c r="AI494" s="11"/>
      <c r="AJ494" s="11"/>
      <c r="AK494" s="11"/>
      <c r="AL494" s="11"/>
      <c r="AM494" s="11"/>
      <c r="AN494" s="11"/>
      <c r="AO494" s="11"/>
      <c r="AP494" s="11"/>
      <c r="AQ494" s="11"/>
      <c r="AR494" s="134"/>
      <c r="AS494" s="11"/>
      <c r="AT494" s="11"/>
      <c r="AU494" s="11"/>
      <c r="AV494" s="5"/>
      <c r="AW494" s="5"/>
      <c r="AY494" s="5"/>
      <c r="AZ494" s="5"/>
    </row>
    <row r="495" spans="3:52" ht="15.75" hidden="1" customHeight="1">
      <c r="C495" s="11"/>
      <c r="D495" s="101"/>
      <c r="E495" s="11"/>
      <c r="F495" s="11"/>
      <c r="G495" s="11"/>
      <c r="H495" s="102"/>
      <c r="I495" s="211"/>
      <c r="J495" s="11"/>
      <c r="K495" s="11"/>
      <c r="L495" s="11"/>
      <c r="P495" s="107"/>
      <c r="Q495" s="11"/>
      <c r="R495" s="11"/>
      <c r="S495" s="11"/>
      <c r="T495" s="11"/>
      <c r="U495" s="11"/>
      <c r="V495" s="11"/>
      <c r="W495" s="11"/>
      <c r="X495" s="11"/>
      <c r="Y495" s="11"/>
      <c r="Z495" s="11"/>
      <c r="AA495" s="11"/>
      <c r="AB495" s="101"/>
      <c r="AC495" s="11"/>
      <c r="AD495" s="11"/>
      <c r="AE495" s="11"/>
      <c r="AF495" s="11"/>
      <c r="AG495" s="11"/>
      <c r="AH495" s="11"/>
      <c r="AI495" s="11"/>
      <c r="AJ495" s="11"/>
      <c r="AK495" s="11"/>
      <c r="AL495" s="11"/>
      <c r="AM495" s="11"/>
      <c r="AN495" s="11"/>
      <c r="AO495" s="11"/>
      <c r="AP495" s="11"/>
      <c r="AQ495" s="11"/>
      <c r="AR495" s="134"/>
      <c r="AS495" s="11"/>
      <c r="AT495" s="11"/>
      <c r="AU495" s="11"/>
      <c r="AV495" s="5"/>
      <c r="AW495" s="5"/>
      <c r="AY495" s="5"/>
      <c r="AZ495" s="5"/>
    </row>
    <row r="496" spans="3:52" ht="15.75" hidden="1" customHeight="1">
      <c r="C496" s="11"/>
      <c r="D496" s="101"/>
      <c r="E496" s="11"/>
      <c r="F496" s="11"/>
      <c r="G496" s="11"/>
      <c r="H496" s="102"/>
      <c r="I496" s="211"/>
      <c r="J496" s="11"/>
      <c r="K496" s="11"/>
      <c r="L496" s="11"/>
      <c r="P496" s="107"/>
      <c r="Q496" s="11"/>
      <c r="R496" s="11"/>
      <c r="S496" s="11"/>
      <c r="T496" s="11"/>
      <c r="U496" s="11"/>
      <c r="V496" s="11"/>
      <c r="W496" s="11"/>
      <c r="X496" s="11"/>
      <c r="Y496" s="11"/>
      <c r="Z496" s="11"/>
      <c r="AA496" s="11"/>
      <c r="AB496" s="101"/>
      <c r="AC496" s="11"/>
      <c r="AD496" s="11"/>
      <c r="AE496" s="11"/>
      <c r="AF496" s="11"/>
      <c r="AG496" s="11"/>
      <c r="AH496" s="11"/>
      <c r="AI496" s="11"/>
      <c r="AJ496" s="11"/>
      <c r="AK496" s="11"/>
      <c r="AL496" s="11"/>
      <c r="AM496" s="11"/>
      <c r="AN496" s="11"/>
      <c r="AO496" s="11"/>
      <c r="AP496" s="11"/>
      <c r="AQ496" s="11"/>
      <c r="AR496" s="134"/>
      <c r="AS496" s="11"/>
      <c r="AT496" s="11"/>
      <c r="AU496" s="11"/>
      <c r="AV496" s="5"/>
      <c r="AW496" s="5"/>
      <c r="AY496" s="5"/>
      <c r="AZ496" s="5"/>
    </row>
    <row r="497" spans="3:52" ht="15.75" hidden="1" customHeight="1">
      <c r="C497" s="11"/>
      <c r="D497" s="101"/>
      <c r="E497" s="11"/>
      <c r="F497" s="11"/>
      <c r="G497" s="11"/>
      <c r="H497" s="102"/>
      <c r="I497" s="211"/>
      <c r="J497" s="11"/>
      <c r="K497" s="11"/>
      <c r="L497" s="11"/>
      <c r="P497" s="107"/>
      <c r="Q497" s="11"/>
      <c r="R497" s="11"/>
      <c r="S497" s="11"/>
      <c r="T497" s="11"/>
      <c r="U497" s="11"/>
      <c r="V497" s="11"/>
      <c r="W497" s="11"/>
      <c r="X497" s="11"/>
      <c r="Y497" s="11"/>
      <c r="Z497" s="11"/>
      <c r="AA497" s="11"/>
      <c r="AB497" s="101"/>
      <c r="AC497" s="11"/>
      <c r="AD497" s="11"/>
      <c r="AE497" s="11"/>
      <c r="AF497" s="11"/>
      <c r="AG497" s="11"/>
      <c r="AH497" s="11"/>
      <c r="AI497" s="11"/>
      <c r="AJ497" s="11"/>
      <c r="AK497" s="11"/>
      <c r="AL497" s="11"/>
      <c r="AM497" s="11"/>
      <c r="AN497" s="11"/>
      <c r="AO497" s="11"/>
      <c r="AP497" s="11"/>
      <c r="AQ497" s="11"/>
      <c r="AR497" s="134"/>
      <c r="AS497" s="11"/>
      <c r="AT497" s="11"/>
      <c r="AU497" s="11"/>
      <c r="AV497" s="5"/>
      <c r="AW497" s="5"/>
      <c r="AY497" s="5"/>
      <c r="AZ497" s="5"/>
    </row>
    <row r="498" spans="3:52" ht="15.75" hidden="1" customHeight="1">
      <c r="C498" s="11"/>
      <c r="D498" s="101"/>
      <c r="E498" s="11"/>
      <c r="F498" s="11"/>
      <c r="G498" s="11"/>
      <c r="H498" s="102"/>
      <c r="I498" s="211"/>
      <c r="J498" s="11"/>
      <c r="K498" s="11"/>
      <c r="L498" s="11"/>
      <c r="P498" s="107"/>
      <c r="Q498" s="11"/>
      <c r="R498" s="11"/>
      <c r="S498" s="11"/>
      <c r="T498" s="11"/>
      <c r="U498" s="11"/>
      <c r="V498" s="11"/>
      <c r="W498" s="11"/>
      <c r="X498" s="11"/>
      <c r="Y498" s="11"/>
      <c r="Z498" s="11"/>
      <c r="AA498" s="11"/>
      <c r="AB498" s="101"/>
      <c r="AC498" s="11"/>
      <c r="AD498" s="11"/>
      <c r="AE498" s="11"/>
      <c r="AF498" s="11"/>
      <c r="AG498" s="11"/>
      <c r="AH498" s="11"/>
      <c r="AI498" s="11"/>
      <c r="AJ498" s="11"/>
      <c r="AK498" s="11"/>
      <c r="AL498" s="11"/>
      <c r="AM498" s="11"/>
      <c r="AN498" s="11"/>
      <c r="AO498" s="11"/>
      <c r="AP498" s="11"/>
      <c r="AQ498" s="11"/>
      <c r="AR498" s="134"/>
      <c r="AS498" s="11"/>
      <c r="AT498" s="11"/>
      <c r="AU498" s="11"/>
      <c r="AV498" s="5"/>
      <c r="AW498" s="5"/>
      <c r="AY498" s="5"/>
      <c r="AZ498" s="5"/>
    </row>
    <row r="499" spans="3:52" ht="15.75" hidden="1" customHeight="1">
      <c r="C499" s="11"/>
      <c r="D499" s="101"/>
      <c r="E499" s="11"/>
      <c r="F499" s="11"/>
      <c r="G499" s="11"/>
      <c r="H499" s="102"/>
      <c r="I499" s="211"/>
      <c r="J499" s="11"/>
      <c r="K499" s="11"/>
      <c r="L499" s="11"/>
      <c r="P499" s="107"/>
      <c r="Q499" s="11"/>
      <c r="R499" s="11"/>
      <c r="S499" s="11"/>
      <c r="T499" s="11"/>
      <c r="U499" s="11"/>
      <c r="V499" s="11"/>
      <c r="W499" s="11"/>
      <c r="X499" s="11"/>
      <c r="Y499" s="11"/>
      <c r="Z499" s="11"/>
      <c r="AA499" s="11"/>
      <c r="AB499" s="101"/>
      <c r="AC499" s="11"/>
      <c r="AD499" s="11"/>
      <c r="AE499" s="11"/>
      <c r="AF499" s="11"/>
      <c r="AG499" s="11"/>
      <c r="AH499" s="11"/>
      <c r="AI499" s="11"/>
      <c r="AJ499" s="11"/>
      <c r="AK499" s="11"/>
      <c r="AL499" s="11"/>
      <c r="AM499" s="11"/>
      <c r="AN499" s="11"/>
      <c r="AO499" s="11"/>
      <c r="AP499" s="11"/>
      <c r="AQ499" s="11"/>
      <c r="AR499" s="134"/>
      <c r="AS499" s="11"/>
      <c r="AT499" s="11"/>
      <c r="AU499" s="11"/>
      <c r="AV499" s="5"/>
      <c r="AW499" s="5"/>
      <c r="AY499" s="5"/>
      <c r="AZ499" s="5"/>
    </row>
    <row r="500" spans="3:52" ht="15.75" hidden="1" customHeight="1">
      <c r="C500" s="11"/>
      <c r="D500" s="101"/>
      <c r="E500" s="11"/>
      <c r="F500" s="11"/>
      <c r="G500" s="11"/>
      <c r="H500" s="102"/>
      <c r="I500" s="211"/>
      <c r="J500" s="11"/>
      <c r="K500" s="11"/>
      <c r="L500" s="11"/>
      <c r="P500" s="107"/>
      <c r="Q500" s="11"/>
      <c r="R500" s="11"/>
      <c r="S500" s="11"/>
      <c r="T500" s="11"/>
      <c r="U500" s="11"/>
      <c r="V500" s="11"/>
      <c r="W500" s="11"/>
      <c r="X500" s="11"/>
      <c r="Y500" s="11"/>
      <c r="Z500" s="11"/>
      <c r="AA500" s="11"/>
      <c r="AB500" s="101"/>
      <c r="AC500" s="11"/>
      <c r="AD500" s="11"/>
      <c r="AE500" s="11"/>
      <c r="AF500" s="11"/>
      <c r="AG500" s="11"/>
      <c r="AH500" s="11"/>
      <c r="AI500" s="11"/>
      <c r="AJ500" s="11"/>
      <c r="AK500" s="11"/>
      <c r="AL500" s="11"/>
      <c r="AM500" s="11"/>
      <c r="AN500" s="11"/>
      <c r="AO500" s="11"/>
      <c r="AP500" s="11"/>
      <c r="AQ500" s="11"/>
      <c r="AR500" s="134"/>
      <c r="AS500" s="11"/>
      <c r="AT500" s="11"/>
      <c r="AU500" s="11"/>
      <c r="AV500" s="5"/>
      <c r="AW500" s="5"/>
      <c r="AY500" s="5"/>
      <c r="AZ500" s="5"/>
    </row>
    <row r="501" spans="3:52" ht="15.75" hidden="1" customHeight="1">
      <c r="C501" s="11"/>
      <c r="D501" s="101"/>
      <c r="E501" s="11"/>
      <c r="F501" s="11"/>
      <c r="G501" s="11"/>
      <c r="H501" s="102"/>
      <c r="I501" s="211"/>
      <c r="J501" s="11"/>
      <c r="K501" s="11"/>
      <c r="L501" s="11"/>
      <c r="P501" s="107"/>
      <c r="Q501" s="11"/>
      <c r="R501" s="11"/>
      <c r="S501" s="11"/>
      <c r="T501" s="11"/>
      <c r="U501" s="11"/>
      <c r="V501" s="11"/>
      <c r="W501" s="11"/>
      <c r="X501" s="11"/>
      <c r="Y501" s="11"/>
      <c r="Z501" s="11"/>
      <c r="AA501" s="11"/>
      <c r="AB501" s="101"/>
      <c r="AC501" s="11"/>
      <c r="AD501" s="11"/>
      <c r="AE501" s="11"/>
      <c r="AF501" s="11"/>
      <c r="AG501" s="11"/>
      <c r="AH501" s="11"/>
      <c r="AI501" s="11"/>
      <c r="AJ501" s="11"/>
      <c r="AK501" s="11"/>
      <c r="AL501" s="11"/>
      <c r="AM501" s="11"/>
      <c r="AN501" s="11"/>
      <c r="AO501" s="11"/>
      <c r="AP501" s="11"/>
      <c r="AQ501" s="11"/>
      <c r="AR501" s="134"/>
      <c r="AS501" s="11"/>
      <c r="AT501" s="11"/>
      <c r="AU501" s="11"/>
      <c r="AV501" s="5"/>
      <c r="AW501" s="5"/>
      <c r="AY501" s="5"/>
      <c r="AZ501" s="5"/>
    </row>
    <row r="502" spans="3:52" ht="15.75" hidden="1" customHeight="1">
      <c r="C502" s="11"/>
      <c r="D502" s="101"/>
      <c r="E502" s="11"/>
      <c r="F502" s="11"/>
      <c r="G502" s="11"/>
      <c r="H502" s="102"/>
      <c r="I502" s="211"/>
      <c r="J502" s="11"/>
      <c r="K502" s="11"/>
      <c r="L502" s="11"/>
      <c r="P502" s="107"/>
      <c r="Q502" s="11"/>
      <c r="R502" s="11"/>
      <c r="S502" s="11"/>
      <c r="T502" s="11"/>
      <c r="U502" s="11"/>
      <c r="V502" s="11"/>
      <c r="W502" s="11"/>
      <c r="X502" s="11"/>
      <c r="Y502" s="11"/>
      <c r="Z502" s="11"/>
      <c r="AA502" s="11"/>
      <c r="AB502" s="101"/>
      <c r="AC502" s="11"/>
      <c r="AD502" s="11"/>
      <c r="AE502" s="11"/>
      <c r="AF502" s="11"/>
      <c r="AG502" s="11"/>
      <c r="AH502" s="11"/>
      <c r="AI502" s="11"/>
      <c r="AJ502" s="11"/>
      <c r="AK502" s="11"/>
      <c r="AL502" s="11"/>
      <c r="AM502" s="11"/>
      <c r="AN502" s="11"/>
      <c r="AO502" s="11"/>
      <c r="AP502" s="11"/>
      <c r="AQ502" s="11"/>
      <c r="AR502" s="134"/>
      <c r="AS502" s="11"/>
      <c r="AT502" s="11"/>
      <c r="AU502" s="11"/>
      <c r="AV502" s="5"/>
      <c r="AW502" s="5"/>
      <c r="AY502" s="5"/>
      <c r="AZ502" s="5"/>
    </row>
    <row r="503" spans="3:52" ht="15.75" hidden="1" customHeight="1">
      <c r="C503" s="11"/>
      <c r="D503" s="101"/>
      <c r="E503" s="11"/>
      <c r="F503" s="11"/>
      <c r="G503" s="11"/>
      <c r="H503" s="102"/>
      <c r="I503" s="211"/>
      <c r="J503" s="11"/>
      <c r="K503" s="11"/>
      <c r="L503" s="11"/>
      <c r="P503" s="107"/>
      <c r="Q503" s="11"/>
      <c r="R503" s="11"/>
      <c r="S503" s="11"/>
      <c r="T503" s="11"/>
      <c r="U503" s="11"/>
      <c r="V503" s="11"/>
      <c r="W503" s="11"/>
      <c r="X503" s="11"/>
      <c r="Y503" s="11"/>
      <c r="Z503" s="11"/>
      <c r="AA503" s="11"/>
      <c r="AB503" s="101"/>
      <c r="AC503" s="11"/>
      <c r="AD503" s="11"/>
      <c r="AE503" s="11"/>
      <c r="AF503" s="11"/>
      <c r="AG503" s="11"/>
      <c r="AH503" s="11"/>
      <c r="AI503" s="11"/>
      <c r="AJ503" s="11"/>
      <c r="AK503" s="11"/>
      <c r="AL503" s="11"/>
      <c r="AM503" s="11"/>
      <c r="AN503" s="11"/>
      <c r="AO503" s="11"/>
      <c r="AP503" s="11"/>
      <c r="AQ503" s="11"/>
      <c r="AR503" s="134"/>
      <c r="AS503" s="11"/>
      <c r="AT503" s="11"/>
      <c r="AU503" s="11"/>
      <c r="AV503" s="5"/>
      <c r="AW503" s="5"/>
      <c r="AY503" s="5"/>
      <c r="AZ503" s="5"/>
    </row>
    <row r="504" spans="3:52" ht="15.75" hidden="1" customHeight="1">
      <c r="C504" s="11"/>
      <c r="D504" s="101"/>
      <c r="E504" s="11"/>
      <c r="F504" s="11"/>
      <c r="G504" s="11"/>
      <c r="H504" s="102"/>
      <c r="I504" s="211"/>
      <c r="J504" s="11"/>
      <c r="K504" s="11"/>
      <c r="L504" s="11"/>
      <c r="P504" s="107"/>
      <c r="Q504" s="11"/>
      <c r="R504" s="11"/>
      <c r="S504" s="11"/>
      <c r="T504" s="11"/>
      <c r="U504" s="11"/>
      <c r="V504" s="11"/>
      <c r="W504" s="11"/>
      <c r="X504" s="11"/>
      <c r="Y504" s="11"/>
      <c r="Z504" s="11"/>
      <c r="AA504" s="11"/>
      <c r="AB504" s="101"/>
      <c r="AC504" s="11"/>
      <c r="AD504" s="11"/>
      <c r="AE504" s="11"/>
      <c r="AF504" s="11"/>
      <c r="AG504" s="11"/>
      <c r="AH504" s="11"/>
      <c r="AI504" s="11"/>
      <c r="AJ504" s="11"/>
      <c r="AK504" s="11"/>
      <c r="AL504" s="11"/>
      <c r="AM504" s="11"/>
      <c r="AN504" s="11"/>
      <c r="AO504" s="11"/>
      <c r="AP504" s="11"/>
      <c r="AQ504" s="11"/>
      <c r="AR504" s="134"/>
      <c r="AS504" s="11"/>
      <c r="AT504" s="11"/>
      <c r="AU504" s="11"/>
      <c r="AV504" s="5"/>
      <c r="AW504" s="5"/>
      <c r="AY504" s="5"/>
      <c r="AZ504" s="5"/>
    </row>
    <row r="505" spans="3:52" ht="15.75" hidden="1" customHeight="1">
      <c r="C505" s="11"/>
      <c r="D505" s="101"/>
      <c r="E505" s="11"/>
      <c r="F505" s="11"/>
      <c r="G505" s="11"/>
      <c r="H505" s="102"/>
      <c r="I505" s="211"/>
      <c r="J505" s="11"/>
      <c r="K505" s="11"/>
      <c r="L505" s="11"/>
      <c r="P505" s="107"/>
      <c r="Q505" s="11"/>
      <c r="R505" s="11"/>
      <c r="S505" s="11"/>
      <c r="T505" s="11"/>
      <c r="U505" s="11"/>
      <c r="V505" s="11"/>
      <c r="W505" s="11"/>
      <c r="X505" s="11"/>
      <c r="Y505" s="11"/>
      <c r="Z505" s="11"/>
      <c r="AA505" s="11"/>
      <c r="AB505" s="101"/>
      <c r="AC505" s="11"/>
      <c r="AD505" s="11"/>
      <c r="AE505" s="11"/>
      <c r="AF505" s="11"/>
      <c r="AG505" s="11"/>
      <c r="AH505" s="11"/>
      <c r="AI505" s="11"/>
      <c r="AJ505" s="11"/>
      <c r="AK505" s="11"/>
      <c r="AL505" s="11"/>
      <c r="AM505" s="11"/>
      <c r="AN505" s="11"/>
      <c r="AO505" s="11"/>
      <c r="AP505" s="11"/>
      <c r="AQ505" s="11"/>
      <c r="AR505" s="134"/>
      <c r="AS505" s="11"/>
      <c r="AT505" s="11"/>
      <c r="AU505" s="11"/>
      <c r="AV505" s="5"/>
      <c r="AW505" s="5"/>
      <c r="AY505" s="5"/>
      <c r="AZ505" s="5"/>
    </row>
    <row r="506" spans="3:52" ht="15.75" hidden="1" customHeight="1">
      <c r="C506" s="11"/>
      <c r="D506" s="101"/>
      <c r="E506" s="11"/>
      <c r="F506" s="11"/>
      <c r="G506" s="11"/>
      <c r="H506" s="102"/>
      <c r="I506" s="211"/>
      <c r="J506" s="11"/>
      <c r="K506" s="11"/>
      <c r="L506" s="11"/>
      <c r="P506" s="107"/>
      <c r="Q506" s="11"/>
      <c r="R506" s="11"/>
      <c r="S506" s="11"/>
      <c r="T506" s="11"/>
      <c r="U506" s="11"/>
      <c r="V506" s="11"/>
      <c r="W506" s="11"/>
      <c r="X506" s="11"/>
      <c r="Y506" s="11"/>
      <c r="Z506" s="11"/>
      <c r="AA506" s="11"/>
      <c r="AB506" s="101"/>
      <c r="AC506" s="11"/>
      <c r="AD506" s="11"/>
      <c r="AE506" s="11"/>
      <c r="AF506" s="11"/>
      <c r="AG506" s="11"/>
      <c r="AH506" s="11"/>
      <c r="AI506" s="11"/>
      <c r="AJ506" s="11"/>
      <c r="AK506" s="11"/>
      <c r="AL506" s="11"/>
      <c r="AM506" s="11"/>
      <c r="AN506" s="11"/>
      <c r="AO506" s="11"/>
      <c r="AP506" s="11"/>
      <c r="AQ506" s="11"/>
      <c r="AR506" s="134"/>
      <c r="AS506" s="11"/>
      <c r="AT506" s="11"/>
      <c r="AU506" s="11"/>
      <c r="AV506" s="5"/>
      <c r="AW506" s="5"/>
      <c r="AY506" s="5"/>
      <c r="AZ506" s="5"/>
    </row>
    <row r="507" spans="3:52" ht="15.75" hidden="1" customHeight="1">
      <c r="C507" s="11"/>
      <c r="D507" s="101"/>
      <c r="E507" s="11"/>
      <c r="F507" s="11"/>
      <c r="G507" s="11"/>
      <c r="H507" s="102"/>
      <c r="I507" s="211"/>
      <c r="J507" s="11"/>
      <c r="K507" s="11"/>
      <c r="L507" s="11"/>
      <c r="P507" s="107"/>
      <c r="Q507" s="11"/>
      <c r="R507" s="11"/>
      <c r="S507" s="11"/>
      <c r="T507" s="11"/>
      <c r="U507" s="11"/>
      <c r="V507" s="11"/>
      <c r="W507" s="11"/>
      <c r="X507" s="11"/>
      <c r="Y507" s="11"/>
      <c r="Z507" s="11"/>
      <c r="AA507" s="11"/>
      <c r="AB507" s="101"/>
      <c r="AC507" s="11"/>
      <c r="AD507" s="11"/>
      <c r="AE507" s="11"/>
      <c r="AF507" s="11"/>
      <c r="AG507" s="11"/>
      <c r="AH507" s="11"/>
      <c r="AI507" s="11"/>
      <c r="AJ507" s="11"/>
      <c r="AK507" s="11"/>
      <c r="AL507" s="11"/>
      <c r="AM507" s="11"/>
      <c r="AN507" s="11"/>
      <c r="AO507" s="11"/>
      <c r="AP507" s="11"/>
      <c r="AQ507" s="11"/>
      <c r="AR507" s="134"/>
      <c r="AS507" s="11"/>
      <c r="AT507" s="11"/>
      <c r="AU507" s="11"/>
      <c r="AV507" s="5"/>
      <c r="AW507" s="5"/>
      <c r="AY507" s="5"/>
      <c r="AZ507" s="5"/>
    </row>
    <row r="508" spans="3:52" ht="15.75" hidden="1" customHeight="1">
      <c r="C508" s="11"/>
      <c r="D508" s="101"/>
      <c r="E508" s="11"/>
      <c r="F508" s="11"/>
      <c r="G508" s="11"/>
      <c r="H508" s="102"/>
      <c r="I508" s="211"/>
      <c r="J508" s="11"/>
      <c r="K508" s="11"/>
      <c r="L508" s="11"/>
      <c r="P508" s="107"/>
      <c r="Q508" s="11"/>
      <c r="R508" s="11"/>
      <c r="S508" s="11"/>
      <c r="T508" s="11"/>
      <c r="U508" s="11"/>
      <c r="V508" s="11"/>
      <c r="W508" s="11"/>
      <c r="X508" s="11"/>
      <c r="Y508" s="11"/>
      <c r="Z508" s="11"/>
      <c r="AA508" s="11"/>
      <c r="AB508" s="101"/>
      <c r="AC508" s="11"/>
      <c r="AD508" s="11"/>
      <c r="AE508" s="11"/>
      <c r="AF508" s="11"/>
      <c r="AG508" s="11"/>
      <c r="AH508" s="11"/>
      <c r="AI508" s="11"/>
      <c r="AJ508" s="11"/>
      <c r="AK508" s="11"/>
      <c r="AL508" s="11"/>
      <c r="AM508" s="11"/>
      <c r="AN508" s="11"/>
      <c r="AO508" s="11"/>
      <c r="AP508" s="11"/>
      <c r="AQ508" s="11"/>
      <c r="AR508" s="134"/>
      <c r="AS508" s="11"/>
      <c r="AT508" s="11"/>
      <c r="AU508" s="11"/>
      <c r="AV508" s="5"/>
      <c r="AW508" s="5"/>
      <c r="AY508" s="5"/>
      <c r="AZ508" s="5"/>
    </row>
    <row r="509" spans="3:52" ht="15.75" hidden="1" customHeight="1">
      <c r="C509" s="11"/>
      <c r="D509" s="101"/>
      <c r="E509" s="11"/>
      <c r="F509" s="11"/>
      <c r="G509" s="11"/>
      <c r="H509" s="102"/>
      <c r="I509" s="211"/>
      <c r="J509" s="11"/>
      <c r="K509" s="11"/>
      <c r="L509" s="11"/>
      <c r="P509" s="107"/>
      <c r="Q509" s="11"/>
      <c r="R509" s="11"/>
      <c r="S509" s="11"/>
      <c r="T509" s="11"/>
      <c r="U509" s="11"/>
      <c r="V509" s="11"/>
      <c r="W509" s="11"/>
      <c r="X509" s="11"/>
      <c r="Y509" s="11"/>
      <c r="Z509" s="11"/>
      <c r="AA509" s="11"/>
      <c r="AB509" s="101"/>
      <c r="AC509" s="11"/>
      <c r="AD509" s="11"/>
      <c r="AE509" s="11"/>
      <c r="AF509" s="11"/>
      <c r="AG509" s="11"/>
      <c r="AH509" s="11"/>
      <c r="AI509" s="11"/>
      <c r="AJ509" s="11"/>
      <c r="AK509" s="11"/>
      <c r="AL509" s="11"/>
      <c r="AM509" s="11"/>
      <c r="AN509" s="11"/>
      <c r="AO509" s="11"/>
      <c r="AP509" s="11"/>
      <c r="AQ509" s="11"/>
      <c r="AR509" s="134"/>
      <c r="AS509" s="11"/>
      <c r="AT509" s="11"/>
      <c r="AU509" s="11"/>
      <c r="AV509" s="5"/>
      <c r="AW509" s="5"/>
      <c r="AY509" s="5"/>
      <c r="AZ509" s="5"/>
    </row>
    <row r="510" spans="3:52" ht="15.75" hidden="1" customHeight="1">
      <c r="C510" s="11"/>
      <c r="D510" s="101"/>
      <c r="E510" s="11"/>
      <c r="F510" s="11"/>
      <c r="G510" s="11"/>
      <c r="H510" s="102"/>
      <c r="I510" s="211"/>
      <c r="J510" s="11"/>
      <c r="K510" s="11"/>
      <c r="L510" s="11"/>
      <c r="P510" s="107"/>
      <c r="Q510" s="11"/>
      <c r="R510" s="11"/>
      <c r="S510" s="11"/>
      <c r="T510" s="11"/>
      <c r="U510" s="11"/>
      <c r="V510" s="11"/>
      <c r="W510" s="11"/>
      <c r="X510" s="11"/>
      <c r="Y510" s="11"/>
      <c r="Z510" s="11"/>
      <c r="AA510" s="11"/>
      <c r="AB510" s="101"/>
      <c r="AC510" s="11"/>
      <c r="AD510" s="11"/>
      <c r="AE510" s="11"/>
      <c r="AF510" s="11"/>
      <c r="AG510" s="11"/>
      <c r="AH510" s="11"/>
      <c r="AI510" s="11"/>
      <c r="AJ510" s="11"/>
      <c r="AK510" s="11"/>
      <c r="AL510" s="11"/>
      <c r="AM510" s="11"/>
      <c r="AN510" s="11"/>
      <c r="AO510" s="11"/>
      <c r="AP510" s="11"/>
      <c r="AQ510" s="11"/>
      <c r="AR510" s="134"/>
      <c r="AS510" s="11"/>
      <c r="AT510" s="11"/>
      <c r="AU510" s="11"/>
      <c r="AV510" s="5"/>
      <c r="AW510" s="5"/>
      <c r="AY510" s="5"/>
      <c r="AZ510" s="5"/>
    </row>
    <row r="511" spans="3:52" ht="15.75" hidden="1" customHeight="1">
      <c r="C511" s="11"/>
      <c r="D511" s="101"/>
      <c r="E511" s="11"/>
      <c r="F511" s="11"/>
      <c r="G511" s="11"/>
      <c r="H511" s="102"/>
      <c r="I511" s="211"/>
      <c r="J511" s="11"/>
      <c r="K511" s="11"/>
      <c r="L511" s="11"/>
      <c r="P511" s="107"/>
      <c r="Q511" s="11"/>
      <c r="R511" s="11"/>
      <c r="S511" s="11"/>
      <c r="T511" s="11"/>
      <c r="U511" s="11"/>
      <c r="V511" s="11"/>
      <c r="W511" s="11"/>
      <c r="X511" s="11"/>
      <c r="Y511" s="11"/>
      <c r="Z511" s="11"/>
      <c r="AA511" s="11"/>
      <c r="AB511" s="101"/>
      <c r="AC511" s="11"/>
      <c r="AD511" s="11"/>
      <c r="AE511" s="11"/>
      <c r="AF511" s="11"/>
      <c r="AG511" s="11"/>
      <c r="AH511" s="11"/>
      <c r="AI511" s="11"/>
      <c r="AJ511" s="11"/>
      <c r="AK511" s="11"/>
      <c r="AL511" s="11"/>
      <c r="AM511" s="11"/>
      <c r="AN511" s="11"/>
      <c r="AO511" s="11"/>
      <c r="AP511" s="11"/>
      <c r="AQ511" s="11"/>
      <c r="AR511" s="134"/>
      <c r="AS511" s="11"/>
      <c r="AT511" s="11"/>
      <c r="AU511" s="11"/>
      <c r="AV511" s="5"/>
      <c r="AW511" s="5"/>
      <c r="AY511" s="5"/>
      <c r="AZ511" s="5"/>
    </row>
    <row r="512" spans="3:52" ht="15.75" hidden="1" customHeight="1">
      <c r="C512" s="11"/>
      <c r="D512" s="101"/>
      <c r="E512" s="11"/>
      <c r="F512" s="11"/>
      <c r="G512" s="11"/>
      <c r="H512" s="102"/>
      <c r="I512" s="211"/>
      <c r="J512" s="11"/>
      <c r="K512" s="11"/>
      <c r="L512" s="11"/>
      <c r="P512" s="107"/>
      <c r="Q512" s="11"/>
      <c r="R512" s="11"/>
      <c r="S512" s="11"/>
      <c r="T512" s="11"/>
      <c r="U512" s="11"/>
      <c r="V512" s="11"/>
      <c r="W512" s="11"/>
      <c r="X512" s="11"/>
      <c r="Y512" s="11"/>
      <c r="Z512" s="11"/>
      <c r="AA512" s="11"/>
      <c r="AB512" s="101"/>
      <c r="AC512" s="11"/>
      <c r="AD512" s="11"/>
      <c r="AE512" s="11"/>
      <c r="AF512" s="11"/>
      <c r="AG512" s="11"/>
      <c r="AH512" s="11"/>
      <c r="AI512" s="11"/>
      <c r="AJ512" s="11"/>
      <c r="AK512" s="11"/>
      <c r="AL512" s="11"/>
      <c r="AM512" s="11"/>
      <c r="AN512" s="11"/>
      <c r="AO512" s="11"/>
      <c r="AP512" s="11"/>
      <c r="AQ512" s="11"/>
      <c r="AR512" s="134"/>
      <c r="AS512" s="11"/>
      <c r="AT512" s="11"/>
      <c r="AU512" s="11"/>
      <c r="AV512" s="5"/>
      <c r="AW512" s="5"/>
      <c r="AY512" s="5"/>
      <c r="AZ512" s="5"/>
    </row>
    <row r="513" spans="3:52" ht="15.75" hidden="1" customHeight="1">
      <c r="C513" s="11"/>
      <c r="D513" s="101"/>
      <c r="E513" s="11"/>
      <c r="F513" s="11"/>
      <c r="G513" s="11"/>
      <c r="H513" s="102"/>
      <c r="I513" s="211"/>
      <c r="J513" s="11"/>
      <c r="K513" s="11"/>
      <c r="L513" s="11"/>
      <c r="P513" s="107"/>
      <c r="Q513" s="11"/>
      <c r="R513" s="11"/>
      <c r="S513" s="11"/>
      <c r="T513" s="11"/>
      <c r="U513" s="11"/>
      <c r="V513" s="11"/>
      <c r="W513" s="11"/>
      <c r="X513" s="11"/>
      <c r="Y513" s="11"/>
      <c r="Z513" s="11"/>
      <c r="AA513" s="11"/>
      <c r="AB513" s="101"/>
      <c r="AC513" s="11"/>
      <c r="AD513" s="11"/>
      <c r="AE513" s="11"/>
      <c r="AF513" s="11"/>
      <c r="AG513" s="11"/>
      <c r="AH513" s="11"/>
      <c r="AI513" s="11"/>
      <c r="AJ513" s="11"/>
      <c r="AK513" s="11"/>
      <c r="AL513" s="11"/>
      <c r="AM513" s="11"/>
      <c r="AN513" s="11"/>
      <c r="AO513" s="11"/>
      <c r="AP513" s="11"/>
      <c r="AQ513" s="11"/>
      <c r="AR513" s="134"/>
      <c r="AS513" s="11"/>
      <c r="AT513" s="11"/>
      <c r="AU513" s="11"/>
      <c r="AV513" s="5"/>
      <c r="AW513" s="5"/>
      <c r="AY513" s="5"/>
      <c r="AZ513" s="5"/>
    </row>
    <row r="514" spans="3:52" ht="15.75" hidden="1" customHeight="1">
      <c r="C514" s="11"/>
      <c r="D514" s="101"/>
      <c r="E514" s="11"/>
      <c r="F514" s="11"/>
      <c r="G514" s="11"/>
      <c r="H514" s="102"/>
      <c r="I514" s="211"/>
      <c r="J514" s="11"/>
      <c r="K514" s="11"/>
      <c r="L514" s="11"/>
      <c r="P514" s="107"/>
      <c r="Q514" s="11"/>
      <c r="R514" s="11"/>
      <c r="S514" s="11"/>
      <c r="T514" s="11"/>
      <c r="U514" s="11"/>
      <c r="V514" s="11"/>
      <c r="W514" s="11"/>
      <c r="X514" s="11"/>
      <c r="Y514" s="11"/>
      <c r="Z514" s="11"/>
      <c r="AA514" s="11"/>
      <c r="AB514" s="101"/>
      <c r="AC514" s="11"/>
      <c r="AD514" s="11"/>
      <c r="AE514" s="11"/>
      <c r="AF514" s="11"/>
      <c r="AG514" s="11"/>
      <c r="AH514" s="11"/>
      <c r="AI514" s="11"/>
      <c r="AJ514" s="11"/>
      <c r="AK514" s="11"/>
      <c r="AL514" s="11"/>
      <c r="AM514" s="11"/>
      <c r="AN514" s="11"/>
      <c r="AO514" s="11"/>
      <c r="AP514" s="11"/>
      <c r="AQ514" s="11"/>
      <c r="AR514" s="134"/>
      <c r="AS514" s="11"/>
      <c r="AT514" s="11"/>
      <c r="AU514" s="11"/>
      <c r="AV514" s="5"/>
      <c r="AW514" s="5"/>
      <c r="AY514" s="5"/>
      <c r="AZ514" s="5"/>
    </row>
    <row r="515" spans="3:52" ht="15.75" hidden="1" customHeight="1">
      <c r="C515" s="11"/>
      <c r="D515" s="101"/>
      <c r="E515" s="11"/>
      <c r="F515" s="11"/>
      <c r="G515" s="11"/>
      <c r="H515" s="102"/>
      <c r="I515" s="211"/>
      <c r="J515" s="11"/>
      <c r="K515" s="11"/>
      <c r="L515" s="11"/>
      <c r="P515" s="107"/>
      <c r="Q515" s="11"/>
      <c r="R515" s="11"/>
      <c r="S515" s="11"/>
      <c r="T515" s="11"/>
      <c r="U515" s="11"/>
      <c r="V515" s="11"/>
      <c r="W515" s="11"/>
      <c r="X515" s="11"/>
      <c r="Y515" s="11"/>
      <c r="Z515" s="11"/>
      <c r="AA515" s="11"/>
      <c r="AB515" s="101"/>
      <c r="AC515" s="11"/>
      <c r="AD515" s="11"/>
      <c r="AE515" s="11"/>
      <c r="AF515" s="11"/>
      <c r="AG515" s="11"/>
      <c r="AH515" s="11"/>
      <c r="AI515" s="11"/>
      <c r="AJ515" s="11"/>
      <c r="AK515" s="11"/>
      <c r="AL515" s="11"/>
      <c r="AM515" s="11"/>
      <c r="AN515" s="11"/>
      <c r="AO515" s="11"/>
      <c r="AP515" s="11"/>
      <c r="AQ515" s="11"/>
      <c r="AR515" s="134"/>
      <c r="AS515" s="11"/>
      <c r="AT515" s="11"/>
      <c r="AU515" s="11"/>
      <c r="AV515" s="5"/>
      <c r="AW515" s="5"/>
      <c r="AY515" s="5"/>
      <c r="AZ515" s="5"/>
    </row>
    <row r="516" spans="3:52" ht="15.75" hidden="1" customHeight="1">
      <c r="C516" s="11"/>
      <c r="D516" s="101"/>
      <c r="E516" s="11"/>
      <c r="F516" s="11"/>
      <c r="G516" s="11"/>
      <c r="H516" s="102"/>
      <c r="I516" s="211"/>
      <c r="J516" s="11"/>
      <c r="K516" s="11"/>
      <c r="L516" s="11"/>
      <c r="P516" s="107"/>
      <c r="Q516" s="11"/>
      <c r="R516" s="11"/>
      <c r="S516" s="11"/>
      <c r="T516" s="11"/>
      <c r="U516" s="11"/>
      <c r="V516" s="11"/>
      <c r="W516" s="11"/>
      <c r="X516" s="11"/>
      <c r="Y516" s="11"/>
      <c r="Z516" s="11"/>
      <c r="AA516" s="11"/>
      <c r="AB516" s="101"/>
      <c r="AC516" s="11"/>
      <c r="AD516" s="11"/>
      <c r="AE516" s="11"/>
      <c r="AF516" s="11"/>
      <c r="AG516" s="11"/>
      <c r="AH516" s="11"/>
      <c r="AI516" s="11"/>
      <c r="AJ516" s="11"/>
      <c r="AK516" s="11"/>
      <c r="AL516" s="11"/>
      <c r="AM516" s="11"/>
      <c r="AN516" s="11"/>
      <c r="AO516" s="11"/>
      <c r="AP516" s="11"/>
      <c r="AQ516" s="11"/>
      <c r="AR516" s="134"/>
      <c r="AS516" s="11"/>
      <c r="AT516" s="11"/>
      <c r="AU516" s="11"/>
      <c r="AV516" s="5"/>
      <c r="AW516" s="5"/>
      <c r="AY516" s="5"/>
      <c r="AZ516" s="5"/>
    </row>
    <row r="517" spans="3:52" ht="15.75" hidden="1" customHeight="1">
      <c r="C517" s="11"/>
      <c r="D517" s="101"/>
      <c r="E517" s="11"/>
      <c r="F517" s="11"/>
      <c r="G517" s="11"/>
      <c r="H517" s="102"/>
      <c r="I517" s="211"/>
      <c r="J517" s="11"/>
      <c r="K517" s="11"/>
      <c r="L517" s="11"/>
      <c r="P517" s="107"/>
      <c r="Q517" s="11"/>
      <c r="R517" s="11"/>
      <c r="S517" s="11"/>
      <c r="T517" s="11"/>
      <c r="U517" s="11"/>
      <c r="V517" s="11"/>
      <c r="W517" s="11"/>
      <c r="X517" s="11"/>
      <c r="Y517" s="11"/>
      <c r="Z517" s="11"/>
      <c r="AA517" s="11"/>
      <c r="AB517" s="101"/>
      <c r="AC517" s="11"/>
      <c r="AD517" s="11"/>
      <c r="AE517" s="11"/>
      <c r="AF517" s="11"/>
      <c r="AG517" s="11"/>
      <c r="AH517" s="11"/>
      <c r="AI517" s="11"/>
      <c r="AJ517" s="11"/>
      <c r="AK517" s="11"/>
      <c r="AL517" s="11"/>
      <c r="AM517" s="11"/>
      <c r="AN517" s="11"/>
      <c r="AO517" s="11"/>
      <c r="AP517" s="11"/>
      <c r="AQ517" s="11"/>
      <c r="AR517" s="134"/>
      <c r="AS517" s="11"/>
      <c r="AT517" s="11"/>
      <c r="AU517" s="11"/>
      <c r="AV517" s="5"/>
      <c r="AW517" s="5"/>
      <c r="AY517" s="5"/>
      <c r="AZ517" s="5"/>
    </row>
    <row r="518" spans="3:52" ht="15.75" hidden="1" customHeight="1">
      <c r="C518" s="11"/>
      <c r="D518" s="101"/>
      <c r="E518" s="11"/>
      <c r="F518" s="11"/>
      <c r="G518" s="11"/>
      <c r="H518" s="102"/>
      <c r="I518" s="211"/>
      <c r="J518" s="11"/>
      <c r="K518" s="11"/>
      <c r="L518" s="11"/>
      <c r="P518" s="107"/>
      <c r="Q518" s="11"/>
      <c r="R518" s="11"/>
      <c r="S518" s="11"/>
      <c r="T518" s="11"/>
      <c r="U518" s="11"/>
      <c r="V518" s="11"/>
      <c r="W518" s="11"/>
      <c r="X518" s="11"/>
      <c r="Y518" s="11"/>
      <c r="Z518" s="11"/>
      <c r="AA518" s="11"/>
      <c r="AB518" s="101"/>
      <c r="AC518" s="11"/>
      <c r="AD518" s="11"/>
      <c r="AE518" s="11"/>
      <c r="AF518" s="11"/>
      <c r="AG518" s="11"/>
      <c r="AH518" s="11"/>
      <c r="AI518" s="11"/>
      <c r="AJ518" s="11"/>
      <c r="AK518" s="11"/>
      <c r="AL518" s="11"/>
      <c r="AM518" s="11"/>
      <c r="AN518" s="11"/>
      <c r="AO518" s="11"/>
      <c r="AP518" s="11"/>
      <c r="AQ518" s="11"/>
      <c r="AR518" s="134"/>
      <c r="AS518" s="11"/>
      <c r="AT518" s="11"/>
      <c r="AU518" s="11"/>
      <c r="AV518" s="5"/>
      <c r="AW518" s="5"/>
      <c r="AY518" s="5"/>
      <c r="AZ518" s="5"/>
    </row>
    <row r="519" spans="3:52" ht="15.75" hidden="1" customHeight="1">
      <c r="C519" s="11"/>
      <c r="D519" s="101"/>
      <c r="E519" s="11"/>
      <c r="F519" s="11"/>
      <c r="G519" s="11"/>
      <c r="H519" s="102"/>
      <c r="I519" s="211"/>
      <c r="J519" s="11"/>
      <c r="K519" s="11"/>
      <c r="L519" s="11"/>
      <c r="P519" s="107"/>
      <c r="Q519" s="11"/>
      <c r="R519" s="11"/>
      <c r="S519" s="11"/>
      <c r="T519" s="11"/>
      <c r="U519" s="11"/>
      <c r="V519" s="11"/>
      <c r="W519" s="11"/>
      <c r="X519" s="11"/>
      <c r="Y519" s="11"/>
      <c r="Z519" s="11"/>
      <c r="AA519" s="11"/>
      <c r="AB519" s="101"/>
      <c r="AC519" s="11"/>
      <c r="AD519" s="11"/>
      <c r="AE519" s="11"/>
      <c r="AF519" s="11"/>
      <c r="AG519" s="11"/>
      <c r="AH519" s="11"/>
      <c r="AI519" s="11"/>
      <c r="AJ519" s="11"/>
      <c r="AK519" s="11"/>
      <c r="AL519" s="11"/>
      <c r="AM519" s="11"/>
      <c r="AN519" s="11"/>
      <c r="AO519" s="11"/>
      <c r="AP519" s="11"/>
      <c r="AQ519" s="11"/>
      <c r="AR519" s="134"/>
      <c r="AS519" s="11"/>
      <c r="AT519" s="11"/>
      <c r="AU519" s="11"/>
      <c r="AV519" s="5"/>
      <c r="AW519" s="5"/>
      <c r="AY519" s="5"/>
      <c r="AZ519" s="5"/>
    </row>
    <row r="520" spans="3:52" ht="15.75" hidden="1" customHeight="1">
      <c r="C520" s="11"/>
      <c r="D520" s="101"/>
      <c r="E520" s="11"/>
      <c r="F520" s="11"/>
      <c r="G520" s="11"/>
      <c r="H520" s="102"/>
      <c r="I520" s="211"/>
      <c r="J520" s="11"/>
      <c r="K520" s="11"/>
      <c r="L520" s="11"/>
      <c r="P520" s="107"/>
      <c r="Q520" s="11"/>
      <c r="R520" s="11"/>
      <c r="S520" s="11"/>
      <c r="T520" s="11"/>
      <c r="U520" s="11"/>
      <c r="V520" s="11"/>
      <c r="W520" s="11"/>
      <c r="X520" s="11"/>
      <c r="Y520" s="11"/>
      <c r="Z520" s="11"/>
      <c r="AA520" s="11"/>
      <c r="AB520" s="101"/>
      <c r="AC520" s="11"/>
      <c r="AD520" s="11"/>
      <c r="AE520" s="11"/>
      <c r="AF520" s="11"/>
      <c r="AG520" s="11"/>
      <c r="AH520" s="11"/>
      <c r="AI520" s="11"/>
      <c r="AJ520" s="11"/>
      <c r="AK520" s="11"/>
      <c r="AL520" s="11"/>
      <c r="AM520" s="11"/>
      <c r="AN520" s="11"/>
      <c r="AO520" s="11"/>
      <c r="AP520" s="11"/>
      <c r="AQ520" s="11"/>
      <c r="AR520" s="134"/>
      <c r="AS520" s="11"/>
      <c r="AT520" s="11"/>
      <c r="AU520" s="11"/>
      <c r="AV520" s="5"/>
      <c r="AW520" s="5"/>
      <c r="AY520" s="5"/>
      <c r="AZ520" s="5"/>
    </row>
    <row r="521" spans="3:52" ht="15.75" hidden="1" customHeight="1">
      <c r="C521" s="11"/>
      <c r="D521" s="101"/>
      <c r="E521" s="11"/>
      <c r="F521" s="11"/>
      <c r="G521" s="11"/>
      <c r="H521" s="102"/>
      <c r="I521" s="211"/>
      <c r="J521" s="11"/>
      <c r="K521" s="11"/>
      <c r="L521" s="11"/>
      <c r="P521" s="107"/>
      <c r="Q521" s="11"/>
      <c r="R521" s="11"/>
      <c r="S521" s="11"/>
      <c r="T521" s="11"/>
      <c r="U521" s="11"/>
      <c r="V521" s="11"/>
      <c r="W521" s="11"/>
      <c r="X521" s="11"/>
      <c r="Y521" s="11"/>
      <c r="Z521" s="11"/>
      <c r="AA521" s="11"/>
      <c r="AB521" s="101"/>
      <c r="AC521" s="11"/>
      <c r="AD521" s="11"/>
      <c r="AE521" s="11"/>
      <c r="AF521" s="11"/>
      <c r="AG521" s="11"/>
      <c r="AH521" s="11"/>
      <c r="AI521" s="11"/>
      <c r="AJ521" s="11"/>
      <c r="AK521" s="11"/>
      <c r="AL521" s="11"/>
      <c r="AM521" s="11"/>
      <c r="AN521" s="11"/>
      <c r="AO521" s="11"/>
      <c r="AP521" s="11"/>
      <c r="AQ521" s="11"/>
      <c r="AR521" s="134"/>
      <c r="AS521" s="11"/>
      <c r="AT521" s="11"/>
      <c r="AU521" s="11"/>
      <c r="AV521" s="5"/>
      <c r="AW521" s="5"/>
      <c r="AY521" s="5"/>
      <c r="AZ521" s="5"/>
    </row>
    <row r="522" spans="3:52" ht="15.75" hidden="1" customHeight="1">
      <c r="C522" s="11"/>
      <c r="D522" s="101"/>
      <c r="E522" s="11"/>
      <c r="F522" s="11"/>
      <c r="G522" s="11"/>
      <c r="H522" s="102"/>
      <c r="I522" s="211"/>
      <c r="J522" s="11"/>
      <c r="K522" s="11"/>
      <c r="L522" s="11"/>
      <c r="P522" s="107"/>
      <c r="Q522" s="11"/>
      <c r="R522" s="11"/>
      <c r="S522" s="11"/>
      <c r="T522" s="11"/>
      <c r="U522" s="11"/>
      <c r="V522" s="11"/>
      <c r="W522" s="11"/>
      <c r="X522" s="11"/>
      <c r="Y522" s="11"/>
      <c r="Z522" s="11"/>
      <c r="AA522" s="11"/>
      <c r="AB522" s="101"/>
      <c r="AC522" s="11"/>
      <c r="AD522" s="11"/>
      <c r="AE522" s="11"/>
      <c r="AF522" s="11"/>
      <c r="AG522" s="11"/>
      <c r="AH522" s="11"/>
      <c r="AI522" s="11"/>
      <c r="AJ522" s="11"/>
      <c r="AK522" s="11"/>
      <c r="AL522" s="11"/>
      <c r="AM522" s="11"/>
      <c r="AN522" s="11"/>
      <c r="AO522" s="11"/>
      <c r="AP522" s="11"/>
      <c r="AQ522" s="11"/>
      <c r="AR522" s="134"/>
      <c r="AS522" s="11"/>
      <c r="AT522" s="11"/>
      <c r="AU522" s="11"/>
      <c r="AV522" s="5"/>
      <c r="AW522" s="5"/>
      <c r="AY522" s="5"/>
      <c r="AZ522" s="5"/>
    </row>
    <row r="523" spans="3:52" ht="15.75" hidden="1" customHeight="1">
      <c r="C523" s="11"/>
      <c r="D523" s="101"/>
      <c r="E523" s="11"/>
      <c r="F523" s="11"/>
      <c r="G523" s="11"/>
      <c r="H523" s="102"/>
      <c r="I523" s="211"/>
      <c r="J523" s="11"/>
      <c r="K523" s="11"/>
      <c r="L523" s="11"/>
      <c r="P523" s="107"/>
      <c r="Q523" s="11"/>
      <c r="R523" s="11"/>
      <c r="S523" s="11"/>
      <c r="T523" s="11"/>
      <c r="U523" s="11"/>
      <c r="V523" s="11"/>
      <c r="W523" s="11"/>
      <c r="X523" s="11"/>
      <c r="Y523" s="11"/>
      <c r="Z523" s="11"/>
      <c r="AA523" s="11"/>
      <c r="AB523" s="101"/>
      <c r="AC523" s="11"/>
      <c r="AD523" s="11"/>
      <c r="AE523" s="11"/>
      <c r="AF523" s="11"/>
      <c r="AG523" s="11"/>
      <c r="AH523" s="11"/>
      <c r="AI523" s="11"/>
      <c r="AJ523" s="11"/>
      <c r="AK523" s="11"/>
      <c r="AL523" s="11"/>
      <c r="AM523" s="11"/>
      <c r="AN523" s="11"/>
      <c r="AO523" s="11"/>
      <c r="AP523" s="11"/>
      <c r="AQ523" s="11"/>
      <c r="AR523" s="134"/>
      <c r="AS523" s="11"/>
      <c r="AT523" s="11"/>
      <c r="AU523" s="11"/>
      <c r="AV523" s="5"/>
      <c r="AW523" s="5"/>
      <c r="AY523" s="5"/>
      <c r="AZ523" s="5"/>
    </row>
    <row r="524" spans="3:52" ht="15.75" hidden="1" customHeight="1">
      <c r="C524" s="11"/>
      <c r="D524" s="101"/>
      <c r="E524" s="11"/>
      <c r="F524" s="11"/>
      <c r="G524" s="11"/>
      <c r="H524" s="102"/>
      <c r="I524" s="211"/>
      <c r="J524" s="11"/>
      <c r="K524" s="11"/>
      <c r="L524" s="11"/>
      <c r="P524" s="107"/>
      <c r="Q524" s="11"/>
      <c r="R524" s="11"/>
      <c r="S524" s="11"/>
      <c r="T524" s="11"/>
      <c r="U524" s="11"/>
      <c r="V524" s="11"/>
      <c r="W524" s="11"/>
      <c r="X524" s="11"/>
      <c r="Y524" s="11"/>
      <c r="Z524" s="11"/>
      <c r="AA524" s="11"/>
      <c r="AB524" s="101"/>
      <c r="AC524" s="11"/>
      <c r="AD524" s="11"/>
      <c r="AE524" s="11"/>
      <c r="AF524" s="11"/>
      <c r="AG524" s="11"/>
      <c r="AH524" s="11"/>
      <c r="AI524" s="11"/>
      <c r="AJ524" s="11"/>
      <c r="AK524" s="11"/>
      <c r="AL524" s="11"/>
      <c r="AM524" s="11"/>
      <c r="AN524" s="11"/>
      <c r="AO524" s="11"/>
      <c r="AP524" s="11"/>
      <c r="AQ524" s="11"/>
      <c r="AR524" s="134"/>
      <c r="AS524" s="11"/>
      <c r="AT524" s="11"/>
      <c r="AU524" s="11"/>
      <c r="AV524" s="5"/>
      <c r="AW524" s="5"/>
      <c r="AY524" s="5"/>
      <c r="AZ524" s="5"/>
    </row>
    <row r="525" spans="3:52" ht="15.75" hidden="1" customHeight="1">
      <c r="C525" s="11"/>
      <c r="D525" s="101"/>
      <c r="E525" s="11"/>
      <c r="F525" s="11"/>
      <c r="G525" s="11"/>
      <c r="H525" s="102"/>
      <c r="I525" s="211"/>
      <c r="J525" s="11"/>
      <c r="K525" s="11"/>
      <c r="L525" s="11"/>
      <c r="P525" s="107"/>
      <c r="Q525" s="11"/>
      <c r="R525" s="11"/>
      <c r="S525" s="11"/>
      <c r="T525" s="11"/>
      <c r="U525" s="11"/>
      <c r="V525" s="11"/>
      <c r="W525" s="11"/>
      <c r="X525" s="11"/>
      <c r="Y525" s="11"/>
      <c r="Z525" s="11"/>
      <c r="AA525" s="11"/>
      <c r="AB525" s="101"/>
      <c r="AC525" s="11"/>
      <c r="AD525" s="11"/>
      <c r="AE525" s="11"/>
      <c r="AF525" s="11"/>
      <c r="AG525" s="11"/>
      <c r="AH525" s="11"/>
      <c r="AI525" s="11"/>
      <c r="AJ525" s="11"/>
      <c r="AK525" s="11"/>
      <c r="AL525" s="11"/>
      <c r="AM525" s="11"/>
      <c r="AN525" s="11"/>
      <c r="AO525" s="11"/>
      <c r="AP525" s="11"/>
      <c r="AQ525" s="11"/>
      <c r="AR525" s="134"/>
      <c r="AS525" s="11"/>
      <c r="AT525" s="11"/>
      <c r="AU525" s="11"/>
      <c r="AV525" s="5"/>
      <c r="AW525" s="5"/>
      <c r="AY525" s="5"/>
      <c r="AZ525" s="5"/>
    </row>
    <row r="526" spans="3:52" ht="15.75" hidden="1" customHeight="1">
      <c r="C526" s="11"/>
      <c r="D526" s="101"/>
      <c r="E526" s="11"/>
      <c r="F526" s="11"/>
      <c r="G526" s="11"/>
      <c r="H526" s="102"/>
      <c r="I526" s="211"/>
      <c r="J526" s="11"/>
      <c r="K526" s="11"/>
      <c r="L526" s="11"/>
      <c r="P526" s="107"/>
      <c r="Q526" s="11"/>
      <c r="R526" s="11"/>
      <c r="S526" s="11"/>
      <c r="T526" s="11"/>
      <c r="U526" s="11"/>
      <c r="V526" s="11"/>
      <c r="W526" s="11"/>
      <c r="X526" s="11"/>
      <c r="Y526" s="11"/>
      <c r="Z526" s="11"/>
      <c r="AA526" s="11"/>
      <c r="AB526" s="101"/>
      <c r="AC526" s="11"/>
      <c r="AD526" s="11"/>
      <c r="AE526" s="11"/>
      <c r="AF526" s="11"/>
      <c r="AG526" s="11"/>
      <c r="AH526" s="11"/>
      <c r="AI526" s="11"/>
      <c r="AJ526" s="11"/>
      <c r="AK526" s="11"/>
      <c r="AL526" s="11"/>
      <c r="AM526" s="11"/>
      <c r="AN526" s="11"/>
      <c r="AO526" s="11"/>
      <c r="AP526" s="11"/>
      <c r="AQ526" s="11"/>
      <c r="AR526" s="134"/>
      <c r="AS526" s="11"/>
      <c r="AT526" s="11"/>
      <c r="AU526" s="11"/>
      <c r="AV526" s="5"/>
      <c r="AW526" s="5"/>
      <c r="AY526" s="5"/>
      <c r="AZ526" s="5"/>
    </row>
    <row r="527" spans="3:52" ht="15.75" hidden="1" customHeight="1">
      <c r="C527" s="11"/>
      <c r="D527" s="101"/>
      <c r="E527" s="11"/>
      <c r="F527" s="11"/>
      <c r="G527" s="11"/>
      <c r="H527" s="102"/>
      <c r="I527" s="211"/>
      <c r="J527" s="11"/>
      <c r="K527" s="11"/>
      <c r="L527" s="11"/>
      <c r="P527" s="107"/>
      <c r="Q527" s="11"/>
      <c r="R527" s="11"/>
      <c r="S527" s="11"/>
      <c r="T527" s="11"/>
      <c r="U527" s="11"/>
      <c r="V527" s="11"/>
      <c r="W527" s="11"/>
      <c r="X527" s="11"/>
      <c r="Y527" s="11"/>
      <c r="Z527" s="11"/>
      <c r="AA527" s="11"/>
      <c r="AB527" s="101"/>
      <c r="AC527" s="11"/>
      <c r="AD527" s="11"/>
      <c r="AE527" s="11"/>
      <c r="AF527" s="11"/>
      <c r="AG527" s="11"/>
      <c r="AH527" s="11"/>
      <c r="AI527" s="11"/>
      <c r="AJ527" s="11"/>
      <c r="AK527" s="11"/>
      <c r="AL527" s="11"/>
      <c r="AM527" s="11"/>
      <c r="AN527" s="11"/>
      <c r="AO527" s="11"/>
      <c r="AP527" s="11"/>
      <c r="AQ527" s="11"/>
      <c r="AR527" s="134"/>
      <c r="AS527" s="11"/>
      <c r="AT527" s="11"/>
      <c r="AU527" s="11"/>
      <c r="AV527" s="5"/>
      <c r="AW527" s="5"/>
      <c r="AY527" s="5"/>
      <c r="AZ527" s="5"/>
    </row>
    <row r="528" spans="3:52" ht="15.75" hidden="1" customHeight="1">
      <c r="C528" s="11"/>
      <c r="D528" s="101"/>
      <c r="E528" s="11"/>
      <c r="F528" s="11"/>
      <c r="G528" s="11"/>
      <c r="H528" s="102"/>
      <c r="I528" s="211"/>
      <c r="J528" s="11"/>
      <c r="K528" s="11"/>
      <c r="L528" s="11"/>
      <c r="P528" s="107"/>
      <c r="Q528" s="11"/>
      <c r="R528" s="11"/>
      <c r="S528" s="11"/>
      <c r="T528" s="11"/>
      <c r="U528" s="11"/>
      <c r="V528" s="11"/>
      <c r="W528" s="11"/>
      <c r="X528" s="11"/>
      <c r="Y528" s="11"/>
      <c r="Z528" s="11"/>
      <c r="AA528" s="11"/>
      <c r="AB528" s="101"/>
      <c r="AC528" s="11"/>
      <c r="AD528" s="11"/>
      <c r="AE528" s="11"/>
      <c r="AF528" s="11"/>
      <c r="AG528" s="11"/>
      <c r="AH528" s="11"/>
      <c r="AI528" s="11"/>
      <c r="AJ528" s="11"/>
      <c r="AK528" s="11"/>
      <c r="AL528" s="11"/>
      <c r="AM528" s="11"/>
      <c r="AN528" s="11"/>
      <c r="AO528" s="11"/>
      <c r="AP528" s="11"/>
      <c r="AQ528" s="11"/>
      <c r="AR528" s="134"/>
      <c r="AS528" s="11"/>
      <c r="AT528" s="11"/>
      <c r="AU528" s="11"/>
      <c r="AV528" s="5"/>
      <c r="AW528" s="5"/>
      <c r="AY528" s="5"/>
      <c r="AZ528" s="5"/>
    </row>
    <row r="529" spans="3:52" ht="15.75" hidden="1" customHeight="1">
      <c r="C529" s="11"/>
      <c r="D529" s="101"/>
      <c r="E529" s="11"/>
      <c r="F529" s="11"/>
      <c r="G529" s="11"/>
      <c r="H529" s="102"/>
      <c r="I529" s="211"/>
      <c r="J529" s="11"/>
      <c r="K529" s="11"/>
      <c r="L529" s="11"/>
      <c r="P529" s="107"/>
      <c r="Q529" s="11"/>
      <c r="R529" s="11"/>
      <c r="S529" s="11"/>
      <c r="T529" s="11"/>
      <c r="U529" s="11"/>
      <c r="V529" s="11"/>
      <c r="W529" s="11"/>
      <c r="X529" s="11"/>
      <c r="Y529" s="11"/>
      <c r="Z529" s="11"/>
      <c r="AA529" s="11"/>
      <c r="AB529" s="101"/>
      <c r="AC529" s="11"/>
      <c r="AD529" s="11"/>
      <c r="AE529" s="11"/>
      <c r="AF529" s="11"/>
      <c r="AG529" s="11"/>
      <c r="AH529" s="11"/>
      <c r="AI529" s="11"/>
      <c r="AJ529" s="11"/>
      <c r="AK529" s="11"/>
      <c r="AL529" s="11"/>
      <c r="AM529" s="11"/>
      <c r="AN529" s="11"/>
      <c r="AO529" s="11"/>
      <c r="AP529" s="11"/>
      <c r="AQ529" s="11"/>
      <c r="AR529" s="134"/>
      <c r="AS529" s="11"/>
      <c r="AT529" s="11"/>
      <c r="AU529" s="11"/>
      <c r="AV529" s="5"/>
      <c r="AW529" s="5"/>
      <c r="AY529" s="5"/>
      <c r="AZ529" s="5"/>
    </row>
    <row r="530" spans="3:52" ht="15.75" hidden="1" customHeight="1">
      <c r="C530" s="11"/>
      <c r="D530" s="101"/>
      <c r="E530" s="11"/>
      <c r="F530" s="11"/>
      <c r="G530" s="11"/>
      <c r="H530" s="102"/>
      <c r="I530" s="211"/>
      <c r="J530" s="11"/>
      <c r="K530" s="11"/>
      <c r="L530" s="11"/>
      <c r="P530" s="107"/>
      <c r="Q530" s="11"/>
      <c r="R530" s="11"/>
      <c r="S530" s="11"/>
      <c r="T530" s="11"/>
      <c r="U530" s="11"/>
      <c r="V530" s="11"/>
      <c r="W530" s="11"/>
      <c r="X530" s="11"/>
      <c r="Y530" s="11"/>
      <c r="Z530" s="11"/>
      <c r="AA530" s="11"/>
      <c r="AB530" s="101"/>
      <c r="AC530" s="11"/>
      <c r="AD530" s="11"/>
      <c r="AE530" s="11"/>
      <c r="AF530" s="11"/>
      <c r="AG530" s="11"/>
      <c r="AH530" s="11"/>
      <c r="AI530" s="11"/>
      <c r="AJ530" s="11"/>
      <c r="AK530" s="11"/>
      <c r="AL530" s="11"/>
      <c r="AM530" s="11"/>
      <c r="AN530" s="11"/>
      <c r="AO530" s="11"/>
      <c r="AP530" s="11"/>
      <c r="AQ530" s="11"/>
      <c r="AR530" s="134"/>
      <c r="AS530" s="11"/>
      <c r="AT530" s="11"/>
      <c r="AU530" s="11"/>
      <c r="AV530" s="5"/>
      <c r="AW530" s="5"/>
      <c r="AY530" s="5"/>
      <c r="AZ530" s="5"/>
    </row>
    <row r="531" spans="3:52" ht="15.75" hidden="1" customHeight="1">
      <c r="C531" s="11"/>
      <c r="D531" s="101"/>
      <c r="E531" s="11"/>
      <c r="F531" s="11"/>
      <c r="G531" s="11"/>
      <c r="H531" s="102"/>
      <c r="I531" s="211"/>
      <c r="J531" s="11"/>
      <c r="K531" s="11"/>
      <c r="L531" s="11"/>
      <c r="P531" s="107"/>
      <c r="Q531" s="11"/>
      <c r="R531" s="11"/>
      <c r="S531" s="11"/>
      <c r="T531" s="11"/>
      <c r="U531" s="11"/>
      <c r="V531" s="11"/>
      <c r="W531" s="11"/>
      <c r="X531" s="11"/>
      <c r="Y531" s="11"/>
      <c r="Z531" s="11"/>
      <c r="AA531" s="11"/>
      <c r="AB531" s="101"/>
      <c r="AC531" s="11"/>
      <c r="AD531" s="11"/>
      <c r="AE531" s="11"/>
      <c r="AF531" s="11"/>
      <c r="AG531" s="11"/>
      <c r="AH531" s="11"/>
      <c r="AI531" s="11"/>
      <c r="AJ531" s="11"/>
      <c r="AK531" s="11"/>
      <c r="AL531" s="11"/>
      <c r="AM531" s="11"/>
      <c r="AN531" s="11"/>
      <c r="AO531" s="11"/>
      <c r="AP531" s="11"/>
      <c r="AQ531" s="11"/>
      <c r="AR531" s="134"/>
      <c r="AS531" s="11"/>
      <c r="AT531" s="11"/>
      <c r="AU531" s="11"/>
      <c r="AV531" s="5"/>
      <c r="AW531" s="5"/>
      <c r="AY531" s="5"/>
      <c r="AZ531" s="5"/>
    </row>
    <row r="532" spans="3:52" ht="15.75" hidden="1" customHeight="1">
      <c r="C532" s="11"/>
      <c r="D532" s="101"/>
      <c r="E532" s="11"/>
      <c r="F532" s="11"/>
      <c r="G532" s="11"/>
      <c r="H532" s="102"/>
      <c r="I532" s="211"/>
      <c r="J532" s="11"/>
      <c r="K532" s="11"/>
      <c r="L532" s="11"/>
      <c r="P532" s="107"/>
      <c r="Q532" s="11"/>
      <c r="R532" s="11"/>
      <c r="S532" s="11"/>
      <c r="T532" s="11"/>
      <c r="U532" s="11"/>
      <c r="V532" s="11"/>
      <c r="W532" s="11"/>
      <c r="X532" s="11"/>
      <c r="Y532" s="11"/>
      <c r="Z532" s="11"/>
      <c r="AA532" s="11"/>
      <c r="AB532" s="101"/>
      <c r="AC532" s="11"/>
      <c r="AD532" s="11"/>
      <c r="AE532" s="11"/>
      <c r="AF532" s="11"/>
      <c r="AG532" s="11"/>
      <c r="AH532" s="11"/>
      <c r="AI532" s="11"/>
      <c r="AJ532" s="11"/>
      <c r="AK532" s="11"/>
      <c r="AL532" s="11"/>
      <c r="AM532" s="11"/>
      <c r="AN532" s="11"/>
      <c r="AO532" s="11"/>
      <c r="AP532" s="11"/>
      <c r="AQ532" s="11"/>
      <c r="AR532" s="134"/>
      <c r="AS532" s="11"/>
      <c r="AT532" s="11"/>
      <c r="AU532" s="11"/>
      <c r="AV532" s="5"/>
      <c r="AW532" s="5"/>
      <c r="AY532" s="5"/>
      <c r="AZ532" s="5"/>
    </row>
    <row r="533" spans="3:52" ht="15.75" hidden="1" customHeight="1">
      <c r="C533" s="11"/>
      <c r="D533" s="101"/>
      <c r="E533" s="11"/>
      <c r="F533" s="11"/>
      <c r="G533" s="11"/>
      <c r="H533" s="102"/>
      <c r="I533" s="211"/>
      <c r="J533" s="11"/>
      <c r="K533" s="11"/>
      <c r="L533" s="11"/>
      <c r="P533" s="107"/>
      <c r="Q533" s="11"/>
      <c r="R533" s="11"/>
      <c r="S533" s="11"/>
      <c r="T533" s="11"/>
      <c r="U533" s="11"/>
      <c r="V533" s="11"/>
      <c r="W533" s="11"/>
      <c r="X533" s="11"/>
      <c r="Y533" s="11"/>
      <c r="Z533" s="11"/>
      <c r="AA533" s="11"/>
      <c r="AB533" s="101"/>
      <c r="AC533" s="11"/>
      <c r="AD533" s="11"/>
      <c r="AE533" s="11"/>
      <c r="AF533" s="11"/>
      <c r="AG533" s="11"/>
      <c r="AH533" s="11"/>
      <c r="AI533" s="11"/>
      <c r="AJ533" s="11"/>
      <c r="AK533" s="11"/>
      <c r="AL533" s="11"/>
      <c r="AM533" s="11"/>
      <c r="AN533" s="11"/>
      <c r="AO533" s="11"/>
      <c r="AP533" s="11"/>
      <c r="AQ533" s="11"/>
      <c r="AR533" s="134"/>
      <c r="AS533" s="11"/>
      <c r="AT533" s="11"/>
      <c r="AU533" s="11"/>
      <c r="AV533" s="5"/>
      <c r="AW533" s="5"/>
      <c r="AY533" s="5"/>
      <c r="AZ533" s="5"/>
    </row>
    <row r="534" spans="3:52" ht="15.75" hidden="1" customHeight="1">
      <c r="C534" s="11"/>
      <c r="D534" s="101"/>
      <c r="E534" s="11"/>
      <c r="F534" s="11"/>
      <c r="G534" s="11"/>
      <c r="H534" s="102"/>
      <c r="I534" s="211"/>
      <c r="J534" s="11"/>
      <c r="K534" s="11"/>
      <c r="L534" s="11"/>
      <c r="P534" s="107"/>
      <c r="Q534" s="11"/>
      <c r="R534" s="11"/>
      <c r="S534" s="11"/>
      <c r="T534" s="11"/>
      <c r="U534" s="11"/>
      <c r="V534" s="11"/>
      <c r="W534" s="11"/>
      <c r="X534" s="11"/>
      <c r="Y534" s="11"/>
      <c r="Z534" s="11"/>
      <c r="AA534" s="11"/>
      <c r="AB534" s="101"/>
      <c r="AC534" s="11"/>
      <c r="AD534" s="11"/>
      <c r="AE534" s="11"/>
      <c r="AF534" s="11"/>
      <c r="AG534" s="11"/>
      <c r="AH534" s="11"/>
      <c r="AI534" s="11"/>
      <c r="AJ534" s="11"/>
      <c r="AK534" s="11"/>
      <c r="AL534" s="11"/>
      <c r="AM534" s="11"/>
      <c r="AN534" s="11"/>
      <c r="AO534" s="11"/>
      <c r="AP534" s="11"/>
      <c r="AQ534" s="11"/>
      <c r="AR534" s="134"/>
      <c r="AS534" s="11"/>
      <c r="AT534" s="11"/>
      <c r="AU534" s="11"/>
      <c r="AV534" s="5"/>
      <c r="AW534" s="5"/>
      <c r="AY534" s="5"/>
      <c r="AZ534" s="5"/>
    </row>
    <row r="535" spans="3:52" ht="15.75" hidden="1" customHeight="1">
      <c r="C535" s="11"/>
      <c r="D535" s="101"/>
      <c r="E535" s="11"/>
      <c r="F535" s="11"/>
      <c r="G535" s="11"/>
      <c r="H535" s="102"/>
      <c r="I535" s="211"/>
      <c r="J535" s="11"/>
      <c r="K535" s="11"/>
      <c r="L535" s="11"/>
      <c r="P535" s="107"/>
      <c r="Q535" s="11"/>
      <c r="R535" s="11"/>
      <c r="S535" s="11"/>
      <c r="T535" s="11"/>
      <c r="U535" s="11"/>
      <c r="V535" s="11"/>
      <c r="W535" s="11"/>
      <c r="X535" s="11"/>
      <c r="Y535" s="11"/>
      <c r="Z535" s="11"/>
      <c r="AA535" s="11"/>
      <c r="AB535" s="101"/>
      <c r="AC535" s="11"/>
      <c r="AD535" s="11"/>
      <c r="AE535" s="11"/>
      <c r="AF535" s="11"/>
      <c r="AG535" s="11"/>
      <c r="AH535" s="11"/>
      <c r="AI535" s="11"/>
      <c r="AJ535" s="11"/>
      <c r="AK535" s="11"/>
      <c r="AL535" s="11"/>
      <c r="AM535" s="11"/>
      <c r="AN535" s="11"/>
      <c r="AO535" s="11"/>
      <c r="AP535" s="11"/>
      <c r="AQ535" s="11"/>
      <c r="AR535" s="134"/>
      <c r="AS535" s="11"/>
      <c r="AT535" s="11"/>
      <c r="AU535" s="11"/>
      <c r="AV535" s="5"/>
      <c r="AW535" s="5"/>
      <c r="AY535" s="5"/>
      <c r="AZ535" s="5"/>
    </row>
    <row r="536" spans="3:52" ht="15.75" hidden="1" customHeight="1">
      <c r="C536" s="11"/>
      <c r="D536" s="101"/>
      <c r="E536" s="11"/>
      <c r="F536" s="11"/>
      <c r="G536" s="11"/>
      <c r="H536" s="102"/>
      <c r="I536" s="211"/>
      <c r="J536" s="11"/>
      <c r="K536" s="11"/>
      <c r="L536" s="11"/>
      <c r="P536" s="107"/>
      <c r="Q536" s="11"/>
      <c r="R536" s="11"/>
      <c r="S536" s="11"/>
      <c r="T536" s="11"/>
      <c r="U536" s="11"/>
      <c r="V536" s="11"/>
      <c r="W536" s="11"/>
      <c r="X536" s="11"/>
      <c r="Y536" s="11"/>
      <c r="Z536" s="11"/>
      <c r="AA536" s="11"/>
      <c r="AB536" s="101"/>
      <c r="AC536" s="11"/>
      <c r="AD536" s="11"/>
      <c r="AE536" s="11"/>
      <c r="AF536" s="11"/>
      <c r="AG536" s="11"/>
      <c r="AH536" s="11"/>
      <c r="AI536" s="11"/>
      <c r="AJ536" s="11"/>
      <c r="AK536" s="11"/>
      <c r="AL536" s="11"/>
      <c r="AM536" s="11"/>
      <c r="AN536" s="11"/>
      <c r="AO536" s="11"/>
      <c r="AP536" s="11"/>
      <c r="AQ536" s="11"/>
      <c r="AR536" s="134"/>
      <c r="AS536" s="11"/>
      <c r="AT536" s="11"/>
      <c r="AU536" s="11"/>
      <c r="AV536" s="5"/>
      <c r="AW536" s="5"/>
      <c r="AY536" s="5"/>
      <c r="AZ536" s="5"/>
    </row>
    <row r="537" spans="3:52" ht="15.75" hidden="1" customHeight="1">
      <c r="C537" s="11"/>
      <c r="D537" s="101"/>
      <c r="E537" s="11"/>
      <c r="F537" s="11"/>
      <c r="G537" s="11"/>
      <c r="H537" s="102"/>
      <c r="I537" s="211"/>
      <c r="J537" s="11"/>
      <c r="K537" s="11"/>
      <c r="L537" s="11"/>
      <c r="P537" s="107"/>
      <c r="Q537" s="11"/>
      <c r="R537" s="11"/>
      <c r="S537" s="11"/>
      <c r="T537" s="11"/>
      <c r="U537" s="11"/>
      <c r="V537" s="11"/>
      <c r="W537" s="11"/>
      <c r="X537" s="11"/>
      <c r="Y537" s="11"/>
      <c r="Z537" s="11"/>
      <c r="AA537" s="11"/>
      <c r="AB537" s="101"/>
      <c r="AC537" s="11"/>
      <c r="AD537" s="11"/>
      <c r="AE537" s="11"/>
      <c r="AF537" s="11"/>
      <c r="AG537" s="11"/>
      <c r="AH537" s="11"/>
      <c r="AI537" s="11"/>
      <c r="AJ537" s="11"/>
      <c r="AK537" s="11"/>
      <c r="AL537" s="11"/>
      <c r="AM537" s="11"/>
      <c r="AN537" s="11"/>
      <c r="AO537" s="11"/>
      <c r="AP537" s="11"/>
      <c r="AQ537" s="11"/>
      <c r="AR537" s="134"/>
      <c r="AS537" s="11"/>
      <c r="AT537" s="11"/>
      <c r="AU537" s="11"/>
      <c r="AV537" s="5"/>
      <c r="AW537" s="5"/>
      <c r="AY537" s="5"/>
      <c r="AZ537" s="5"/>
    </row>
    <row r="538" spans="3:52" ht="15.75" hidden="1" customHeight="1">
      <c r="C538" s="11"/>
      <c r="D538" s="101"/>
      <c r="E538" s="11"/>
      <c r="F538" s="11"/>
      <c r="G538" s="11"/>
      <c r="H538" s="102"/>
      <c r="I538" s="211"/>
      <c r="J538" s="11"/>
      <c r="K538" s="11"/>
      <c r="L538" s="11"/>
      <c r="P538" s="107"/>
      <c r="Q538" s="11"/>
      <c r="R538" s="11"/>
      <c r="S538" s="11"/>
      <c r="T538" s="11"/>
      <c r="U538" s="11"/>
      <c r="V538" s="11"/>
      <c r="W538" s="11"/>
      <c r="X538" s="11"/>
      <c r="Y538" s="11"/>
      <c r="Z538" s="11"/>
      <c r="AA538" s="11"/>
      <c r="AB538" s="101"/>
      <c r="AC538" s="11"/>
      <c r="AD538" s="11"/>
      <c r="AE538" s="11"/>
      <c r="AF538" s="11"/>
      <c r="AG538" s="11"/>
      <c r="AH538" s="11"/>
      <c r="AI538" s="11"/>
      <c r="AJ538" s="11"/>
      <c r="AK538" s="11"/>
      <c r="AL538" s="11"/>
      <c r="AM538" s="11"/>
      <c r="AN538" s="11"/>
      <c r="AO538" s="11"/>
      <c r="AP538" s="11"/>
      <c r="AQ538" s="11"/>
      <c r="AR538" s="134"/>
      <c r="AS538" s="11"/>
      <c r="AT538" s="11"/>
      <c r="AU538" s="11"/>
      <c r="AV538" s="5"/>
      <c r="AW538" s="5"/>
      <c r="AY538" s="5"/>
      <c r="AZ538" s="5"/>
    </row>
    <row r="539" spans="3:52" ht="15.75" hidden="1" customHeight="1">
      <c r="C539" s="11"/>
      <c r="D539" s="101"/>
      <c r="E539" s="11"/>
      <c r="F539" s="11"/>
      <c r="G539" s="11"/>
      <c r="H539" s="102"/>
      <c r="I539" s="211"/>
      <c r="J539" s="11"/>
      <c r="K539" s="11"/>
      <c r="L539" s="11"/>
      <c r="P539" s="107"/>
      <c r="Q539" s="11"/>
      <c r="R539" s="11"/>
      <c r="S539" s="11"/>
      <c r="T539" s="11"/>
      <c r="U539" s="11"/>
      <c r="V539" s="11"/>
      <c r="W539" s="11"/>
      <c r="X539" s="11"/>
      <c r="Y539" s="11"/>
      <c r="Z539" s="11"/>
      <c r="AA539" s="11"/>
      <c r="AB539" s="101"/>
      <c r="AC539" s="11"/>
      <c r="AD539" s="11"/>
      <c r="AE539" s="11"/>
      <c r="AF539" s="11"/>
      <c r="AG539" s="11"/>
      <c r="AH539" s="11"/>
      <c r="AI539" s="11"/>
      <c r="AJ539" s="11"/>
      <c r="AK539" s="11"/>
      <c r="AL539" s="11"/>
      <c r="AM539" s="11"/>
      <c r="AN539" s="11"/>
      <c r="AO539" s="11"/>
      <c r="AP539" s="11"/>
      <c r="AQ539" s="11"/>
      <c r="AR539" s="134"/>
      <c r="AS539" s="11"/>
      <c r="AT539" s="11"/>
      <c r="AU539" s="11"/>
      <c r="AV539" s="5"/>
      <c r="AW539" s="5"/>
      <c r="AY539" s="5"/>
      <c r="AZ539" s="5"/>
    </row>
    <row r="540" spans="3:52" ht="15.75" hidden="1" customHeight="1">
      <c r="C540" s="11"/>
      <c r="D540" s="101"/>
      <c r="E540" s="11"/>
      <c r="F540" s="11"/>
      <c r="G540" s="11"/>
      <c r="H540" s="102"/>
      <c r="I540" s="211"/>
      <c r="J540" s="11"/>
      <c r="K540" s="11"/>
      <c r="L540" s="11"/>
      <c r="P540" s="107"/>
      <c r="Q540" s="11"/>
      <c r="R540" s="11"/>
      <c r="S540" s="11"/>
      <c r="T540" s="11"/>
      <c r="U540" s="11"/>
      <c r="V540" s="11"/>
      <c r="W540" s="11"/>
      <c r="X540" s="11"/>
      <c r="Y540" s="11"/>
      <c r="Z540" s="11"/>
      <c r="AA540" s="11"/>
      <c r="AB540" s="101"/>
      <c r="AC540" s="11"/>
      <c r="AD540" s="11"/>
      <c r="AE540" s="11"/>
      <c r="AF540" s="11"/>
      <c r="AG540" s="11"/>
      <c r="AH540" s="11"/>
      <c r="AI540" s="11"/>
      <c r="AJ540" s="11"/>
      <c r="AK540" s="11"/>
      <c r="AL540" s="11"/>
      <c r="AM540" s="11"/>
      <c r="AN540" s="11"/>
      <c r="AO540" s="11"/>
      <c r="AP540" s="11"/>
      <c r="AQ540" s="11"/>
      <c r="AR540" s="134"/>
      <c r="AS540" s="11"/>
      <c r="AT540" s="11"/>
      <c r="AU540" s="11"/>
      <c r="AV540" s="5"/>
      <c r="AW540" s="5"/>
      <c r="AY540" s="5"/>
      <c r="AZ540" s="5"/>
    </row>
    <row r="541" spans="3:52" ht="15.75" hidden="1" customHeight="1">
      <c r="C541" s="11"/>
      <c r="D541" s="101"/>
      <c r="E541" s="11"/>
      <c r="F541" s="11"/>
      <c r="G541" s="11"/>
      <c r="H541" s="102"/>
      <c r="I541" s="211"/>
      <c r="J541" s="11"/>
      <c r="K541" s="11"/>
      <c r="L541" s="11"/>
      <c r="P541" s="107"/>
      <c r="Q541" s="11"/>
      <c r="R541" s="11"/>
      <c r="S541" s="11"/>
      <c r="T541" s="11"/>
      <c r="U541" s="11"/>
      <c r="V541" s="11"/>
      <c r="W541" s="11"/>
      <c r="X541" s="11"/>
      <c r="Y541" s="11"/>
      <c r="Z541" s="11"/>
      <c r="AA541" s="11"/>
      <c r="AB541" s="101"/>
      <c r="AC541" s="11"/>
      <c r="AD541" s="11"/>
      <c r="AE541" s="11"/>
      <c r="AF541" s="11"/>
      <c r="AG541" s="11"/>
      <c r="AH541" s="11"/>
      <c r="AI541" s="11"/>
      <c r="AJ541" s="11"/>
      <c r="AK541" s="11"/>
      <c r="AL541" s="11"/>
      <c r="AM541" s="11"/>
      <c r="AN541" s="11"/>
      <c r="AO541" s="11"/>
      <c r="AP541" s="11"/>
      <c r="AQ541" s="11"/>
      <c r="AR541" s="134"/>
      <c r="AS541" s="11"/>
      <c r="AT541" s="11"/>
      <c r="AU541" s="11"/>
      <c r="AV541" s="5"/>
      <c r="AW541" s="5"/>
      <c r="AY541" s="5"/>
      <c r="AZ541" s="5"/>
    </row>
    <row r="542" spans="3:52" ht="15.75" hidden="1" customHeight="1">
      <c r="C542" s="11"/>
      <c r="D542" s="101"/>
      <c r="E542" s="11"/>
      <c r="F542" s="11"/>
      <c r="G542" s="11"/>
      <c r="H542" s="102"/>
      <c r="I542" s="211"/>
      <c r="J542" s="11"/>
      <c r="K542" s="11"/>
      <c r="L542" s="11"/>
      <c r="P542" s="107"/>
      <c r="Q542" s="11"/>
      <c r="R542" s="11"/>
      <c r="S542" s="11"/>
      <c r="T542" s="11"/>
      <c r="U542" s="11"/>
      <c r="V542" s="11"/>
      <c r="W542" s="11"/>
      <c r="X542" s="11"/>
      <c r="Y542" s="11"/>
      <c r="Z542" s="11"/>
      <c r="AA542" s="11"/>
      <c r="AB542" s="101"/>
      <c r="AC542" s="11"/>
      <c r="AD542" s="11"/>
      <c r="AE542" s="11"/>
      <c r="AF542" s="11"/>
      <c r="AG542" s="11"/>
      <c r="AH542" s="11"/>
      <c r="AI542" s="11"/>
      <c r="AJ542" s="11"/>
      <c r="AK542" s="11"/>
      <c r="AL542" s="11"/>
      <c r="AM542" s="11"/>
      <c r="AN542" s="11"/>
      <c r="AO542" s="11"/>
      <c r="AP542" s="11"/>
      <c r="AQ542" s="11"/>
      <c r="AR542" s="134"/>
      <c r="AS542" s="11"/>
      <c r="AT542" s="11"/>
      <c r="AU542" s="11"/>
      <c r="AV542" s="5"/>
      <c r="AW542" s="5"/>
      <c r="AY542" s="5"/>
      <c r="AZ542" s="5"/>
    </row>
    <row r="543" spans="3:52" ht="15.75" hidden="1" customHeight="1">
      <c r="C543" s="11"/>
      <c r="D543" s="101"/>
      <c r="E543" s="11"/>
      <c r="F543" s="11"/>
      <c r="G543" s="11"/>
      <c r="H543" s="102"/>
      <c r="I543" s="211"/>
      <c r="J543" s="11"/>
      <c r="K543" s="11"/>
      <c r="L543" s="11"/>
      <c r="P543" s="107"/>
      <c r="Q543" s="11"/>
      <c r="R543" s="11"/>
      <c r="S543" s="11"/>
      <c r="T543" s="11"/>
      <c r="U543" s="11"/>
      <c r="V543" s="11"/>
      <c r="W543" s="11"/>
      <c r="X543" s="11"/>
      <c r="Y543" s="11"/>
      <c r="Z543" s="11"/>
      <c r="AA543" s="11"/>
      <c r="AB543" s="101"/>
      <c r="AC543" s="11"/>
      <c r="AD543" s="11"/>
      <c r="AE543" s="11"/>
      <c r="AF543" s="11"/>
      <c r="AG543" s="11"/>
      <c r="AH543" s="11"/>
      <c r="AI543" s="11"/>
      <c r="AJ543" s="11"/>
      <c r="AK543" s="11"/>
      <c r="AL543" s="11"/>
      <c r="AM543" s="11"/>
      <c r="AN543" s="11"/>
      <c r="AO543" s="11"/>
      <c r="AP543" s="11"/>
      <c r="AQ543" s="11"/>
      <c r="AR543" s="134"/>
      <c r="AS543" s="11"/>
      <c r="AT543" s="11"/>
      <c r="AU543" s="11"/>
      <c r="AV543" s="5"/>
      <c r="AW543" s="5"/>
      <c r="AY543" s="5"/>
      <c r="AZ543" s="5"/>
    </row>
    <row r="544" spans="3:52" ht="15.75" hidden="1" customHeight="1">
      <c r="C544" s="11"/>
      <c r="D544" s="101"/>
      <c r="E544" s="11"/>
      <c r="F544" s="11"/>
      <c r="G544" s="11"/>
      <c r="H544" s="102"/>
      <c r="I544" s="211"/>
      <c r="J544" s="11"/>
      <c r="K544" s="11"/>
      <c r="L544" s="11"/>
      <c r="P544" s="107"/>
      <c r="Q544" s="11"/>
      <c r="R544" s="11"/>
      <c r="S544" s="11"/>
      <c r="T544" s="11"/>
      <c r="U544" s="11"/>
      <c r="V544" s="11"/>
      <c r="W544" s="11"/>
      <c r="X544" s="11"/>
      <c r="Y544" s="11"/>
      <c r="Z544" s="11"/>
      <c r="AA544" s="11"/>
      <c r="AB544" s="101"/>
      <c r="AC544" s="11"/>
      <c r="AD544" s="11"/>
      <c r="AE544" s="11"/>
      <c r="AF544" s="11"/>
      <c r="AG544" s="11"/>
      <c r="AH544" s="11"/>
      <c r="AI544" s="11"/>
      <c r="AJ544" s="11"/>
      <c r="AK544" s="11"/>
      <c r="AL544" s="11"/>
      <c r="AM544" s="11"/>
      <c r="AN544" s="11"/>
      <c r="AO544" s="11"/>
      <c r="AP544" s="11"/>
      <c r="AQ544" s="11"/>
      <c r="AR544" s="134"/>
      <c r="AS544" s="11"/>
      <c r="AT544" s="11"/>
      <c r="AU544" s="11"/>
      <c r="AV544" s="5"/>
      <c r="AW544" s="5"/>
      <c r="AY544" s="5"/>
      <c r="AZ544" s="5"/>
    </row>
    <row r="545" spans="3:52" ht="15.75" hidden="1" customHeight="1">
      <c r="C545" s="11"/>
      <c r="D545" s="101"/>
      <c r="E545" s="11"/>
      <c r="F545" s="11"/>
      <c r="G545" s="11"/>
      <c r="H545" s="102"/>
      <c r="I545" s="211"/>
      <c r="J545" s="11"/>
      <c r="K545" s="11"/>
      <c r="L545" s="11"/>
      <c r="P545" s="107"/>
      <c r="Q545" s="11"/>
      <c r="R545" s="11"/>
      <c r="S545" s="11"/>
      <c r="T545" s="11"/>
      <c r="U545" s="11"/>
      <c r="V545" s="11"/>
      <c r="W545" s="11"/>
      <c r="X545" s="11"/>
      <c r="Y545" s="11"/>
      <c r="Z545" s="11"/>
      <c r="AA545" s="11"/>
      <c r="AB545" s="101"/>
      <c r="AC545" s="11"/>
      <c r="AD545" s="11"/>
      <c r="AE545" s="11"/>
      <c r="AF545" s="11"/>
      <c r="AG545" s="11"/>
      <c r="AH545" s="11"/>
      <c r="AI545" s="11"/>
      <c r="AJ545" s="11"/>
      <c r="AK545" s="11"/>
      <c r="AL545" s="11"/>
      <c r="AM545" s="11"/>
      <c r="AN545" s="11"/>
      <c r="AO545" s="11"/>
      <c r="AP545" s="11"/>
      <c r="AQ545" s="11"/>
      <c r="AR545" s="134"/>
      <c r="AS545" s="11"/>
      <c r="AT545" s="11"/>
      <c r="AU545" s="11"/>
      <c r="AV545" s="5"/>
      <c r="AW545" s="5"/>
      <c r="AY545" s="5"/>
      <c r="AZ545" s="5"/>
    </row>
    <row r="546" spans="3:52" ht="15.75" hidden="1" customHeight="1">
      <c r="C546" s="11"/>
      <c r="D546" s="101"/>
      <c r="E546" s="11"/>
      <c r="F546" s="11"/>
      <c r="G546" s="11"/>
      <c r="H546" s="102"/>
      <c r="I546" s="211"/>
      <c r="J546" s="11"/>
      <c r="K546" s="11"/>
      <c r="L546" s="11"/>
      <c r="P546" s="107"/>
      <c r="Q546" s="11"/>
      <c r="R546" s="11"/>
      <c r="S546" s="11"/>
      <c r="T546" s="11"/>
      <c r="U546" s="11"/>
      <c r="V546" s="11"/>
      <c r="W546" s="11"/>
      <c r="X546" s="11"/>
      <c r="Y546" s="11"/>
      <c r="Z546" s="11"/>
      <c r="AA546" s="11"/>
      <c r="AB546" s="101"/>
      <c r="AC546" s="11"/>
      <c r="AD546" s="11"/>
      <c r="AE546" s="11"/>
      <c r="AF546" s="11"/>
      <c r="AG546" s="11"/>
      <c r="AH546" s="11"/>
      <c r="AI546" s="11"/>
      <c r="AJ546" s="11"/>
      <c r="AK546" s="11"/>
      <c r="AL546" s="11"/>
      <c r="AM546" s="11"/>
      <c r="AN546" s="11"/>
      <c r="AO546" s="11"/>
      <c r="AP546" s="11"/>
      <c r="AQ546" s="11"/>
      <c r="AR546" s="134"/>
      <c r="AS546" s="11"/>
      <c r="AT546" s="11"/>
      <c r="AU546" s="11"/>
      <c r="AV546" s="5"/>
      <c r="AW546" s="5"/>
      <c r="AY546" s="5"/>
      <c r="AZ546" s="5"/>
    </row>
    <row r="547" spans="3:52" ht="15.75" hidden="1" customHeight="1">
      <c r="C547" s="11"/>
      <c r="D547" s="101"/>
      <c r="E547" s="11"/>
      <c r="F547" s="11"/>
      <c r="G547" s="11"/>
      <c r="H547" s="102"/>
      <c r="I547" s="211"/>
      <c r="J547" s="11"/>
      <c r="K547" s="11"/>
      <c r="L547" s="11"/>
      <c r="P547" s="107"/>
      <c r="Q547" s="11"/>
      <c r="R547" s="11"/>
      <c r="S547" s="11"/>
      <c r="T547" s="11"/>
      <c r="U547" s="11"/>
      <c r="V547" s="11"/>
      <c r="W547" s="11"/>
      <c r="X547" s="11"/>
      <c r="Y547" s="11"/>
      <c r="Z547" s="11"/>
      <c r="AA547" s="11"/>
      <c r="AB547" s="101"/>
      <c r="AC547" s="11"/>
      <c r="AD547" s="11"/>
      <c r="AE547" s="11"/>
      <c r="AF547" s="11"/>
      <c r="AG547" s="11"/>
      <c r="AH547" s="11"/>
      <c r="AI547" s="11"/>
      <c r="AJ547" s="11"/>
      <c r="AK547" s="11"/>
      <c r="AL547" s="11"/>
      <c r="AM547" s="11"/>
      <c r="AN547" s="11"/>
      <c r="AO547" s="11"/>
      <c r="AP547" s="11"/>
      <c r="AQ547" s="11"/>
      <c r="AR547" s="134"/>
      <c r="AS547" s="11"/>
      <c r="AT547" s="11"/>
      <c r="AU547" s="11"/>
      <c r="AV547" s="5"/>
      <c r="AW547" s="5"/>
      <c r="AY547" s="5"/>
      <c r="AZ547" s="5"/>
    </row>
    <row r="548" spans="3:52" ht="15.75" hidden="1" customHeight="1">
      <c r="C548" s="11"/>
      <c r="D548" s="101"/>
      <c r="E548" s="11"/>
      <c r="F548" s="11"/>
      <c r="G548" s="11"/>
      <c r="H548" s="102"/>
      <c r="I548" s="211"/>
      <c r="J548" s="11"/>
      <c r="K548" s="11"/>
      <c r="L548" s="11"/>
      <c r="P548" s="107"/>
      <c r="Q548" s="11"/>
      <c r="R548" s="11"/>
      <c r="S548" s="11"/>
      <c r="T548" s="11"/>
      <c r="U548" s="11"/>
      <c r="V548" s="11"/>
      <c r="W548" s="11"/>
      <c r="X548" s="11"/>
      <c r="Y548" s="11"/>
      <c r="Z548" s="11"/>
      <c r="AA548" s="11"/>
      <c r="AB548" s="101"/>
      <c r="AC548" s="11"/>
      <c r="AD548" s="11"/>
      <c r="AE548" s="11"/>
      <c r="AF548" s="11"/>
      <c r="AG548" s="11"/>
      <c r="AH548" s="11"/>
      <c r="AI548" s="11"/>
      <c r="AJ548" s="11"/>
      <c r="AK548" s="11"/>
      <c r="AL548" s="11"/>
      <c r="AM548" s="11"/>
      <c r="AN548" s="11"/>
      <c r="AO548" s="11"/>
      <c r="AP548" s="11"/>
      <c r="AQ548" s="11"/>
      <c r="AR548" s="134"/>
      <c r="AS548" s="11"/>
      <c r="AT548" s="11"/>
      <c r="AU548" s="11"/>
      <c r="AV548" s="5"/>
      <c r="AW548" s="5"/>
      <c r="AY548" s="5"/>
      <c r="AZ548" s="5"/>
    </row>
    <row r="549" spans="3:52" ht="15.75" hidden="1" customHeight="1">
      <c r="C549" s="11"/>
      <c r="D549" s="101"/>
      <c r="E549" s="11"/>
      <c r="F549" s="11"/>
      <c r="G549" s="11"/>
      <c r="H549" s="102"/>
      <c r="I549" s="211"/>
      <c r="J549" s="11"/>
      <c r="K549" s="11"/>
      <c r="L549" s="11"/>
      <c r="P549" s="107"/>
      <c r="Q549" s="11"/>
      <c r="R549" s="11"/>
      <c r="S549" s="11"/>
      <c r="T549" s="11"/>
      <c r="U549" s="11"/>
      <c r="V549" s="11"/>
      <c r="W549" s="11"/>
      <c r="X549" s="11"/>
      <c r="Y549" s="11"/>
      <c r="Z549" s="11"/>
      <c r="AA549" s="11"/>
      <c r="AB549" s="101"/>
      <c r="AC549" s="11"/>
      <c r="AD549" s="11"/>
      <c r="AE549" s="11"/>
      <c r="AF549" s="11"/>
      <c r="AG549" s="11"/>
      <c r="AH549" s="11"/>
      <c r="AI549" s="11"/>
      <c r="AJ549" s="11"/>
      <c r="AK549" s="11"/>
      <c r="AL549" s="11"/>
      <c r="AM549" s="11"/>
      <c r="AN549" s="11"/>
      <c r="AO549" s="11"/>
      <c r="AP549" s="11"/>
      <c r="AQ549" s="11"/>
      <c r="AR549" s="134"/>
      <c r="AS549" s="11"/>
      <c r="AT549" s="11"/>
      <c r="AU549" s="11"/>
      <c r="AV549" s="5"/>
      <c r="AW549" s="5"/>
      <c r="AY549" s="5"/>
      <c r="AZ549" s="5"/>
    </row>
    <row r="550" spans="3:52" ht="15.75" hidden="1" customHeight="1">
      <c r="C550" s="11"/>
      <c r="D550" s="101"/>
      <c r="E550" s="11"/>
      <c r="F550" s="11"/>
      <c r="G550" s="11"/>
      <c r="H550" s="102"/>
      <c r="I550" s="211"/>
      <c r="J550" s="11"/>
      <c r="K550" s="11"/>
      <c r="L550" s="11"/>
      <c r="P550" s="107"/>
      <c r="Q550" s="11"/>
      <c r="R550" s="11"/>
      <c r="S550" s="11"/>
      <c r="T550" s="11"/>
      <c r="U550" s="11"/>
      <c r="V550" s="11"/>
      <c r="W550" s="11"/>
      <c r="X550" s="11"/>
      <c r="Y550" s="11"/>
      <c r="Z550" s="11"/>
      <c r="AA550" s="11"/>
      <c r="AB550" s="101"/>
      <c r="AC550" s="11"/>
      <c r="AD550" s="11"/>
      <c r="AE550" s="11"/>
      <c r="AF550" s="11"/>
      <c r="AG550" s="11"/>
      <c r="AH550" s="11"/>
      <c r="AI550" s="11"/>
      <c r="AJ550" s="11"/>
      <c r="AK550" s="11"/>
      <c r="AL550" s="11"/>
      <c r="AM550" s="11"/>
      <c r="AN550" s="11"/>
      <c r="AO550" s="11"/>
      <c r="AP550" s="11"/>
      <c r="AQ550" s="11"/>
      <c r="AR550" s="134"/>
      <c r="AS550" s="11"/>
      <c r="AT550" s="11"/>
      <c r="AU550" s="11"/>
      <c r="AV550" s="5"/>
      <c r="AW550" s="5"/>
      <c r="AY550" s="5"/>
      <c r="AZ550" s="5"/>
    </row>
    <row r="551" spans="3:52" ht="15.75" hidden="1" customHeight="1">
      <c r="C551" s="11"/>
      <c r="D551" s="101"/>
      <c r="E551" s="11"/>
      <c r="F551" s="11"/>
      <c r="G551" s="11"/>
      <c r="H551" s="102"/>
      <c r="I551" s="211"/>
      <c r="J551" s="11"/>
      <c r="K551" s="11"/>
      <c r="L551" s="11"/>
      <c r="P551" s="107"/>
      <c r="Q551" s="11"/>
      <c r="R551" s="11"/>
      <c r="S551" s="11"/>
      <c r="T551" s="11"/>
      <c r="U551" s="11"/>
      <c r="V551" s="11"/>
      <c r="W551" s="11"/>
      <c r="X551" s="11"/>
      <c r="Y551" s="11"/>
      <c r="Z551" s="11"/>
      <c r="AA551" s="11"/>
      <c r="AB551" s="101"/>
      <c r="AC551" s="11"/>
      <c r="AD551" s="11"/>
      <c r="AE551" s="11"/>
      <c r="AF551" s="11"/>
      <c r="AG551" s="11"/>
      <c r="AH551" s="11"/>
      <c r="AI551" s="11"/>
      <c r="AJ551" s="11"/>
      <c r="AK551" s="11"/>
      <c r="AL551" s="11"/>
      <c r="AM551" s="11"/>
      <c r="AN551" s="11"/>
      <c r="AO551" s="11"/>
      <c r="AP551" s="11"/>
      <c r="AQ551" s="11"/>
      <c r="AR551" s="134"/>
      <c r="AS551" s="11"/>
      <c r="AT551" s="11"/>
      <c r="AU551" s="11"/>
      <c r="AV551" s="5"/>
      <c r="AW551" s="5"/>
      <c r="AY551" s="5"/>
      <c r="AZ551" s="5"/>
    </row>
    <row r="552" spans="3:52" ht="15.75" hidden="1" customHeight="1">
      <c r="C552" s="11"/>
      <c r="D552" s="101"/>
      <c r="E552" s="11"/>
      <c r="F552" s="11"/>
      <c r="G552" s="11"/>
      <c r="H552" s="102"/>
      <c r="I552" s="211"/>
      <c r="J552" s="11"/>
      <c r="K552" s="11"/>
      <c r="L552" s="11"/>
      <c r="P552" s="107"/>
      <c r="Q552" s="11"/>
      <c r="R552" s="11"/>
      <c r="S552" s="11"/>
      <c r="T552" s="11"/>
      <c r="U552" s="11"/>
      <c r="V552" s="11"/>
      <c r="W552" s="11"/>
      <c r="X552" s="11"/>
      <c r="Y552" s="11"/>
      <c r="Z552" s="11"/>
      <c r="AA552" s="11"/>
      <c r="AB552" s="101"/>
      <c r="AC552" s="11"/>
      <c r="AD552" s="11"/>
      <c r="AE552" s="11"/>
      <c r="AF552" s="11"/>
      <c r="AG552" s="11"/>
      <c r="AH552" s="11"/>
      <c r="AI552" s="11"/>
      <c r="AJ552" s="11"/>
      <c r="AK552" s="11"/>
      <c r="AL552" s="11"/>
      <c r="AM552" s="11"/>
      <c r="AN552" s="11"/>
      <c r="AO552" s="11"/>
      <c r="AP552" s="11"/>
      <c r="AQ552" s="11"/>
      <c r="AR552" s="134"/>
      <c r="AS552" s="11"/>
      <c r="AT552" s="11"/>
      <c r="AU552" s="11"/>
      <c r="AV552" s="5"/>
      <c r="AW552" s="5"/>
      <c r="AY552" s="5"/>
      <c r="AZ552" s="5"/>
    </row>
    <row r="553" spans="3:52" ht="15.75" hidden="1" customHeight="1">
      <c r="C553" s="11"/>
      <c r="D553" s="101"/>
      <c r="E553" s="11"/>
      <c r="F553" s="11"/>
      <c r="G553" s="11"/>
      <c r="H553" s="102"/>
      <c r="I553" s="211"/>
      <c r="J553" s="11"/>
      <c r="K553" s="11"/>
      <c r="L553" s="11"/>
      <c r="P553" s="107"/>
      <c r="Q553" s="11"/>
      <c r="R553" s="11"/>
      <c r="S553" s="11"/>
      <c r="T553" s="11"/>
      <c r="U553" s="11"/>
      <c r="V553" s="11"/>
      <c r="W553" s="11"/>
      <c r="X553" s="11"/>
      <c r="Y553" s="11"/>
      <c r="Z553" s="11"/>
      <c r="AA553" s="11"/>
      <c r="AB553" s="101"/>
      <c r="AC553" s="11"/>
      <c r="AD553" s="11"/>
      <c r="AE553" s="11"/>
      <c r="AF553" s="11"/>
      <c r="AG553" s="11"/>
      <c r="AH553" s="11"/>
      <c r="AI553" s="11"/>
      <c r="AJ553" s="11"/>
      <c r="AK553" s="11"/>
      <c r="AL553" s="11"/>
      <c r="AM553" s="11"/>
      <c r="AN553" s="11"/>
      <c r="AO553" s="11"/>
      <c r="AP553" s="11"/>
      <c r="AQ553" s="11"/>
      <c r="AR553" s="134"/>
      <c r="AS553" s="11"/>
      <c r="AT553" s="11"/>
      <c r="AU553" s="11"/>
      <c r="AV553" s="5"/>
      <c r="AW553" s="5"/>
      <c r="AY553" s="5"/>
      <c r="AZ553" s="5"/>
    </row>
    <row r="554" spans="3:52" ht="15.75" hidden="1" customHeight="1">
      <c r="C554" s="11"/>
      <c r="D554" s="101"/>
      <c r="E554" s="11"/>
      <c r="F554" s="11"/>
      <c r="G554" s="11"/>
      <c r="H554" s="102"/>
      <c r="I554" s="211"/>
      <c r="J554" s="11"/>
      <c r="K554" s="11"/>
      <c r="L554" s="11"/>
      <c r="P554" s="107"/>
      <c r="Q554" s="11"/>
      <c r="R554" s="11"/>
      <c r="S554" s="11"/>
      <c r="T554" s="11"/>
      <c r="U554" s="11"/>
      <c r="V554" s="11"/>
      <c r="W554" s="11"/>
      <c r="X554" s="11"/>
      <c r="Y554" s="11"/>
      <c r="Z554" s="11"/>
      <c r="AA554" s="11"/>
      <c r="AB554" s="101"/>
      <c r="AC554" s="11"/>
      <c r="AD554" s="11"/>
      <c r="AE554" s="11"/>
      <c r="AF554" s="11"/>
      <c r="AG554" s="11"/>
      <c r="AH554" s="11"/>
      <c r="AI554" s="11"/>
      <c r="AJ554" s="11"/>
      <c r="AK554" s="11"/>
      <c r="AL554" s="11"/>
      <c r="AM554" s="11"/>
      <c r="AN554" s="11"/>
      <c r="AO554" s="11"/>
      <c r="AP554" s="11"/>
      <c r="AQ554" s="11"/>
      <c r="AR554" s="134"/>
      <c r="AS554" s="11"/>
      <c r="AT554" s="11"/>
      <c r="AU554" s="11"/>
      <c r="AV554" s="5"/>
      <c r="AW554" s="5"/>
      <c r="AY554" s="5"/>
      <c r="AZ554" s="5"/>
    </row>
    <row r="555" spans="3:52" ht="15.75" hidden="1" customHeight="1">
      <c r="C555" s="11"/>
      <c r="D555" s="101"/>
      <c r="E555" s="11"/>
      <c r="F555" s="11"/>
      <c r="G555" s="11"/>
      <c r="H555" s="102"/>
      <c r="I555" s="211"/>
      <c r="J555" s="11"/>
      <c r="K555" s="11"/>
      <c r="L555" s="11"/>
      <c r="P555" s="107"/>
      <c r="Q555" s="11"/>
      <c r="R555" s="11"/>
      <c r="S555" s="11"/>
      <c r="T555" s="11"/>
      <c r="U555" s="11"/>
      <c r="V555" s="11"/>
      <c r="W555" s="11"/>
      <c r="X555" s="11"/>
      <c r="Y555" s="11"/>
      <c r="Z555" s="11"/>
      <c r="AA555" s="11"/>
      <c r="AB555" s="101"/>
      <c r="AC555" s="11"/>
      <c r="AD555" s="11"/>
      <c r="AE555" s="11"/>
      <c r="AF555" s="11"/>
      <c r="AG555" s="11"/>
      <c r="AH555" s="11"/>
      <c r="AI555" s="11"/>
      <c r="AJ555" s="11"/>
      <c r="AK555" s="11"/>
      <c r="AL555" s="11"/>
      <c r="AM555" s="11"/>
      <c r="AN555" s="11"/>
      <c r="AO555" s="11"/>
      <c r="AP555" s="11"/>
      <c r="AQ555" s="11"/>
      <c r="AR555" s="134"/>
      <c r="AS555" s="11"/>
      <c r="AT555" s="11"/>
      <c r="AU555" s="11"/>
      <c r="AV555" s="5"/>
      <c r="AW555" s="5"/>
      <c r="AY555" s="5"/>
      <c r="AZ555" s="5"/>
    </row>
    <row r="556" spans="3:52" ht="15.75" hidden="1" customHeight="1">
      <c r="C556" s="11"/>
      <c r="D556" s="101"/>
      <c r="E556" s="11"/>
      <c r="F556" s="11"/>
      <c r="G556" s="11"/>
      <c r="H556" s="102"/>
      <c r="I556" s="211"/>
      <c r="J556" s="11"/>
      <c r="K556" s="11"/>
      <c r="L556" s="11"/>
      <c r="P556" s="107"/>
      <c r="Q556" s="11"/>
      <c r="R556" s="11"/>
      <c r="S556" s="11"/>
      <c r="T556" s="11"/>
      <c r="U556" s="11"/>
      <c r="V556" s="11"/>
      <c r="W556" s="11"/>
      <c r="X556" s="11"/>
      <c r="Y556" s="11"/>
      <c r="Z556" s="11"/>
      <c r="AA556" s="11"/>
      <c r="AB556" s="101"/>
      <c r="AC556" s="11"/>
      <c r="AD556" s="11"/>
      <c r="AE556" s="11"/>
      <c r="AF556" s="11"/>
      <c r="AG556" s="11"/>
      <c r="AH556" s="11"/>
      <c r="AI556" s="11"/>
      <c r="AJ556" s="11"/>
      <c r="AK556" s="11"/>
      <c r="AL556" s="11"/>
      <c r="AM556" s="11"/>
      <c r="AN556" s="11"/>
      <c r="AO556" s="11"/>
      <c r="AP556" s="11"/>
      <c r="AQ556" s="11"/>
      <c r="AR556" s="134"/>
      <c r="AS556" s="11"/>
      <c r="AT556" s="11"/>
      <c r="AU556" s="11"/>
      <c r="AV556" s="5"/>
      <c r="AW556" s="5"/>
      <c r="AY556" s="5"/>
      <c r="AZ556" s="5"/>
    </row>
    <row r="557" spans="3:52" ht="15.75" hidden="1" customHeight="1">
      <c r="C557" s="11"/>
      <c r="D557" s="101"/>
      <c r="E557" s="11"/>
      <c r="F557" s="11"/>
      <c r="G557" s="11"/>
      <c r="H557" s="102"/>
      <c r="I557" s="211"/>
      <c r="J557" s="11"/>
      <c r="K557" s="11"/>
      <c r="L557" s="11"/>
      <c r="P557" s="107"/>
      <c r="Q557" s="11"/>
      <c r="R557" s="11"/>
      <c r="S557" s="11"/>
      <c r="T557" s="11"/>
      <c r="U557" s="11"/>
      <c r="V557" s="11"/>
      <c r="W557" s="11"/>
      <c r="X557" s="11"/>
      <c r="Y557" s="11"/>
      <c r="Z557" s="11"/>
      <c r="AA557" s="11"/>
      <c r="AB557" s="101"/>
      <c r="AC557" s="11"/>
      <c r="AD557" s="11"/>
      <c r="AE557" s="11"/>
      <c r="AF557" s="11"/>
      <c r="AG557" s="11"/>
      <c r="AH557" s="11"/>
      <c r="AI557" s="11"/>
      <c r="AJ557" s="11"/>
      <c r="AK557" s="11"/>
      <c r="AL557" s="11"/>
      <c r="AM557" s="11"/>
      <c r="AN557" s="11"/>
      <c r="AO557" s="11"/>
      <c r="AP557" s="11"/>
      <c r="AQ557" s="11"/>
      <c r="AR557" s="134"/>
      <c r="AS557" s="11"/>
      <c r="AT557" s="11"/>
      <c r="AU557" s="11"/>
      <c r="AV557" s="5"/>
      <c r="AW557" s="5"/>
      <c r="AY557" s="5"/>
      <c r="AZ557" s="5"/>
    </row>
    <row r="558" spans="3:52" ht="15.75" hidden="1" customHeight="1">
      <c r="C558" s="11"/>
      <c r="D558" s="101"/>
      <c r="E558" s="11"/>
      <c r="F558" s="11"/>
      <c r="G558" s="11"/>
      <c r="H558" s="102"/>
      <c r="I558" s="211"/>
      <c r="J558" s="11"/>
      <c r="K558" s="11"/>
      <c r="L558" s="11"/>
      <c r="P558" s="107"/>
      <c r="Q558" s="11"/>
      <c r="R558" s="11"/>
      <c r="S558" s="11"/>
      <c r="T558" s="11"/>
      <c r="U558" s="11"/>
      <c r="V558" s="11"/>
      <c r="W558" s="11"/>
      <c r="X558" s="11"/>
      <c r="Y558" s="11"/>
      <c r="Z558" s="11"/>
      <c r="AA558" s="11"/>
      <c r="AB558" s="101"/>
      <c r="AC558" s="11"/>
      <c r="AD558" s="11"/>
      <c r="AE558" s="11"/>
      <c r="AF558" s="11"/>
      <c r="AG558" s="11"/>
      <c r="AH558" s="11"/>
      <c r="AI558" s="11"/>
      <c r="AJ558" s="11"/>
      <c r="AK558" s="11"/>
      <c r="AL558" s="11"/>
      <c r="AM558" s="11"/>
      <c r="AN558" s="11"/>
      <c r="AO558" s="11"/>
      <c r="AP558" s="11"/>
      <c r="AQ558" s="11"/>
      <c r="AR558" s="134"/>
      <c r="AS558" s="11"/>
      <c r="AT558" s="11"/>
      <c r="AU558" s="11"/>
      <c r="AV558" s="5"/>
      <c r="AW558" s="5"/>
      <c r="AY558" s="5"/>
      <c r="AZ558" s="5"/>
    </row>
    <row r="559" spans="3:52" ht="15.75" hidden="1" customHeight="1">
      <c r="C559" s="11"/>
      <c r="D559" s="101"/>
      <c r="E559" s="11"/>
      <c r="F559" s="11"/>
      <c r="G559" s="11"/>
      <c r="H559" s="102"/>
      <c r="I559" s="211"/>
      <c r="J559" s="11"/>
      <c r="K559" s="11"/>
      <c r="L559" s="11"/>
      <c r="P559" s="107"/>
      <c r="Q559" s="11"/>
      <c r="R559" s="11"/>
      <c r="S559" s="11"/>
      <c r="T559" s="11"/>
      <c r="U559" s="11"/>
      <c r="V559" s="11"/>
      <c r="W559" s="11"/>
      <c r="X559" s="11"/>
      <c r="Y559" s="11"/>
      <c r="Z559" s="11"/>
      <c r="AA559" s="11"/>
      <c r="AB559" s="101"/>
      <c r="AC559" s="11"/>
      <c r="AD559" s="11"/>
      <c r="AE559" s="11"/>
      <c r="AF559" s="11"/>
      <c r="AG559" s="11"/>
      <c r="AH559" s="11"/>
      <c r="AI559" s="11"/>
      <c r="AJ559" s="11"/>
      <c r="AK559" s="11"/>
      <c r="AL559" s="11"/>
      <c r="AM559" s="11"/>
      <c r="AN559" s="11"/>
      <c r="AO559" s="11"/>
      <c r="AP559" s="11"/>
      <c r="AQ559" s="11"/>
      <c r="AR559" s="134"/>
      <c r="AS559" s="11"/>
      <c r="AT559" s="11"/>
      <c r="AU559" s="11"/>
      <c r="AV559" s="5"/>
      <c r="AW559" s="5"/>
      <c r="AY559" s="5"/>
      <c r="AZ559" s="5"/>
    </row>
    <row r="560" spans="3:52" ht="15.75" hidden="1" customHeight="1">
      <c r="C560" s="11"/>
      <c r="D560" s="101"/>
      <c r="E560" s="11"/>
      <c r="F560" s="11"/>
      <c r="G560" s="11"/>
      <c r="H560" s="102"/>
      <c r="I560" s="211"/>
      <c r="J560" s="11"/>
      <c r="K560" s="11"/>
      <c r="L560" s="11"/>
      <c r="P560" s="107"/>
      <c r="Q560" s="11"/>
      <c r="R560" s="11"/>
      <c r="S560" s="11"/>
      <c r="T560" s="11"/>
      <c r="U560" s="11"/>
      <c r="V560" s="11"/>
      <c r="W560" s="11"/>
      <c r="X560" s="11"/>
      <c r="Y560" s="11"/>
      <c r="Z560" s="11"/>
      <c r="AA560" s="11"/>
      <c r="AB560" s="101"/>
      <c r="AC560" s="11"/>
      <c r="AD560" s="11"/>
      <c r="AE560" s="11"/>
      <c r="AF560" s="11"/>
      <c r="AG560" s="11"/>
      <c r="AH560" s="11"/>
      <c r="AI560" s="11"/>
      <c r="AJ560" s="11"/>
      <c r="AK560" s="11"/>
      <c r="AL560" s="11"/>
      <c r="AM560" s="11"/>
      <c r="AN560" s="11"/>
      <c r="AO560" s="11"/>
      <c r="AP560" s="11"/>
      <c r="AQ560" s="11"/>
      <c r="AR560" s="134"/>
      <c r="AS560" s="11"/>
      <c r="AT560" s="11"/>
      <c r="AU560" s="11"/>
      <c r="AV560" s="5"/>
      <c r="AW560" s="5"/>
      <c r="AY560" s="5"/>
      <c r="AZ560" s="5"/>
    </row>
    <row r="561" spans="3:52" ht="15.75" hidden="1" customHeight="1">
      <c r="C561" s="11"/>
      <c r="D561" s="101"/>
      <c r="E561" s="11"/>
      <c r="F561" s="11"/>
      <c r="G561" s="11"/>
      <c r="H561" s="102"/>
      <c r="I561" s="211"/>
      <c r="J561" s="11"/>
      <c r="K561" s="11"/>
      <c r="L561" s="11"/>
      <c r="P561" s="107"/>
      <c r="Q561" s="11"/>
      <c r="R561" s="11"/>
      <c r="S561" s="11"/>
      <c r="T561" s="11"/>
      <c r="U561" s="11"/>
      <c r="V561" s="11"/>
      <c r="W561" s="11"/>
      <c r="X561" s="11"/>
      <c r="Y561" s="11"/>
      <c r="Z561" s="11"/>
      <c r="AA561" s="11"/>
      <c r="AB561" s="101"/>
      <c r="AC561" s="11"/>
      <c r="AD561" s="11"/>
      <c r="AE561" s="11"/>
      <c r="AF561" s="11"/>
      <c r="AG561" s="11"/>
      <c r="AH561" s="11"/>
      <c r="AI561" s="11"/>
      <c r="AJ561" s="11"/>
      <c r="AK561" s="11"/>
      <c r="AL561" s="11"/>
      <c r="AM561" s="11"/>
      <c r="AN561" s="11"/>
      <c r="AO561" s="11"/>
      <c r="AP561" s="11"/>
      <c r="AQ561" s="11"/>
      <c r="AR561" s="134"/>
      <c r="AS561" s="11"/>
      <c r="AT561" s="11"/>
      <c r="AU561" s="11"/>
      <c r="AV561" s="5"/>
      <c r="AW561" s="5"/>
      <c r="AY561" s="5"/>
      <c r="AZ561" s="5"/>
    </row>
    <row r="562" spans="3:52" ht="15.75" hidden="1" customHeight="1">
      <c r="C562" s="11"/>
      <c r="D562" s="101"/>
      <c r="E562" s="11"/>
      <c r="F562" s="11"/>
      <c r="G562" s="11"/>
      <c r="H562" s="102"/>
      <c r="I562" s="211"/>
      <c r="J562" s="11"/>
      <c r="K562" s="11"/>
      <c r="L562" s="11"/>
      <c r="P562" s="107"/>
      <c r="Q562" s="11"/>
      <c r="R562" s="11"/>
      <c r="S562" s="11"/>
      <c r="T562" s="11"/>
      <c r="U562" s="11"/>
      <c r="V562" s="11"/>
      <c r="W562" s="11"/>
      <c r="X562" s="11"/>
      <c r="Y562" s="11"/>
      <c r="Z562" s="11"/>
      <c r="AA562" s="11"/>
      <c r="AB562" s="101"/>
      <c r="AC562" s="11"/>
      <c r="AD562" s="11"/>
      <c r="AE562" s="11"/>
      <c r="AF562" s="11"/>
      <c r="AG562" s="11"/>
      <c r="AH562" s="11"/>
      <c r="AI562" s="11"/>
      <c r="AJ562" s="11"/>
      <c r="AK562" s="11"/>
      <c r="AL562" s="11"/>
      <c r="AM562" s="11"/>
      <c r="AN562" s="11"/>
      <c r="AO562" s="11"/>
      <c r="AP562" s="11"/>
      <c r="AQ562" s="11"/>
      <c r="AR562" s="134"/>
      <c r="AS562" s="11"/>
      <c r="AT562" s="11"/>
      <c r="AU562" s="11"/>
      <c r="AV562" s="5"/>
      <c r="AW562" s="5"/>
      <c r="AY562" s="5"/>
      <c r="AZ562" s="5"/>
    </row>
    <row r="563" spans="3:52" ht="15.75" hidden="1" customHeight="1">
      <c r="C563" s="11"/>
      <c r="D563" s="101"/>
      <c r="E563" s="11"/>
      <c r="F563" s="11"/>
      <c r="G563" s="11"/>
      <c r="H563" s="102"/>
      <c r="I563" s="211"/>
      <c r="J563" s="11"/>
      <c r="K563" s="11"/>
      <c r="L563" s="11"/>
      <c r="P563" s="107"/>
      <c r="Q563" s="11"/>
      <c r="R563" s="11"/>
      <c r="S563" s="11"/>
      <c r="T563" s="11"/>
      <c r="U563" s="11"/>
      <c r="V563" s="11"/>
      <c r="W563" s="11"/>
      <c r="X563" s="11"/>
      <c r="Y563" s="11"/>
      <c r="Z563" s="11"/>
      <c r="AA563" s="11"/>
      <c r="AB563" s="101"/>
      <c r="AC563" s="11"/>
      <c r="AD563" s="11"/>
      <c r="AE563" s="11"/>
      <c r="AF563" s="11"/>
      <c r="AG563" s="11"/>
      <c r="AH563" s="11"/>
      <c r="AI563" s="11"/>
      <c r="AJ563" s="11"/>
      <c r="AK563" s="11"/>
      <c r="AL563" s="11"/>
      <c r="AM563" s="11"/>
      <c r="AN563" s="11"/>
      <c r="AO563" s="11"/>
      <c r="AP563" s="11"/>
      <c r="AQ563" s="11"/>
      <c r="AR563" s="134"/>
      <c r="AS563" s="11"/>
      <c r="AT563" s="11"/>
      <c r="AU563" s="11"/>
      <c r="AV563" s="5"/>
      <c r="AW563" s="5"/>
      <c r="AY563" s="5"/>
      <c r="AZ563" s="5"/>
    </row>
    <row r="564" spans="3:52" ht="15.75" hidden="1" customHeight="1">
      <c r="C564" s="11"/>
      <c r="D564" s="101"/>
      <c r="E564" s="11"/>
      <c r="F564" s="11"/>
      <c r="G564" s="11"/>
      <c r="H564" s="102"/>
      <c r="I564" s="211"/>
      <c r="J564" s="11"/>
      <c r="K564" s="11"/>
      <c r="L564" s="11"/>
      <c r="P564" s="107"/>
      <c r="Q564" s="11"/>
      <c r="R564" s="11"/>
      <c r="S564" s="11"/>
      <c r="T564" s="11"/>
      <c r="U564" s="11"/>
      <c r="V564" s="11"/>
      <c r="W564" s="11"/>
      <c r="X564" s="11"/>
      <c r="Y564" s="11"/>
      <c r="Z564" s="11"/>
      <c r="AA564" s="11"/>
      <c r="AB564" s="101"/>
      <c r="AC564" s="11"/>
      <c r="AD564" s="11"/>
      <c r="AE564" s="11"/>
      <c r="AF564" s="11"/>
      <c r="AG564" s="11"/>
      <c r="AH564" s="11"/>
      <c r="AI564" s="11"/>
      <c r="AJ564" s="11"/>
      <c r="AK564" s="11"/>
      <c r="AL564" s="11"/>
      <c r="AM564" s="11"/>
      <c r="AN564" s="11"/>
      <c r="AO564" s="11"/>
      <c r="AP564" s="11"/>
      <c r="AQ564" s="11"/>
      <c r="AR564" s="134"/>
      <c r="AS564" s="11"/>
      <c r="AT564" s="11"/>
      <c r="AU564" s="11"/>
      <c r="AV564" s="5"/>
      <c r="AW564" s="5"/>
      <c r="AY564" s="5"/>
      <c r="AZ564" s="5"/>
    </row>
    <row r="565" spans="3:52" ht="15.75" hidden="1" customHeight="1">
      <c r="C565" s="11"/>
      <c r="D565" s="101"/>
      <c r="E565" s="11"/>
      <c r="F565" s="11"/>
      <c r="G565" s="11"/>
      <c r="H565" s="102"/>
      <c r="I565" s="211"/>
      <c r="J565" s="11"/>
      <c r="K565" s="11"/>
      <c r="L565" s="11"/>
      <c r="P565" s="107"/>
      <c r="Q565" s="11"/>
      <c r="R565" s="11"/>
      <c r="S565" s="11"/>
      <c r="T565" s="11"/>
      <c r="U565" s="11"/>
      <c r="V565" s="11"/>
      <c r="W565" s="11"/>
      <c r="X565" s="11"/>
      <c r="Y565" s="11"/>
      <c r="Z565" s="11"/>
      <c r="AA565" s="11"/>
      <c r="AB565" s="101"/>
      <c r="AC565" s="11"/>
      <c r="AD565" s="11"/>
      <c r="AE565" s="11"/>
      <c r="AF565" s="11"/>
      <c r="AG565" s="11"/>
      <c r="AH565" s="11"/>
      <c r="AI565" s="11"/>
      <c r="AJ565" s="11"/>
      <c r="AK565" s="11"/>
      <c r="AL565" s="11"/>
      <c r="AM565" s="11"/>
      <c r="AN565" s="11"/>
      <c r="AO565" s="11"/>
      <c r="AP565" s="11"/>
      <c r="AQ565" s="11"/>
      <c r="AR565" s="134"/>
      <c r="AS565" s="11"/>
      <c r="AT565" s="11"/>
      <c r="AU565" s="11"/>
      <c r="AV565" s="5"/>
      <c r="AW565" s="5"/>
      <c r="AY565" s="5"/>
      <c r="AZ565" s="5"/>
    </row>
    <row r="566" spans="3:52" ht="15.75" hidden="1" customHeight="1">
      <c r="C566" s="11"/>
      <c r="D566" s="101"/>
      <c r="E566" s="11"/>
      <c r="F566" s="11"/>
      <c r="G566" s="11"/>
      <c r="H566" s="102"/>
      <c r="I566" s="211"/>
      <c r="J566" s="11"/>
      <c r="K566" s="11"/>
      <c r="L566" s="11"/>
      <c r="P566" s="107"/>
      <c r="Q566" s="11"/>
      <c r="R566" s="11"/>
      <c r="S566" s="11"/>
      <c r="T566" s="11"/>
      <c r="U566" s="11"/>
      <c r="V566" s="11"/>
      <c r="W566" s="11"/>
      <c r="X566" s="11"/>
      <c r="Y566" s="11"/>
      <c r="Z566" s="11"/>
      <c r="AA566" s="11"/>
      <c r="AB566" s="101"/>
      <c r="AC566" s="11"/>
      <c r="AD566" s="11"/>
      <c r="AE566" s="11"/>
      <c r="AF566" s="11"/>
      <c r="AG566" s="11"/>
      <c r="AH566" s="11"/>
      <c r="AI566" s="11"/>
      <c r="AJ566" s="11"/>
      <c r="AK566" s="11"/>
      <c r="AL566" s="11"/>
      <c r="AM566" s="11"/>
      <c r="AN566" s="11"/>
      <c r="AO566" s="11"/>
      <c r="AP566" s="11"/>
      <c r="AQ566" s="11"/>
      <c r="AR566" s="134"/>
      <c r="AS566" s="11"/>
      <c r="AT566" s="11"/>
      <c r="AU566" s="11"/>
      <c r="AV566" s="5"/>
      <c r="AW566" s="5"/>
      <c r="AY566" s="5"/>
      <c r="AZ566" s="5"/>
    </row>
    <row r="567" spans="3:52" ht="15.75" hidden="1" customHeight="1">
      <c r="C567" s="11"/>
      <c r="D567" s="101"/>
      <c r="E567" s="11"/>
      <c r="F567" s="11"/>
      <c r="G567" s="11"/>
      <c r="H567" s="102"/>
      <c r="I567" s="211"/>
      <c r="J567" s="11"/>
      <c r="K567" s="11"/>
      <c r="L567" s="11"/>
      <c r="P567" s="107"/>
      <c r="Q567" s="11"/>
      <c r="R567" s="11"/>
      <c r="S567" s="11"/>
      <c r="T567" s="11"/>
      <c r="U567" s="11"/>
      <c r="V567" s="11"/>
      <c r="W567" s="11"/>
      <c r="X567" s="11"/>
      <c r="Y567" s="11"/>
      <c r="Z567" s="11"/>
      <c r="AA567" s="11"/>
      <c r="AB567" s="101"/>
      <c r="AC567" s="11"/>
      <c r="AD567" s="11"/>
      <c r="AE567" s="11"/>
      <c r="AF567" s="11"/>
      <c r="AG567" s="11"/>
      <c r="AH567" s="11"/>
      <c r="AI567" s="11"/>
      <c r="AJ567" s="11"/>
      <c r="AK567" s="11"/>
      <c r="AL567" s="11"/>
      <c r="AM567" s="11"/>
      <c r="AN567" s="11"/>
      <c r="AO567" s="11"/>
      <c r="AP567" s="11"/>
      <c r="AQ567" s="11"/>
      <c r="AR567" s="134"/>
      <c r="AS567" s="11"/>
      <c r="AT567" s="11"/>
      <c r="AU567" s="11"/>
      <c r="AV567" s="5"/>
      <c r="AW567" s="5"/>
      <c r="AY567" s="5"/>
      <c r="AZ567" s="5"/>
    </row>
    <row r="568" spans="3:52" ht="15.75" hidden="1" customHeight="1">
      <c r="C568" s="11"/>
      <c r="D568" s="101"/>
      <c r="E568" s="11"/>
      <c r="F568" s="11"/>
      <c r="G568" s="11"/>
      <c r="H568" s="102"/>
      <c r="I568" s="211"/>
      <c r="J568" s="11"/>
      <c r="K568" s="11"/>
      <c r="L568" s="11"/>
      <c r="P568" s="107"/>
      <c r="Q568" s="11"/>
      <c r="R568" s="11"/>
      <c r="S568" s="11"/>
      <c r="T568" s="11"/>
      <c r="U568" s="11"/>
      <c r="V568" s="11"/>
      <c r="W568" s="11"/>
      <c r="X568" s="11"/>
      <c r="Y568" s="11"/>
      <c r="Z568" s="11"/>
      <c r="AA568" s="11"/>
      <c r="AB568" s="101"/>
      <c r="AC568" s="11"/>
      <c r="AD568" s="11"/>
      <c r="AE568" s="11"/>
      <c r="AF568" s="11"/>
      <c r="AG568" s="11"/>
      <c r="AH568" s="11"/>
      <c r="AI568" s="11"/>
      <c r="AJ568" s="11"/>
      <c r="AK568" s="11"/>
      <c r="AL568" s="11"/>
      <c r="AM568" s="11"/>
      <c r="AN568" s="11"/>
      <c r="AO568" s="11"/>
      <c r="AP568" s="11"/>
      <c r="AQ568" s="11"/>
      <c r="AR568" s="134"/>
      <c r="AS568" s="11"/>
      <c r="AT568" s="11"/>
      <c r="AU568" s="11"/>
      <c r="AV568" s="5"/>
      <c r="AW568" s="5"/>
      <c r="AY568" s="5"/>
      <c r="AZ568" s="5"/>
    </row>
    <row r="569" spans="3:52" ht="15.75" hidden="1" customHeight="1">
      <c r="C569" s="11"/>
      <c r="D569" s="101"/>
      <c r="E569" s="11"/>
      <c r="F569" s="11"/>
      <c r="G569" s="11"/>
      <c r="H569" s="102"/>
      <c r="I569" s="211"/>
      <c r="J569" s="11"/>
      <c r="K569" s="11"/>
      <c r="L569" s="11"/>
      <c r="P569" s="107"/>
      <c r="Q569" s="11"/>
      <c r="R569" s="11"/>
      <c r="S569" s="11"/>
      <c r="T569" s="11"/>
      <c r="U569" s="11"/>
      <c r="V569" s="11"/>
      <c r="W569" s="11"/>
      <c r="X569" s="11"/>
      <c r="Y569" s="11"/>
      <c r="Z569" s="11"/>
      <c r="AA569" s="11"/>
      <c r="AB569" s="101"/>
      <c r="AC569" s="11"/>
      <c r="AD569" s="11"/>
      <c r="AE569" s="11"/>
      <c r="AF569" s="11"/>
      <c r="AG569" s="11"/>
      <c r="AH569" s="11"/>
      <c r="AI569" s="11"/>
      <c r="AJ569" s="11"/>
      <c r="AK569" s="11"/>
      <c r="AL569" s="11"/>
      <c r="AM569" s="11"/>
      <c r="AN569" s="11"/>
      <c r="AO569" s="11"/>
      <c r="AP569" s="11"/>
      <c r="AQ569" s="11"/>
      <c r="AR569" s="134"/>
      <c r="AS569" s="11"/>
      <c r="AT569" s="11"/>
      <c r="AU569" s="11"/>
      <c r="AV569" s="5"/>
      <c r="AW569" s="5"/>
      <c r="AY569" s="5"/>
      <c r="AZ569" s="5"/>
    </row>
    <row r="570" spans="3:52" ht="15.75" hidden="1" customHeight="1">
      <c r="C570" s="11"/>
      <c r="D570" s="101"/>
      <c r="E570" s="11"/>
      <c r="F570" s="11"/>
      <c r="G570" s="11"/>
      <c r="H570" s="102"/>
      <c r="I570" s="211"/>
      <c r="J570" s="11"/>
      <c r="K570" s="11"/>
      <c r="L570" s="11"/>
      <c r="P570" s="107"/>
      <c r="Q570" s="11"/>
      <c r="R570" s="11"/>
      <c r="S570" s="11"/>
      <c r="T570" s="11"/>
      <c r="U570" s="11"/>
      <c r="V570" s="11"/>
      <c r="W570" s="11"/>
      <c r="X570" s="11"/>
      <c r="Y570" s="11"/>
      <c r="Z570" s="11"/>
      <c r="AA570" s="11"/>
      <c r="AB570" s="101"/>
      <c r="AC570" s="11"/>
      <c r="AD570" s="11"/>
      <c r="AE570" s="11"/>
      <c r="AF570" s="11"/>
      <c r="AG570" s="11"/>
      <c r="AH570" s="11"/>
      <c r="AI570" s="11"/>
      <c r="AJ570" s="11"/>
      <c r="AK570" s="11"/>
      <c r="AL570" s="11"/>
      <c r="AM570" s="11"/>
      <c r="AN570" s="11"/>
      <c r="AO570" s="11"/>
      <c r="AP570" s="11"/>
      <c r="AQ570" s="11"/>
      <c r="AR570" s="134"/>
      <c r="AS570" s="11"/>
      <c r="AT570" s="11"/>
      <c r="AU570" s="11"/>
      <c r="AV570" s="5"/>
      <c r="AW570" s="5"/>
      <c r="AY570" s="5"/>
      <c r="AZ570" s="5"/>
    </row>
    <row r="571" spans="3:52" ht="15.75" hidden="1" customHeight="1">
      <c r="C571" s="11"/>
      <c r="D571" s="101"/>
      <c r="E571" s="11"/>
      <c r="F571" s="11"/>
      <c r="G571" s="11"/>
      <c r="H571" s="102"/>
      <c r="I571" s="211"/>
      <c r="J571" s="11"/>
      <c r="K571" s="11"/>
      <c r="L571" s="11"/>
      <c r="P571" s="107"/>
      <c r="Q571" s="11"/>
      <c r="R571" s="11"/>
      <c r="S571" s="11"/>
      <c r="T571" s="11"/>
      <c r="U571" s="11"/>
      <c r="V571" s="11"/>
      <c r="W571" s="11"/>
      <c r="X571" s="11"/>
      <c r="Y571" s="11"/>
      <c r="Z571" s="11"/>
      <c r="AA571" s="11"/>
      <c r="AB571" s="101"/>
      <c r="AC571" s="11"/>
      <c r="AD571" s="11"/>
      <c r="AE571" s="11"/>
      <c r="AF571" s="11"/>
      <c r="AG571" s="11"/>
      <c r="AH571" s="11"/>
      <c r="AI571" s="11"/>
      <c r="AJ571" s="11"/>
      <c r="AK571" s="11"/>
      <c r="AL571" s="11"/>
      <c r="AM571" s="11"/>
      <c r="AN571" s="11"/>
      <c r="AO571" s="11"/>
      <c r="AP571" s="11"/>
      <c r="AQ571" s="11"/>
      <c r="AR571" s="134"/>
      <c r="AS571" s="11"/>
      <c r="AT571" s="11"/>
      <c r="AU571" s="11"/>
      <c r="AV571" s="5"/>
      <c r="AW571" s="5"/>
      <c r="AY571" s="5"/>
      <c r="AZ571" s="5"/>
    </row>
    <row r="572" spans="3:52" ht="15.75" hidden="1" customHeight="1">
      <c r="C572" s="11"/>
      <c r="D572" s="101"/>
      <c r="E572" s="11"/>
      <c r="F572" s="11"/>
      <c r="G572" s="11"/>
      <c r="H572" s="102"/>
      <c r="I572" s="211"/>
      <c r="J572" s="11"/>
      <c r="K572" s="11"/>
      <c r="L572" s="11"/>
      <c r="P572" s="107"/>
      <c r="Q572" s="11"/>
      <c r="R572" s="11"/>
      <c r="S572" s="11"/>
      <c r="T572" s="11"/>
      <c r="U572" s="11"/>
      <c r="V572" s="11"/>
      <c r="W572" s="11"/>
      <c r="X572" s="11"/>
      <c r="Y572" s="11"/>
      <c r="Z572" s="11"/>
      <c r="AA572" s="11"/>
      <c r="AB572" s="101"/>
      <c r="AC572" s="11"/>
      <c r="AD572" s="11"/>
      <c r="AE572" s="11"/>
      <c r="AF572" s="11"/>
      <c r="AG572" s="11"/>
      <c r="AH572" s="11"/>
      <c r="AI572" s="11"/>
      <c r="AJ572" s="11"/>
      <c r="AK572" s="11"/>
      <c r="AL572" s="11"/>
      <c r="AM572" s="11"/>
      <c r="AN572" s="11"/>
      <c r="AO572" s="11"/>
      <c r="AP572" s="11"/>
      <c r="AQ572" s="11"/>
      <c r="AR572" s="134"/>
      <c r="AS572" s="11"/>
      <c r="AT572" s="11"/>
      <c r="AU572" s="11"/>
      <c r="AV572" s="5"/>
      <c r="AW572" s="5"/>
      <c r="AY572" s="5"/>
      <c r="AZ572" s="5"/>
    </row>
    <row r="573" spans="3:52" ht="15.75" hidden="1" customHeight="1">
      <c r="C573" s="11"/>
      <c r="D573" s="101"/>
      <c r="E573" s="11"/>
      <c r="F573" s="11"/>
      <c r="G573" s="11"/>
      <c r="H573" s="102"/>
      <c r="I573" s="211"/>
      <c r="J573" s="11"/>
      <c r="K573" s="11"/>
      <c r="L573" s="11"/>
      <c r="P573" s="107"/>
      <c r="Q573" s="11"/>
      <c r="R573" s="11"/>
      <c r="S573" s="11"/>
      <c r="T573" s="11"/>
      <c r="U573" s="11"/>
      <c r="V573" s="11"/>
      <c r="W573" s="11"/>
      <c r="X573" s="11"/>
      <c r="Y573" s="11"/>
      <c r="Z573" s="11"/>
      <c r="AA573" s="11"/>
      <c r="AB573" s="101"/>
      <c r="AC573" s="11"/>
      <c r="AD573" s="11"/>
      <c r="AE573" s="11"/>
      <c r="AF573" s="11"/>
      <c r="AG573" s="11"/>
      <c r="AH573" s="11"/>
      <c r="AI573" s="11"/>
      <c r="AJ573" s="11"/>
      <c r="AK573" s="11"/>
      <c r="AL573" s="11"/>
      <c r="AM573" s="11"/>
      <c r="AN573" s="11"/>
      <c r="AO573" s="11"/>
      <c r="AP573" s="11"/>
      <c r="AQ573" s="11"/>
      <c r="AR573" s="134"/>
      <c r="AS573" s="11"/>
      <c r="AT573" s="11"/>
      <c r="AU573" s="11"/>
      <c r="AV573" s="5"/>
      <c r="AW573" s="5"/>
      <c r="AY573" s="5"/>
      <c r="AZ573" s="5"/>
    </row>
    <row r="574" spans="3:52" ht="15.75" hidden="1" customHeight="1">
      <c r="C574" s="11"/>
      <c r="D574" s="101"/>
      <c r="E574" s="11"/>
      <c r="F574" s="11"/>
      <c r="G574" s="11"/>
      <c r="H574" s="102"/>
      <c r="I574" s="211"/>
      <c r="J574" s="11"/>
      <c r="K574" s="11"/>
      <c r="L574" s="11"/>
      <c r="P574" s="107"/>
      <c r="Q574" s="11"/>
      <c r="R574" s="11"/>
      <c r="S574" s="11"/>
      <c r="T574" s="11"/>
      <c r="U574" s="11"/>
      <c r="V574" s="11"/>
      <c r="W574" s="11"/>
      <c r="X574" s="11"/>
      <c r="Y574" s="11"/>
      <c r="Z574" s="11"/>
      <c r="AA574" s="11"/>
      <c r="AB574" s="101"/>
      <c r="AC574" s="11"/>
      <c r="AD574" s="11"/>
      <c r="AE574" s="11"/>
      <c r="AF574" s="11"/>
      <c r="AG574" s="11"/>
      <c r="AH574" s="11"/>
      <c r="AI574" s="11"/>
      <c r="AJ574" s="11"/>
      <c r="AK574" s="11"/>
      <c r="AL574" s="11"/>
      <c r="AM574" s="11"/>
      <c r="AN574" s="11"/>
      <c r="AO574" s="11"/>
      <c r="AP574" s="11"/>
      <c r="AQ574" s="11"/>
      <c r="AR574" s="134"/>
      <c r="AS574" s="11"/>
      <c r="AT574" s="11"/>
      <c r="AU574" s="11"/>
      <c r="AV574" s="5"/>
      <c r="AW574" s="5"/>
      <c r="AY574" s="5"/>
      <c r="AZ574" s="5"/>
    </row>
    <row r="575" spans="3:52" ht="15.75" hidden="1" customHeight="1">
      <c r="C575" s="11"/>
      <c r="D575" s="101"/>
      <c r="E575" s="11"/>
      <c r="F575" s="11"/>
      <c r="G575" s="11"/>
      <c r="H575" s="102"/>
      <c r="I575" s="211"/>
      <c r="J575" s="11"/>
      <c r="K575" s="11"/>
      <c r="L575" s="11"/>
      <c r="P575" s="107"/>
      <c r="Q575" s="11"/>
      <c r="R575" s="11"/>
      <c r="S575" s="11"/>
      <c r="T575" s="11"/>
      <c r="U575" s="11"/>
      <c r="V575" s="11"/>
      <c r="W575" s="11"/>
      <c r="X575" s="11"/>
      <c r="Y575" s="11"/>
      <c r="Z575" s="11"/>
      <c r="AA575" s="11"/>
      <c r="AB575" s="101"/>
      <c r="AC575" s="11"/>
      <c r="AD575" s="11"/>
      <c r="AE575" s="11"/>
      <c r="AF575" s="11"/>
      <c r="AG575" s="11"/>
      <c r="AH575" s="11"/>
      <c r="AI575" s="11"/>
      <c r="AJ575" s="11"/>
      <c r="AK575" s="11"/>
      <c r="AL575" s="11"/>
      <c r="AM575" s="11"/>
      <c r="AN575" s="11"/>
      <c r="AO575" s="11"/>
      <c r="AP575" s="11"/>
      <c r="AQ575" s="11"/>
      <c r="AR575" s="134"/>
      <c r="AS575" s="11"/>
      <c r="AT575" s="11"/>
      <c r="AU575" s="11"/>
      <c r="AV575" s="5"/>
      <c r="AW575" s="5"/>
      <c r="AY575" s="5"/>
      <c r="AZ575" s="5"/>
    </row>
    <row r="576" spans="3:52" ht="15.75" hidden="1" customHeight="1">
      <c r="C576" s="11"/>
      <c r="D576" s="101"/>
      <c r="E576" s="11"/>
      <c r="F576" s="11"/>
      <c r="G576" s="11"/>
      <c r="H576" s="102"/>
      <c r="I576" s="211"/>
      <c r="J576" s="11"/>
      <c r="K576" s="11"/>
      <c r="L576" s="11"/>
      <c r="P576" s="107"/>
      <c r="Q576" s="11"/>
      <c r="R576" s="11"/>
      <c r="S576" s="11"/>
      <c r="T576" s="11"/>
      <c r="U576" s="11"/>
      <c r="V576" s="11"/>
      <c r="W576" s="11"/>
      <c r="X576" s="11"/>
      <c r="Y576" s="11"/>
      <c r="Z576" s="11"/>
      <c r="AA576" s="11"/>
      <c r="AB576" s="101"/>
      <c r="AC576" s="11"/>
      <c r="AD576" s="11"/>
      <c r="AE576" s="11"/>
      <c r="AF576" s="11"/>
      <c r="AG576" s="11"/>
      <c r="AH576" s="11"/>
      <c r="AI576" s="11"/>
      <c r="AJ576" s="11"/>
      <c r="AK576" s="11"/>
      <c r="AL576" s="11"/>
      <c r="AM576" s="11"/>
      <c r="AN576" s="11"/>
      <c r="AO576" s="11"/>
      <c r="AP576" s="11"/>
      <c r="AQ576" s="11"/>
      <c r="AR576" s="134"/>
      <c r="AS576" s="11"/>
      <c r="AT576" s="11"/>
      <c r="AU576" s="11"/>
      <c r="AV576" s="5"/>
      <c r="AW576" s="5"/>
      <c r="AY576" s="5"/>
      <c r="AZ576" s="5"/>
    </row>
    <row r="577" spans="3:52" ht="15.75" hidden="1" customHeight="1">
      <c r="C577" s="11"/>
      <c r="D577" s="101"/>
      <c r="E577" s="11"/>
      <c r="F577" s="11"/>
      <c r="G577" s="11"/>
      <c r="H577" s="102"/>
      <c r="I577" s="211"/>
      <c r="J577" s="11"/>
      <c r="K577" s="11"/>
      <c r="L577" s="11"/>
      <c r="P577" s="107"/>
      <c r="Q577" s="11"/>
      <c r="R577" s="11"/>
      <c r="S577" s="11"/>
      <c r="T577" s="11"/>
      <c r="U577" s="11"/>
      <c r="V577" s="11"/>
      <c r="W577" s="11"/>
      <c r="X577" s="11"/>
      <c r="Y577" s="11"/>
      <c r="Z577" s="11"/>
      <c r="AA577" s="11"/>
      <c r="AB577" s="101"/>
      <c r="AC577" s="11"/>
      <c r="AD577" s="11"/>
      <c r="AE577" s="11"/>
      <c r="AF577" s="11"/>
      <c r="AG577" s="11"/>
      <c r="AH577" s="11"/>
      <c r="AI577" s="11"/>
      <c r="AJ577" s="11"/>
      <c r="AK577" s="11"/>
      <c r="AL577" s="11"/>
      <c r="AM577" s="11"/>
      <c r="AN577" s="11"/>
      <c r="AO577" s="11"/>
      <c r="AP577" s="11"/>
      <c r="AQ577" s="11"/>
      <c r="AR577" s="134"/>
      <c r="AS577" s="11"/>
      <c r="AT577" s="11"/>
      <c r="AU577" s="11"/>
      <c r="AV577" s="5"/>
      <c r="AW577" s="5"/>
      <c r="AY577" s="5"/>
      <c r="AZ577" s="5"/>
    </row>
    <row r="578" spans="3:52" ht="15.75" hidden="1" customHeight="1">
      <c r="C578" s="11"/>
      <c r="D578" s="101"/>
      <c r="E578" s="11"/>
      <c r="F578" s="11"/>
      <c r="G578" s="11"/>
      <c r="H578" s="102"/>
      <c r="I578" s="211"/>
      <c r="J578" s="11"/>
      <c r="K578" s="11"/>
      <c r="L578" s="11"/>
      <c r="P578" s="107"/>
      <c r="Q578" s="11"/>
      <c r="R578" s="11"/>
      <c r="S578" s="11"/>
      <c r="T578" s="11"/>
      <c r="U578" s="11"/>
      <c r="V578" s="11"/>
      <c r="W578" s="11"/>
      <c r="X578" s="11"/>
      <c r="Y578" s="11"/>
      <c r="Z578" s="11"/>
      <c r="AA578" s="11"/>
      <c r="AB578" s="101"/>
      <c r="AC578" s="11"/>
      <c r="AD578" s="11"/>
      <c r="AE578" s="11"/>
      <c r="AF578" s="11"/>
      <c r="AG578" s="11"/>
      <c r="AH578" s="11"/>
      <c r="AI578" s="11"/>
      <c r="AJ578" s="11"/>
      <c r="AK578" s="11"/>
      <c r="AL578" s="11"/>
      <c r="AM578" s="11"/>
      <c r="AN578" s="11"/>
      <c r="AO578" s="11"/>
      <c r="AP578" s="11"/>
      <c r="AQ578" s="11"/>
      <c r="AR578" s="134"/>
      <c r="AS578" s="11"/>
      <c r="AT578" s="11"/>
      <c r="AU578" s="11"/>
      <c r="AV578" s="5"/>
      <c r="AW578" s="5"/>
      <c r="AY578" s="5"/>
      <c r="AZ578" s="5"/>
    </row>
    <row r="579" spans="3:52" ht="15.75" hidden="1" customHeight="1">
      <c r="C579" s="11"/>
      <c r="D579" s="101"/>
      <c r="E579" s="11"/>
      <c r="F579" s="11"/>
      <c r="G579" s="11"/>
      <c r="H579" s="102"/>
      <c r="I579" s="211"/>
      <c r="J579" s="11"/>
      <c r="K579" s="11"/>
      <c r="L579" s="11"/>
      <c r="P579" s="107"/>
      <c r="Q579" s="11"/>
      <c r="R579" s="11"/>
      <c r="S579" s="11"/>
      <c r="T579" s="11"/>
      <c r="U579" s="11"/>
      <c r="V579" s="11"/>
      <c r="W579" s="11"/>
      <c r="X579" s="11"/>
      <c r="Y579" s="11"/>
      <c r="Z579" s="11"/>
      <c r="AA579" s="11"/>
      <c r="AB579" s="101"/>
      <c r="AC579" s="11"/>
      <c r="AD579" s="11"/>
      <c r="AE579" s="11"/>
      <c r="AF579" s="11"/>
      <c r="AG579" s="11"/>
      <c r="AH579" s="11"/>
      <c r="AI579" s="11"/>
      <c r="AJ579" s="11"/>
      <c r="AK579" s="11"/>
      <c r="AL579" s="11"/>
      <c r="AM579" s="11"/>
      <c r="AN579" s="11"/>
      <c r="AO579" s="11"/>
      <c r="AP579" s="11"/>
      <c r="AQ579" s="11"/>
      <c r="AR579" s="134"/>
      <c r="AS579" s="11"/>
      <c r="AT579" s="11"/>
      <c r="AU579" s="11"/>
      <c r="AV579" s="5"/>
      <c r="AW579" s="5"/>
      <c r="AY579" s="5"/>
      <c r="AZ579" s="5"/>
    </row>
    <row r="580" spans="3:52" ht="15.75" hidden="1" customHeight="1">
      <c r="C580" s="11"/>
      <c r="D580" s="101"/>
      <c r="E580" s="11"/>
      <c r="F580" s="11"/>
      <c r="G580" s="11"/>
      <c r="H580" s="102"/>
      <c r="I580" s="211"/>
      <c r="J580" s="11"/>
      <c r="K580" s="11"/>
      <c r="L580" s="11"/>
      <c r="P580" s="107"/>
      <c r="Q580" s="11"/>
      <c r="R580" s="11"/>
      <c r="S580" s="11"/>
      <c r="T580" s="11"/>
      <c r="U580" s="11"/>
      <c r="V580" s="11"/>
      <c r="W580" s="11"/>
      <c r="X580" s="11"/>
      <c r="Y580" s="11"/>
      <c r="Z580" s="11"/>
      <c r="AA580" s="11"/>
      <c r="AB580" s="101"/>
      <c r="AC580" s="11"/>
      <c r="AD580" s="11"/>
      <c r="AE580" s="11"/>
      <c r="AF580" s="11"/>
      <c r="AG580" s="11"/>
      <c r="AH580" s="11"/>
      <c r="AI580" s="11"/>
      <c r="AJ580" s="11"/>
      <c r="AK580" s="11"/>
      <c r="AL580" s="11"/>
      <c r="AM580" s="11"/>
      <c r="AN580" s="11"/>
      <c r="AO580" s="11"/>
      <c r="AP580" s="11"/>
      <c r="AQ580" s="11"/>
      <c r="AR580" s="134"/>
      <c r="AS580" s="11"/>
      <c r="AT580" s="11"/>
      <c r="AU580" s="11"/>
      <c r="AV580" s="5"/>
      <c r="AW580" s="5"/>
      <c r="AY580" s="5"/>
      <c r="AZ580" s="5"/>
    </row>
    <row r="581" spans="3:52" ht="15.75" hidden="1" customHeight="1">
      <c r="C581" s="11"/>
      <c r="D581" s="101"/>
      <c r="E581" s="11"/>
      <c r="F581" s="11"/>
      <c r="G581" s="11"/>
      <c r="H581" s="102"/>
      <c r="I581" s="211"/>
      <c r="J581" s="11"/>
      <c r="K581" s="11"/>
      <c r="L581" s="11"/>
      <c r="P581" s="107"/>
      <c r="Q581" s="11"/>
      <c r="R581" s="11"/>
      <c r="S581" s="11"/>
      <c r="T581" s="11"/>
      <c r="U581" s="11"/>
      <c r="V581" s="11"/>
      <c r="W581" s="11"/>
      <c r="X581" s="11"/>
      <c r="Y581" s="11"/>
      <c r="Z581" s="11"/>
      <c r="AA581" s="11"/>
      <c r="AB581" s="101"/>
      <c r="AC581" s="11"/>
      <c r="AD581" s="11"/>
      <c r="AE581" s="11"/>
      <c r="AF581" s="11"/>
      <c r="AG581" s="11"/>
      <c r="AH581" s="11"/>
      <c r="AI581" s="11"/>
      <c r="AJ581" s="11"/>
      <c r="AK581" s="11"/>
      <c r="AL581" s="11"/>
      <c r="AM581" s="11"/>
      <c r="AN581" s="11"/>
      <c r="AO581" s="11"/>
      <c r="AP581" s="11"/>
      <c r="AQ581" s="11"/>
      <c r="AR581" s="134"/>
      <c r="AS581" s="11"/>
      <c r="AT581" s="11"/>
      <c r="AU581" s="11"/>
      <c r="AV581" s="5"/>
      <c r="AW581" s="5"/>
      <c r="AY581" s="5"/>
      <c r="AZ581" s="5"/>
    </row>
    <row r="582" spans="3:52" ht="15.75" hidden="1" customHeight="1">
      <c r="C582" s="11"/>
      <c r="D582" s="101"/>
      <c r="E582" s="11"/>
      <c r="F582" s="11"/>
      <c r="G582" s="11"/>
      <c r="H582" s="102"/>
      <c r="I582" s="211"/>
      <c r="J582" s="11"/>
      <c r="K582" s="11"/>
      <c r="L582" s="11"/>
      <c r="P582" s="107"/>
      <c r="Q582" s="11"/>
      <c r="R582" s="11"/>
      <c r="S582" s="11"/>
      <c r="T582" s="11"/>
      <c r="U582" s="11"/>
      <c r="V582" s="11"/>
      <c r="W582" s="11"/>
      <c r="X582" s="11"/>
      <c r="Y582" s="11"/>
      <c r="Z582" s="11"/>
      <c r="AA582" s="11"/>
      <c r="AB582" s="101"/>
      <c r="AC582" s="11"/>
      <c r="AD582" s="11"/>
      <c r="AE582" s="11"/>
      <c r="AF582" s="11"/>
      <c r="AG582" s="11"/>
      <c r="AH582" s="11"/>
      <c r="AI582" s="11"/>
      <c r="AJ582" s="11"/>
      <c r="AK582" s="11"/>
      <c r="AL582" s="11"/>
      <c r="AM582" s="11"/>
      <c r="AN582" s="11"/>
      <c r="AO582" s="11"/>
      <c r="AP582" s="11"/>
      <c r="AQ582" s="11"/>
      <c r="AR582" s="134"/>
      <c r="AS582" s="11"/>
      <c r="AT582" s="11"/>
      <c r="AU582" s="11"/>
      <c r="AV582" s="5"/>
      <c r="AW582" s="5"/>
      <c r="AY582" s="5"/>
      <c r="AZ582" s="5"/>
    </row>
    <row r="583" spans="3:52" ht="15.75" hidden="1" customHeight="1">
      <c r="C583" s="11"/>
      <c r="D583" s="101"/>
      <c r="E583" s="11"/>
      <c r="F583" s="11"/>
      <c r="G583" s="11"/>
      <c r="H583" s="102"/>
      <c r="I583" s="211"/>
      <c r="J583" s="11"/>
      <c r="K583" s="11"/>
      <c r="L583" s="11"/>
      <c r="P583" s="107"/>
      <c r="Q583" s="11"/>
      <c r="R583" s="11"/>
      <c r="S583" s="11"/>
      <c r="T583" s="11"/>
      <c r="U583" s="11"/>
      <c r="V583" s="11"/>
      <c r="W583" s="11"/>
      <c r="X583" s="11"/>
      <c r="Y583" s="11"/>
      <c r="Z583" s="11"/>
      <c r="AA583" s="11"/>
      <c r="AB583" s="101"/>
      <c r="AC583" s="11"/>
      <c r="AD583" s="11"/>
      <c r="AE583" s="11"/>
      <c r="AF583" s="11"/>
      <c r="AG583" s="11"/>
      <c r="AH583" s="11"/>
      <c r="AI583" s="11"/>
      <c r="AJ583" s="11"/>
      <c r="AK583" s="11"/>
      <c r="AL583" s="11"/>
      <c r="AM583" s="11"/>
      <c r="AN583" s="11"/>
      <c r="AO583" s="11"/>
      <c r="AP583" s="11"/>
      <c r="AQ583" s="11"/>
      <c r="AR583" s="134"/>
      <c r="AS583" s="11"/>
      <c r="AT583" s="11"/>
      <c r="AU583" s="11"/>
      <c r="AV583" s="5"/>
      <c r="AW583" s="5"/>
      <c r="AY583" s="5"/>
      <c r="AZ583" s="5"/>
    </row>
    <row r="584" spans="3:52" ht="15.75" hidden="1" customHeight="1">
      <c r="C584" s="11"/>
      <c r="D584" s="101"/>
      <c r="E584" s="11"/>
      <c r="F584" s="11"/>
      <c r="G584" s="11"/>
      <c r="H584" s="102"/>
      <c r="I584" s="211"/>
      <c r="J584" s="11"/>
      <c r="K584" s="11"/>
      <c r="L584" s="11"/>
      <c r="P584" s="107"/>
      <c r="Q584" s="11"/>
      <c r="R584" s="11"/>
      <c r="S584" s="11"/>
      <c r="T584" s="11"/>
      <c r="U584" s="11"/>
      <c r="V584" s="11"/>
      <c r="W584" s="11"/>
      <c r="X584" s="11"/>
      <c r="Y584" s="11"/>
      <c r="Z584" s="11"/>
      <c r="AA584" s="11"/>
      <c r="AB584" s="101"/>
      <c r="AC584" s="11"/>
      <c r="AD584" s="11"/>
      <c r="AE584" s="11"/>
      <c r="AF584" s="11"/>
      <c r="AG584" s="11"/>
      <c r="AH584" s="11"/>
      <c r="AI584" s="11"/>
      <c r="AJ584" s="11"/>
      <c r="AK584" s="11"/>
      <c r="AL584" s="11"/>
      <c r="AM584" s="11"/>
      <c r="AN584" s="11"/>
      <c r="AO584" s="11"/>
      <c r="AP584" s="11"/>
      <c r="AQ584" s="11"/>
      <c r="AR584" s="134"/>
      <c r="AS584" s="11"/>
      <c r="AT584" s="11"/>
      <c r="AU584" s="11"/>
      <c r="AV584" s="5"/>
      <c r="AW584" s="5"/>
      <c r="AY584" s="5"/>
      <c r="AZ584" s="5"/>
    </row>
    <row r="585" spans="3:52" ht="15.75" hidden="1" customHeight="1">
      <c r="C585" s="11"/>
      <c r="D585" s="101"/>
      <c r="E585" s="11"/>
      <c r="F585" s="11"/>
      <c r="G585" s="11"/>
      <c r="H585" s="102"/>
      <c r="I585" s="211"/>
      <c r="J585" s="11"/>
      <c r="K585" s="11"/>
      <c r="L585" s="11"/>
      <c r="P585" s="107"/>
      <c r="Q585" s="11"/>
      <c r="R585" s="11"/>
      <c r="S585" s="11"/>
      <c r="T585" s="11"/>
      <c r="U585" s="11"/>
      <c r="V585" s="11"/>
      <c r="W585" s="11"/>
      <c r="X585" s="11"/>
      <c r="Y585" s="11"/>
      <c r="Z585" s="11"/>
      <c r="AA585" s="11"/>
      <c r="AB585" s="101"/>
      <c r="AC585" s="11"/>
      <c r="AD585" s="11"/>
      <c r="AE585" s="11"/>
      <c r="AF585" s="11"/>
      <c r="AG585" s="11"/>
      <c r="AH585" s="11"/>
      <c r="AI585" s="11"/>
      <c r="AJ585" s="11"/>
      <c r="AK585" s="11"/>
      <c r="AL585" s="11"/>
      <c r="AM585" s="11"/>
      <c r="AN585" s="11"/>
      <c r="AO585" s="11"/>
      <c r="AP585" s="11"/>
      <c r="AQ585" s="11"/>
      <c r="AR585" s="134"/>
      <c r="AS585" s="11"/>
      <c r="AT585" s="11"/>
      <c r="AU585" s="11"/>
      <c r="AV585" s="5"/>
      <c r="AW585" s="5"/>
      <c r="AY585" s="5"/>
      <c r="AZ585" s="5"/>
    </row>
    <row r="586" spans="3:52" ht="15.75" hidden="1" customHeight="1">
      <c r="C586" s="11"/>
      <c r="D586" s="101"/>
      <c r="E586" s="11"/>
      <c r="F586" s="11"/>
      <c r="G586" s="11"/>
      <c r="H586" s="102"/>
      <c r="I586" s="211"/>
      <c r="J586" s="11"/>
      <c r="K586" s="11"/>
      <c r="L586" s="11"/>
      <c r="P586" s="107"/>
      <c r="Q586" s="11"/>
      <c r="R586" s="11"/>
      <c r="S586" s="11"/>
      <c r="T586" s="11"/>
      <c r="U586" s="11"/>
      <c r="V586" s="11"/>
      <c r="W586" s="11"/>
      <c r="X586" s="11"/>
      <c r="Y586" s="11"/>
      <c r="Z586" s="11"/>
      <c r="AA586" s="11"/>
      <c r="AB586" s="101"/>
      <c r="AC586" s="11"/>
      <c r="AD586" s="11"/>
      <c r="AE586" s="11"/>
      <c r="AF586" s="11"/>
      <c r="AG586" s="11"/>
      <c r="AH586" s="11"/>
      <c r="AI586" s="11"/>
      <c r="AJ586" s="11"/>
      <c r="AK586" s="11"/>
      <c r="AL586" s="11"/>
      <c r="AM586" s="11"/>
      <c r="AN586" s="11"/>
      <c r="AO586" s="11"/>
      <c r="AP586" s="11"/>
      <c r="AQ586" s="11"/>
      <c r="AR586" s="134"/>
      <c r="AS586" s="11"/>
      <c r="AT586" s="11"/>
      <c r="AU586" s="11"/>
      <c r="AV586" s="5"/>
      <c r="AW586" s="5"/>
      <c r="AY586" s="5"/>
      <c r="AZ586" s="5"/>
    </row>
    <row r="587" spans="3:52" ht="15.75" hidden="1" customHeight="1">
      <c r="C587" s="11"/>
      <c r="D587" s="101"/>
      <c r="E587" s="11"/>
      <c r="F587" s="11"/>
      <c r="G587" s="11"/>
      <c r="H587" s="102"/>
      <c r="I587" s="211"/>
      <c r="J587" s="11"/>
      <c r="K587" s="11"/>
      <c r="L587" s="11"/>
      <c r="P587" s="107"/>
      <c r="Q587" s="11"/>
      <c r="R587" s="11"/>
      <c r="S587" s="11"/>
      <c r="T587" s="11"/>
      <c r="U587" s="11"/>
      <c r="V587" s="11"/>
      <c r="W587" s="11"/>
      <c r="X587" s="11"/>
      <c r="Y587" s="11"/>
      <c r="Z587" s="11"/>
      <c r="AA587" s="11"/>
      <c r="AB587" s="101"/>
      <c r="AC587" s="11"/>
      <c r="AD587" s="11"/>
      <c r="AE587" s="11"/>
      <c r="AF587" s="11"/>
      <c r="AG587" s="11"/>
      <c r="AH587" s="11"/>
      <c r="AI587" s="11"/>
      <c r="AJ587" s="11"/>
      <c r="AK587" s="11"/>
      <c r="AL587" s="11"/>
      <c r="AM587" s="11"/>
      <c r="AN587" s="11"/>
      <c r="AO587" s="11"/>
      <c r="AP587" s="11"/>
      <c r="AQ587" s="11"/>
      <c r="AR587" s="134"/>
      <c r="AS587" s="11"/>
      <c r="AT587" s="11"/>
      <c r="AU587" s="11"/>
      <c r="AV587" s="5"/>
      <c r="AW587" s="5"/>
      <c r="AY587" s="5"/>
      <c r="AZ587" s="5"/>
    </row>
    <row r="588" spans="3:52" ht="15.75" hidden="1" customHeight="1">
      <c r="C588" s="11"/>
      <c r="D588" s="101"/>
      <c r="E588" s="11"/>
      <c r="F588" s="11"/>
      <c r="G588" s="11"/>
      <c r="H588" s="102"/>
      <c r="I588" s="211"/>
      <c r="J588" s="11"/>
      <c r="K588" s="11"/>
      <c r="L588" s="11"/>
      <c r="P588" s="107"/>
      <c r="Q588" s="11"/>
      <c r="R588" s="11"/>
      <c r="S588" s="11"/>
      <c r="T588" s="11"/>
      <c r="U588" s="11"/>
      <c r="V588" s="11"/>
      <c r="W588" s="11"/>
      <c r="X588" s="11"/>
      <c r="Y588" s="11"/>
      <c r="Z588" s="11"/>
      <c r="AA588" s="11"/>
      <c r="AB588" s="101"/>
      <c r="AC588" s="11"/>
      <c r="AD588" s="11"/>
      <c r="AE588" s="11"/>
      <c r="AF588" s="11"/>
      <c r="AG588" s="11"/>
      <c r="AH588" s="11"/>
      <c r="AI588" s="11"/>
      <c r="AJ588" s="11"/>
      <c r="AK588" s="11"/>
      <c r="AL588" s="11"/>
      <c r="AM588" s="11"/>
      <c r="AN588" s="11"/>
      <c r="AO588" s="11"/>
      <c r="AP588" s="11"/>
      <c r="AQ588" s="11"/>
      <c r="AR588" s="134"/>
      <c r="AS588" s="11"/>
      <c r="AT588" s="11"/>
      <c r="AU588" s="11"/>
      <c r="AV588" s="5"/>
      <c r="AW588" s="5"/>
      <c r="AY588" s="5"/>
      <c r="AZ588" s="5"/>
    </row>
    <row r="589" spans="3:52" ht="15.75" hidden="1" customHeight="1">
      <c r="C589" s="11"/>
      <c r="D589" s="101"/>
      <c r="E589" s="11"/>
      <c r="F589" s="11"/>
      <c r="G589" s="11"/>
      <c r="H589" s="102"/>
      <c r="I589" s="211"/>
      <c r="J589" s="11"/>
      <c r="K589" s="11"/>
      <c r="L589" s="11"/>
      <c r="P589" s="107"/>
      <c r="Q589" s="11"/>
      <c r="R589" s="11"/>
      <c r="S589" s="11"/>
      <c r="T589" s="11"/>
      <c r="U589" s="11"/>
      <c r="V589" s="11"/>
      <c r="W589" s="11"/>
      <c r="X589" s="11"/>
      <c r="Y589" s="11"/>
      <c r="Z589" s="11"/>
      <c r="AA589" s="11"/>
      <c r="AB589" s="101"/>
      <c r="AC589" s="11"/>
      <c r="AD589" s="11"/>
      <c r="AE589" s="11"/>
      <c r="AF589" s="11"/>
      <c r="AG589" s="11"/>
      <c r="AH589" s="11"/>
      <c r="AI589" s="11"/>
      <c r="AJ589" s="11"/>
      <c r="AK589" s="11"/>
      <c r="AL589" s="11"/>
      <c r="AM589" s="11"/>
      <c r="AN589" s="11"/>
      <c r="AO589" s="11"/>
      <c r="AP589" s="11"/>
      <c r="AQ589" s="11"/>
      <c r="AR589" s="134"/>
      <c r="AS589" s="11"/>
      <c r="AT589" s="11"/>
      <c r="AU589" s="11"/>
      <c r="AV589" s="5"/>
      <c r="AW589" s="5"/>
      <c r="AY589" s="5"/>
      <c r="AZ589" s="5"/>
    </row>
    <row r="590" spans="3:52" ht="15.75" hidden="1" customHeight="1">
      <c r="C590" s="11"/>
      <c r="D590" s="101"/>
      <c r="E590" s="11"/>
      <c r="F590" s="11"/>
      <c r="G590" s="11"/>
      <c r="H590" s="102"/>
      <c r="I590" s="211"/>
      <c r="J590" s="11"/>
      <c r="K590" s="11"/>
      <c r="L590" s="11"/>
      <c r="P590" s="107"/>
      <c r="Q590" s="11"/>
      <c r="R590" s="11"/>
      <c r="S590" s="11"/>
      <c r="T590" s="11"/>
      <c r="U590" s="11"/>
      <c r="V590" s="11"/>
      <c r="W590" s="11"/>
      <c r="X590" s="11"/>
      <c r="Y590" s="11"/>
      <c r="Z590" s="11"/>
      <c r="AA590" s="11"/>
      <c r="AB590" s="101"/>
      <c r="AC590" s="11"/>
      <c r="AD590" s="11"/>
      <c r="AE590" s="11"/>
      <c r="AF590" s="11"/>
      <c r="AG590" s="11"/>
      <c r="AH590" s="11"/>
      <c r="AI590" s="11"/>
      <c r="AJ590" s="11"/>
      <c r="AK590" s="11"/>
      <c r="AL590" s="11"/>
      <c r="AM590" s="11"/>
      <c r="AN590" s="11"/>
      <c r="AO590" s="11"/>
      <c r="AP590" s="11"/>
      <c r="AQ590" s="11"/>
      <c r="AR590" s="134"/>
      <c r="AS590" s="11"/>
      <c r="AT590" s="11"/>
      <c r="AU590" s="11"/>
      <c r="AV590" s="5"/>
      <c r="AW590" s="5"/>
      <c r="AY590" s="5"/>
      <c r="AZ590" s="5"/>
    </row>
    <row r="591" spans="3:52" ht="15.75" hidden="1" customHeight="1">
      <c r="C591" s="11"/>
      <c r="D591" s="101"/>
      <c r="E591" s="11"/>
      <c r="F591" s="11"/>
      <c r="G591" s="11"/>
      <c r="H591" s="102"/>
      <c r="I591" s="211"/>
      <c r="J591" s="11"/>
      <c r="K591" s="11"/>
      <c r="L591" s="11"/>
      <c r="P591" s="107"/>
      <c r="Q591" s="11"/>
      <c r="R591" s="11"/>
      <c r="S591" s="11"/>
      <c r="T591" s="11"/>
      <c r="U591" s="11"/>
      <c r="V591" s="11"/>
      <c r="W591" s="11"/>
      <c r="X591" s="11"/>
      <c r="Y591" s="11"/>
      <c r="Z591" s="11"/>
      <c r="AA591" s="11"/>
      <c r="AB591" s="101"/>
      <c r="AC591" s="11"/>
      <c r="AD591" s="11"/>
      <c r="AE591" s="11"/>
      <c r="AF591" s="11"/>
      <c r="AG591" s="11"/>
      <c r="AH591" s="11"/>
      <c r="AI591" s="11"/>
      <c r="AJ591" s="11"/>
      <c r="AK591" s="11"/>
      <c r="AL591" s="11"/>
      <c r="AM591" s="11"/>
      <c r="AN591" s="11"/>
      <c r="AO591" s="11"/>
      <c r="AP591" s="11"/>
      <c r="AQ591" s="11"/>
      <c r="AR591" s="134"/>
      <c r="AS591" s="11"/>
      <c r="AT591" s="11"/>
      <c r="AU591" s="11"/>
      <c r="AV591" s="5"/>
      <c r="AW591" s="5"/>
      <c r="AY591" s="5"/>
      <c r="AZ591" s="5"/>
    </row>
    <row r="592" spans="3:52" ht="15.75" hidden="1" customHeight="1">
      <c r="C592" s="11"/>
      <c r="D592" s="101"/>
      <c r="E592" s="11"/>
      <c r="F592" s="11"/>
      <c r="G592" s="11"/>
      <c r="H592" s="102"/>
      <c r="I592" s="211"/>
      <c r="J592" s="11"/>
      <c r="K592" s="11"/>
      <c r="L592" s="11"/>
      <c r="P592" s="107"/>
      <c r="Q592" s="11"/>
      <c r="R592" s="11"/>
      <c r="S592" s="11"/>
      <c r="T592" s="11"/>
      <c r="U592" s="11"/>
      <c r="V592" s="11"/>
      <c r="W592" s="11"/>
      <c r="X592" s="11"/>
      <c r="Y592" s="11"/>
      <c r="Z592" s="11"/>
      <c r="AA592" s="11"/>
      <c r="AB592" s="101"/>
      <c r="AC592" s="11"/>
      <c r="AD592" s="11"/>
      <c r="AE592" s="11"/>
      <c r="AF592" s="11"/>
      <c r="AG592" s="11"/>
      <c r="AH592" s="11"/>
      <c r="AI592" s="11"/>
      <c r="AJ592" s="11"/>
      <c r="AK592" s="11"/>
      <c r="AL592" s="11"/>
      <c r="AM592" s="11"/>
      <c r="AN592" s="11"/>
      <c r="AO592" s="11"/>
      <c r="AP592" s="11"/>
      <c r="AQ592" s="11"/>
      <c r="AR592" s="134"/>
      <c r="AS592" s="11"/>
      <c r="AT592" s="11"/>
      <c r="AU592" s="11"/>
      <c r="AV592" s="5"/>
      <c r="AW592" s="5"/>
      <c r="AY592" s="5"/>
      <c r="AZ592" s="5"/>
    </row>
    <row r="593" spans="3:52" ht="15.75" hidden="1" customHeight="1">
      <c r="C593" s="11"/>
      <c r="D593" s="101"/>
      <c r="E593" s="11"/>
      <c r="F593" s="11"/>
      <c r="G593" s="11"/>
      <c r="H593" s="102"/>
      <c r="I593" s="211"/>
      <c r="J593" s="11"/>
      <c r="K593" s="11"/>
      <c r="L593" s="11"/>
      <c r="P593" s="107"/>
      <c r="Q593" s="11"/>
      <c r="R593" s="11"/>
      <c r="S593" s="11"/>
      <c r="T593" s="11"/>
      <c r="U593" s="11"/>
      <c r="V593" s="11"/>
      <c r="W593" s="11"/>
      <c r="X593" s="11"/>
      <c r="Y593" s="11"/>
      <c r="Z593" s="11"/>
      <c r="AA593" s="11"/>
      <c r="AB593" s="101"/>
      <c r="AC593" s="11"/>
      <c r="AD593" s="11"/>
      <c r="AE593" s="11"/>
      <c r="AF593" s="11"/>
      <c r="AG593" s="11"/>
      <c r="AH593" s="11"/>
      <c r="AI593" s="11"/>
      <c r="AJ593" s="11"/>
      <c r="AK593" s="11"/>
      <c r="AL593" s="11"/>
      <c r="AM593" s="11"/>
      <c r="AN593" s="11"/>
      <c r="AO593" s="11"/>
      <c r="AP593" s="11"/>
      <c r="AQ593" s="11"/>
      <c r="AR593" s="134"/>
      <c r="AS593" s="11"/>
      <c r="AT593" s="11"/>
      <c r="AU593" s="11"/>
      <c r="AV593" s="5"/>
      <c r="AW593" s="5"/>
      <c r="AY593" s="5"/>
      <c r="AZ593" s="5"/>
    </row>
    <row r="594" spans="3:52" ht="15.75" hidden="1" customHeight="1">
      <c r="C594" s="11"/>
      <c r="D594" s="101"/>
      <c r="E594" s="11"/>
      <c r="F594" s="11"/>
      <c r="G594" s="11"/>
      <c r="H594" s="102"/>
      <c r="I594" s="211"/>
      <c r="J594" s="11"/>
      <c r="K594" s="11"/>
      <c r="L594" s="11"/>
      <c r="P594" s="107"/>
      <c r="Q594" s="11"/>
      <c r="R594" s="11"/>
      <c r="S594" s="11"/>
      <c r="T594" s="11"/>
      <c r="U594" s="11"/>
      <c r="V594" s="11"/>
      <c r="W594" s="11"/>
      <c r="X594" s="11"/>
      <c r="Y594" s="11"/>
      <c r="Z594" s="11"/>
      <c r="AA594" s="11"/>
      <c r="AB594" s="101"/>
      <c r="AC594" s="11"/>
      <c r="AD594" s="11"/>
      <c r="AE594" s="11"/>
      <c r="AF594" s="11"/>
      <c r="AG594" s="11"/>
      <c r="AH594" s="11"/>
      <c r="AI594" s="11"/>
      <c r="AJ594" s="11"/>
      <c r="AK594" s="11"/>
      <c r="AL594" s="11"/>
      <c r="AM594" s="11"/>
      <c r="AN594" s="11"/>
      <c r="AO594" s="11"/>
      <c r="AP594" s="11"/>
      <c r="AQ594" s="11"/>
      <c r="AR594" s="134"/>
      <c r="AS594" s="11"/>
      <c r="AT594" s="11"/>
      <c r="AU594" s="11"/>
      <c r="AV594" s="5"/>
      <c r="AW594" s="5"/>
      <c r="AY594" s="5"/>
      <c r="AZ594" s="5"/>
    </row>
    <row r="595" spans="3:52" ht="15.75" hidden="1" customHeight="1">
      <c r="C595" s="11"/>
      <c r="D595" s="101"/>
      <c r="E595" s="11"/>
      <c r="F595" s="11"/>
      <c r="G595" s="11"/>
      <c r="H595" s="102"/>
      <c r="I595" s="211"/>
      <c r="J595" s="11"/>
      <c r="K595" s="11"/>
      <c r="L595" s="11"/>
      <c r="P595" s="107"/>
      <c r="Q595" s="11"/>
      <c r="R595" s="11"/>
      <c r="S595" s="11"/>
      <c r="T595" s="11"/>
      <c r="U595" s="11"/>
      <c r="V595" s="11"/>
      <c r="W595" s="11"/>
      <c r="X595" s="11"/>
      <c r="Y595" s="11"/>
      <c r="Z595" s="11"/>
      <c r="AA595" s="11"/>
      <c r="AB595" s="101"/>
      <c r="AC595" s="11"/>
      <c r="AD595" s="11"/>
      <c r="AE595" s="11"/>
      <c r="AF595" s="11"/>
      <c r="AG595" s="11"/>
      <c r="AH595" s="11"/>
      <c r="AI595" s="11"/>
      <c r="AJ595" s="11"/>
      <c r="AK595" s="11"/>
      <c r="AL595" s="11"/>
      <c r="AM595" s="11"/>
      <c r="AN595" s="11"/>
      <c r="AO595" s="11"/>
      <c r="AP595" s="11"/>
      <c r="AQ595" s="11"/>
      <c r="AR595" s="134"/>
      <c r="AS595" s="11"/>
      <c r="AT595" s="11"/>
      <c r="AU595" s="11"/>
      <c r="AV595" s="5"/>
      <c r="AW595" s="5"/>
      <c r="AY595" s="5"/>
      <c r="AZ595" s="5"/>
    </row>
    <row r="596" spans="3:52" ht="15.75" hidden="1" customHeight="1">
      <c r="C596" s="11"/>
      <c r="D596" s="101"/>
      <c r="E596" s="11"/>
      <c r="F596" s="11"/>
      <c r="G596" s="11"/>
      <c r="H596" s="102"/>
      <c r="I596" s="211"/>
      <c r="J596" s="11"/>
      <c r="K596" s="11"/>
      <c r="L596" s="11"/>
      <c r="P596" s="107"/>
      <c r="Q596" s="11"/>
      <c r="R596" s="11"/>
      <c r="S596" s="11"/>
      <c r="T596" s="11"/>
      <c r="U596" s="11"/>
      <c r="V596" s="11"/>
      <c r="W596" s="11"/>
      <c r="X596" s="11"/>
      <c r="Y596" s="11"/>
      <c r="Z596" s="11"/>
      <c r="AA596" s="11"/>
      <c r="AB596" s="101"/>
      <c r="AC596" s="11"/>
      <c r="AD596" s="11"/>
      <c r="AE596" s="11"/>
      <c r="AF596" s="11"/>
      <c r="AG596" s="11"/>
      <c r="AH596" s="11"/>
      <c r="AI596" s="11"/>
      <c r="AJ596" s="11"/>
      <c r="AK596" s="11"/>
      <c r="AL596" s="11"/>
      <c r="AM596" s="11"/>
      <c r="AN596" s="11"/>
      <c r="AO596" s="11"/>
      <c r="AP596" s="11"/>
      <c r="AQ596" s="11"/>
      <c r="AR596" s="134"/>
      <c r="AS596" s="11"/>
      <c r="AT596" s="11"/>
      <c r="AU596" s="11"/>
      <c r="AV596" s="5"/>
      <c r="AW596" s="5"/>
      <c r="AY596" s="5"/>
      <c r="AZ596" s="5"/>
    </row>
    <row r="597" spans="3:52" ht="15.75" hidden="1" customHeight="1">
      <c r="C597" s="11"/>
      <c r="D597" s="101"/>
      <c r="E597" s="11"/>
      <c r="F597" s="11"/>
      <c r="G597" s="11"/>
      <c r="H597" s="102"/>
      <c r="I597" s="211"/>
      <c r="J597" s="11"/>
      <c r="K597" s="11"/>
      <c r="L597" s="11"/>
      <c r="P597" s="107"/>
      <c r="Q597" s="11"/>
      <c r="R597" s="11"/>
      <c r="S597" s="11"/>
      <c r="T597" s="11"/>
      <c r="U597" s="11"/>
      <c r="V597" s="11"/>
      <c r="W597" s="11"/>
      <c r="X597" s="11"/>
      <c r="Y597" s="11"/>
      <c r="Z597" s="11"/>
      <c r="AA597" s="11"/>
      <c r="AB597" s="101"/>
      <c r="AC597" s="11"/>
      <c r="AD597" s="11"/>
      <c r="AE597" s="11"/>
      <c r="AF597" s="11"/>
      <c r="AG597" s="11"/>
      <c r="AH597" s="11"/>
      <c r="AI597" s="11"/>
      <c r="AJ597" s="11"/>
      <c r="AK597" s="11"/>
      <c r="AL597" s="11"/>
      <c r="AM597" s="11"/>
      <c r="AN597" s="11"/>
      <c r="AO597" s="11"/>
      <c r="AP597" s="11"/>
      <c r="AQ597" s="11"/>
      <c r="AR597" s="134"/>
      <c r="AS597" s="11"/>
      <c r="AT597" s="11"/>
      <c r="AU597" s="11"/>
      <c r="AV597" s="5"/>
      <c r="AW597" s="5"/>
      <c r="AY597" s="5"/>
      <c r="AZ597" s="5"/>
    </row>
    <row r="598" spans="3:52" ht="15.75" hidden="1" customHeight="1">
      <c r="C598" s="11"/>
      <c r="D598" s="101"/>
      <c r="E598" s="11"/>
      <c r="F598" s="11"/>
      <c r="G598" s="11"/>
      <c r="H598" s="102"/>
      <c r="I598" s="211"/>
      <c r="J598" s="11"/>
      <c r="K598" s="11"/>
      <c r="L598" s="11"/>
      <c r="P598" s="107"/>
      <c r="Q598" s="11"/>
      <c r="R598" s="11"/>
      <c r="S598" s="11"/>
      <c r="T598" s="11"/>
      <c r="U598" s="11"/>
      <c r="V598" s="11"/>
      <c r="W598" s="11"/>
      <c r="X598" s="11"/>
      <c r="Y598" s="11"/>
      <c r="Z598" s="11"/>
      <c r="AA598" s="11"/>
      <c r="AB598" s="101"/>
      <c r="AC598" s="11"/>
      <c r="AD598" s="11"/>
      <c r="AE598" s="11"/>
      <c r="AF598" s="11"/>
      <c r="AG598" s="11"/>
      <c r="AH598" s="11"/>
      <c r="AI598" s="11"/>
      <c r="AJ598" s="11"/>
      <c r="AK598" s="11"/>
      <c r="AL598" s="11"/>
      <c r="AM598" s="11"/>
      <c r="AN598" s="11"/>
      <c r="AO598" s="11"/>
      <c r="AP598" s="11"/>
      <c r="AQ598" s="11"/>
      <c r="AR598" s="134"/>
      <c r="AS598" s="11"/>
      <c r="AT598" s="11"/>
      <c r="AU598" s="11"/>
      <c r="AV598" s="5"/>
      <c r="AW598" s="5"/>
      <c r="AY598" s="5"/>
      <c r="AZ598" s="5"/>
    </row>
    <row r="599" spans="3:52" ht="15.75" hidden="1" customHeight="1">
      <c r="C599" s="11"/>
      <c r="D599" s="101"/>
      <c r="E599" s="11"/>
      <c r="F599" s="11"/>
      <c r="G599" s="11"/>
      <c r="H599" s="102"/>
      <c r="I599" s="211"/>
      <c r="J599" s="11"/>
      <c r="K599" s="11"/>
      <c r="L599" s="11"/>
      <c r="P599" s="107"/>
      <c r="Q599" s="11"/>
      <c r="R599" s="11"/>
      <c r="S599" s="11"/>
      <c r="T599" s="11"/>
      <c r="U599" s="11"/>
      <c r="V599" s="11"/>
      <c r="W599" s="11"/>
      <c r="X599" s="11"/>
      <c r="Y599" s="11"/>
      <c r="Z599" s="11"/>
      <c r="AA599" s="11"/>
      <c r="AB599" s="101"/>
      <c r="AC599" s="11"/>
      <c r="AD599" s="11"/>
      <c r="AE599" s="11"/>
      <c r="AF599" s="11"/>
      <c r="AG599" s="11"/>
      <c r="AH599" s="11"/>
      <c r="AI599" s="11"/>
      <c r="AJ599" s="11"/>
      <c r="AK599" s="11"/>
      <c r="AL599" s="11"/>
      <c r="AM599" s="11"/>
      <c r="AN599" s="11"/>
      <c r="AO599" s="11"/>
      <c r="AP599" s="11"/>
      <c r="AQ599" s="11"/>
      <c r="AR599" s="134"/>
      <c r="AS599" s="11"/>
      <c r="AT599" s="11"/>
      <c r="AU599" s="11"/>
      <c r="AV599" s="5"/>
      <c r="AW599" s="5"/>
      <c r="AY599" s="5"/>
      <c r="AZ599" s="5"/>
    </row>
    <row r="600" spans="3:52" ht="15.75" hidden="1" customHeight="1">
      <c r="C600" s="11"/>
      <c r="D600" s="101"/>
      <c r="E600" s="11"/>
      <c r="F600" s="11"/>
      <c r="G600" s="11"/>
      <c r="H600" s="102"/>
      <c r="I600" s="211"/>
      <c r="J600" s="11"/>
      <c r="K600" s="11"/>
      <c r="L600" s="11"/>
      <c r="P600" s="107"/>
      <c r="Q600" s="11"/>
      <c r="R600" s="11"/>
      <c r="S600" s="11"/>
      <c r="T600" s="11"/>
      <c r="U600" s="11"/>
      <c r="V600" s="11"/>
      <c r="W600" s="11"/>
      <c r="X600" s="11"/>
      <c r="Y600" s="11"/>
      <c r="Z600" s="11"/>
      <c r="AA600" s="11"/>
      <c r="AB600" s="101"/>
      <c r="AC600" s="11"/>
      <c r="AD600" s="11"/>
      <c r="AE600" s="11"/>
      <c r="AF600" s="11"/>
      <c r="AG600" s="11"/>
      <c r="AH600" s="11"/>
      <c r="AI600" s="11"/>
      <c r="AJ600" s="11"/>
      <c r="AK600" s="11"/>
      <c r="AL600" s="11"/>
      <c r="AM600" s="11"/>
      <c r="AN600" s="11"/>
      <c r="AO600" s="11"/>
      <c r="AP600" s="11"/>
      <c r="AQ600" s="11"/>
      <c r="AR600" s="134"/>
      <c r="AS600" s="11"/>
      <c r="AT600" s="11"/>
      <c r="AU600" s="11"/>
      <c r="AV600" s="5"/>
      <c r="AW600" s="5"/>
      <c r="AY600" s="5"/>
      <c r="AZ600" s="5"/>
    </row>
    <row r="601" spans="3:52" ht="15.75" hidden="1" customHeight="1">
      <c r="C601" s="11"/>
      <c r="D601" s="101"/>
      <c r="E601" s="11"/>
      <c r="F601" s="11"/>
      <c r="G601" s="11"/>
      <c r="H601" s="102"/>
      <c r="I601" s="211"/>
      <c r="J601" s="11"/>
      <c r="K601" s="11"/>
      <c r="L601" s="11"/>
      <c r="P601" s="107"/>
      <c r="Q601" s="11"/>
      <c r="R601" s="11"/>
      <c r="S601" s="11"/>
      <c r="T601" s="11"/>
      <c r="U601" s="11"/>
      <c r="V601" s="11"/>
      <c r="W601" s="11"/>
      <c r="X601" s="11"/>
      <c r="Y601" s="11"/>
      <c r="Z601" s="11"/>
      <c r="AA601" s="11"/>
      <c r="AB601" s="101"/>
      <c r="AC601" s="11"/>
      <c r="AD601" s="11"/>
      <c r="AE601" s="11"/>
      <c r="AF601" s="11"/>
      <c r="AG601" s="11"/>
      <c r="AH601" s="11"/>
      <c r="AI601" s="11"/>
      <c r="AJ601" s="11"/>
      <c r="AK601" s="11"/>
      <c r="AL601" s="11"/>
      <c r="AM601" s="11"/>
      <c r="AN601" s="11"/>
      <c r="AO601" s="11"/>
      <c r="AP601" s="11"/>
      <c r="AQ601" s="11"/>
      <c r="AR601" s="134"/>
      <c r="AS601" s="11"/>
      <c r="AT601" s="11"/>
      <c r="AU601" s="11"/>
      <c r="AV601" s="5"/>
      <c r="AW601" s="5"/>
      <c r="AY601" s="5"/>
      <c r="AZ601" s="5"/>
    </row>
    <row r="602" spans="3:52" ht="15.75" hidden="1" customHeight="1">
      <c r="C602" s="11"/>
      <c r="D602" s="101"/>
      <c r="E602" s="11"/>
      <c r="F602" s="11"/>
      <c r="G602" s="11"/>
      <c r="H602" s="102"/>
      <c r="I602" s="211"/>
      <c r="J602" s="11"/>
      <c r="K602" s="11"/>
      <c r="L602" s="11"/>
      <c r="P602" s="107"/>
      <c r="Q602" s="11"/>
      <c r="R602" s="11"/>
      <c r="S602" s="11"/>
      <c r="T602" s="11"/>
      <c r="U602" s="11"/>
      <c r="V602" s="11"/>
      <c r="W602" s="11"/>
      <c r="X602" s="11"/>
      <c r="Y602" s="11"/>
      <c r="Z602" s="11"/>
      <c r="AA602" s="11"/>
      <c r="AB602" s="101"/>
      <c r="AC602" s="11"/>
      <c r="AD602" s="11"/>
      <c r="AE602" s="11"/>
      <c r="AF602" s="11"/>
      <c r="AG602" s="11"/>
      <c r="AH602" s="11"/>
      <c r="AI602" s="11"/>
      <c r="AJ602" s="11"/>
      <c r="AK602" s="11"/>
      <c r="AL602" s="11"/>
      <c r="AM602" s="11"/>
      <c r="AN602" s="11"/>
      <c r="AO602" s="11"/>
      <c r="AP602" s="11"/>
      <c r="AQ602" s="11"/>
      <c r="AR602" s="134"/>
      <c r="AS602" s="11"/>
      <c r="AT602" s="11"/>
      <c r="AU602" s="11"/>
      <c r="AV602" s="5"/>
      <c r="AW602" s="5"/>
      <c r="AY602" s="5"/>
      <c r="AZ602" s="5"/>
    </row>
    <row r="603" spans="3:52" ht="15.75" hidden="1" customHeight="1">
      <c r="C603" s="11"/>
      <c r="D603" s="101"/>
      <c r="E603" s="11"/>
      <c r="F603" s="11"/>
      <c r="G603" s="11"/>
      <c r="H603" s="102"/>
      <c r="I603" s="211"/>
      <c r="J603" s="11"/>
      <c r="K603" s="11"/>
      <c r="L603" s="11"/>
      <c r="P603" s="107"/>
      <c r="Q603" s="11"/>
      <c r="R603" s="11"/>
      <c r="S603" s="11"/>
      <c r="T603" s="11"/>
      <c r="U603" s="11"/>
      <c r="V603" s="11"/>
      <c r="W603" s="11"/>
      <c r="X603" s="11"/>
      <c r="Y603" s="11"/>
      <c r="Z603" s="11"/>
      <c r="AA603" s="11"/>
      <c r="AB603" s="101"/>
      <c r="AC603" s="11"/>
      <c r="AD603" s="11"/>
      <c r="AE603" s="11"/>
      <c r="AF603" s="11"/>
      <c r="AG603" s="11"/>
      <c r="AH603" s="11"/>
      <c r="AI603" s="11"/>
      <c r="AJ603" s="11"/>
      <c r="AK603" s="11"/>
      <c r="AL603" s="11"/>
      <c r="AM603" s="11"/>
      <c r="AN603" s="11"/>
      <c r="AO603" s="11"/>
      <c r="AP603" s="11"/>
      <c r="AQ603" s="11"/>
      <c r="AR603" s="134"/>
      <c r="AS603" s="11"/>
      <c r="AT603" s="11"/>
      <c r="AU603" s="11"/>
      <c r="AV603" s="5"/>
      <c r="AW603" s="5"/>
      <c r="AY603" s="5"/>
      <c r="AZ603" s="5"/>
    </row>
    <row r="604" spans="3:52" ht="15.75" hidden="1" customHeight="1">
      <c r="C604" s="11"/>
      <c r="D604" s="101"/>
      <c r="E604" s="11"/>
      <c r="F604" s="11"/>
      <c r="G604" s="11"/>
      <c r="H604" s="102"/>
      <c r="I604" s="211"/>
      <c r="J604" s="11"/>
      <c r="K604" s="11"/>
      <c r="L604" s="11"/>
      <c r="P604" s="107"/>
      <c r="Q604" s="11"/>
      <c r="R604" s="11"/>
      <c r="S604" s="11"/>
      <c r="T604" s="11"/>
      <c r="U604" s="11"/>
      <c r="V604" s="11"/>
      <c r="W604" s="11"/>
      <c r="X604" s="11"/>
      <c r="Y604" s="11"/>
      <c r="Z604" s="11"/>
      <c r="AA604" s="11"/>
      <c r="AB604" s="101"/>
      <c r="AC604" s="11"/>
      <c r="AD604" s="11"/>
      <c r="AE604" s="11"/>
      <c r="AF604" s="11"/>
      <c r="AG604" s="11"/>
      <c r="AH604" s="11"/>
      <c r="AI604" s="11"/>
      <c r="AJ604" s="11"/>
      <c r="AK604" s="11"/>
      <c r="AL604" s="11"/>
      <c r="AM604" s="11"/>
      <c r="AN604" s="11"/>
      <c r="AO604" s="11"/>
      <c r="AP604" s="11"/>
      <c r="AQ604" s="11"/>
      <c r="AR604" s="134"/>
      <c r="AS604" s="11"/>
      <c r="AT604" s="11"/>
      <c r="AU604" s="11"/>
      <c r="AV604" s="5"/>
      <c r="AW604" s="5"/>
      <c r="AY604" s="5"/>
      <c r="AZ604" s="5"/>
    </row>
    <row r="605" spans="3:52" ht="15.75" hidden="1" customHeight="1">
      <c r="C605" s="11"/>
      <c r="D605" s="101"/>
      <c r="E605" s="11"/>
      <c r="F605" s="11"/>
      <c r="G605" s="11"/>
      <c r="H605" s="102"/>
      <c r="I605" s="211"/>
      <c r="J605" s="11"/>
      <c r="K605" s="11"/>
      <c r="L605" s="11"/>
      <c r="P605" s="107"/>
      <c r="Q605" s="11"/>
      <c r="R605" s="11"/>
      <c r="S605" s="11"/>
      <c r="T605" s="11"/>
      <c r="U605" s="11"/>
      <c r="V605" s="11"/>
      <c r="W605" s="11"/>
      <c r="X605" s="11"/>
      <c r="Y605" s="11"/>
      <c r="Z605" s="11"/>
      <c r="AA605" s="11"/>
      <c r="AB605" s="101"/>
      <c r="AC605" s="11"/>
      <c r="AD605" s="11"/>
      <c r="AE605" s="11"/>
      <c r="AF605" s="11"/>
      <c r="AG605" s="11"/>
      <c r="AH605" s="11"/>
      <c r="AI605" s="11"/>
      <c r="AJ605" s="11"/>
      <c r="AK605" s="11"/>
      <c r="AL605" s="11"/>
      <c r="AM605" s="11"/>
      <c r="AN605" s="11"/>
      <c r="AO605" s="11"/>
      <c r="AP605" s="11"/>
      <c r="AQ605" s="11"/>
      <c r="AR605" s="134"/>
      <c r="AS605" s="11"/>
      <c r="AT605" s="11"/>
      <c r="AU605" s="11"/>
      <c r="AV605" s="5"/>
      <c r="AW605" s="5"/>
      <c r="AY605" s="5"/>
      <c r="AZ605" s="5"/>
    </row>
    <row r="606" spans="3:52" ht="15.75" hidden="1" customHeight="1">
      <c r="C606" s="11"/>
      <c r="D606" s="101"/>
      <c r="E606" s="11"/>
      <c r="F606" s="11"/>
      <c r="G606" s="11"/>
      <c r="H606" s="102"/>
      <c r="I606" s="211"/>
      <c r="J606" s="11"/>
      <c r="K606" s="11"/>
      <c r="L606" s="11"/>
      <c r="P606" s="107"/>
      <c r="Q606" s="11"/>
      <c r="R606" s="11"/>
      <c r="S606" s="11"/>
      <c r="T606" s="11"/>
      <c r="U606" s="11"/>
      <c r="V606" s="11"/>
      <c r="W606" s="11"/>
      <c r="X606" s="11"/>
      <c r="Y606" s="11"/>
      <c r="Z606" s="11"/>
      <c r="AA606" s="11"/>
      <c r="AB606" s="101"/>
      <c r="AC606" s="11"/>
      <c r="AD606" s="11"/>
      <c r="AE606" s="11"/>
      <c r="AF606" s="11"/>
      <c r="AG606" s="11"/>
      <c r="AH606" s="11"/>
      <c r="AI606" s="11"/>
      <c r="AJ606" s="11"/>
      <c r="AK606" s="11"/>
      <c r="AL606" s="11"/>
      <c r="AM606" s="11"/>
      <c r="AN606" s="11"/>
      <c r="AO606" s="11"/>
      <c r="AP606" s="11"/>
      <c r="AQ606" s="11"/>
      <c r="AR606" s="134"/>
      <c r="AS606" s="11"/>
      <c r="AT606" s="11"/>
      <c r="AU606" s="11"/>
      <c r="AV606" s="5"/>
      <c r="AW606" s="5"/>
      <c r="AY606" s="5"/>
      <c r="AZ606" s="5"/>
    </row>
    <row r="607" spans="3:52" ht="15.75" hidden="1" customHeight="1">
      <c r="C607" s="11"/>
      <c r="D607" s="101"/>
      <c r="E607" s="11"/>
      <c r="F607" s="11"/>
      <c r="G607" s="11"/>
      <c r="H607" s="102"/>
      <c r="I607" s="211"/>
      <c r="J607" s="11"/>
      <c r="K607" s="11"/>
      <c r="L607" s="11"/>
      <c r="P607" s="107"/>
      <c r="Q607" s="11"/>
      <c r="R607" s="11"/>
      <c r="S607" s="11"/>
      <c r="T607" s="11"/>
      <c r="U607" s="11"/>
      <c r="V607" s="11"/>
      <c r="W607" s="11"/>
      <c r="X607" s="11"/>
      <c r="Y607" s="11"/>
      <c r="Z607" s="11"/>
      <c r="AA607" s="11"/>
      <c r="AB607" s="101"/>
      <c r="AC607" s="11"/>
      <c r="AD607" s="11"/>
      <c r="AE607" s="11"/>
      <c r="AF607" s="11"/>
      <c r="AG607" s="11"/>
      <c r="AH607" s="11"/>
      <c r="AI607" s="11"/>
      <c r="AJ607" s="11"/>
      <c r="AK607" s="11"/>
      <c r="AL607" s="11"/>
      <c r="AM607" s="11"/>
      <c r="AN607" s="11"/>
      <c r="AO607" s="11"/>
      <c r="AP607" s="11"/>
      <c r="AQ607" s="11"/>
      <c r="AR607" s="134"/>
      <c r="AS607" s="11"/>
      <c r="AT607" s="11"/>
      <c r="AU607" s="11"/>
      <c r="AV607" s="5"/>
      <c r="AW607" s="5"/>
      <c r="AY607" s="5"/>
      <c r="AZ607" s="5"/>
    </row>
    <row r="608" spans="3:52" ht="15.75" hidden="1" customHeight="1">
      <c r="C608" s="11"/>
      <c r="D608" s="101"/>
      <c r="E608" s="11"/>
      <c r="F608" s="11"/>
      <c r="G608" s="11"/>
      <c r="H608" s="102"/>
      <c r="I608" s="211"/>
      <c r="J608" s="11"/>
      <c r="K608" s="11"/>
      <c r="L608" s="11"/>
      <c r="P608" s="107"/>
      <c r="Q608" s="11"/>
      <c r="R608" s="11"/>
      <c r="S608" s="11"/>
      <c r="T608" s="11"/>
      <c r="U608" s="11"/>
      <c r="V608" s="11"/>
      <c r="W608" s="11"/>
      <c r="X608" s="11"/>
      <c r="Y608" s="11"/>
      <c r="Z608" s="11"/>
      <c r="AA608" s="11"/>
      <c r="AB608" s="101"/>
      <c r="AC608" s="11"/>
      <c r="AD608" s="11"/>
      <c r="AE608" s="11"/>
      <c r="AF608" s="11"/>
      <c r="AG608" s="11"/>
      <c r="AH608" s="11"/>
      <c r="AI608" s="11"/>
      <c r="AJ608" s="11"/>
      <c r="AK608" s="11"/>
      <c r="AL608" s="11"/>
      <c r="AM608" s="11"/>
      <c r="AN608" s="11"/>
      <c r="AO608" s="11"/>
      <c r="AP608" s="11"/>
      <c r="AQ608" s="11"/>
      <c r="AR608" s="134"/>
      <c r="AS608" s="11"/>
      <c r="AT608" s="11"/>
      <c r="AU608" s="11"/>
      <c r="AV608" s="5"/>
      <c r="AW608" s="5"/>
      <c r="AY608" s="5"/>
      <c r="AZ608" s="5"/>
    </row>
    <row r="609" spans="3:52" ht="15.75" hidden="1" customHeight="1">
      <c r="C609" s="11"/>
      <c r="D609" s="101"/>
      <c r="E609" s="11"/>
      <c r="F609" s="11"/>
      <c r="G609" s="11"/>
      <c r="H609" s="102"/>
      <c r="I609" s="211"/>
      <c r="J609" s="11"/>
      <c r="K609" s="11"/>
      <c r="L609" s="11"/>
      <c r="P609" s="107"/>
      <c r="Q609" s="11"/>
      <c r="R609" s="11"/>
      <c r="S609" s="11"/>
      <c r="T609" s="11"/>
      <c r="U609" s="11"/>
      <c r="V609" s="11"/>
      <c r="W609" s="11"/>
      <c r="X609" s="11"/>
      <c r="Y609" s="11"/>
      <c r="Z609" s="11"/>
      <c r="AA609" s="11"/>
      <c r="AB609" s="101"/>
      <c r="AC609" s="11"/>
      <c r="AD609" s="11"/>
      <c r="AE609" s="11"/>
      <c r="AF609" s="11"/>
      <c r="AG609" s="11"/>
      <c r="AH609" s="11"/>
      <c r="AI609" s="11"/>
      <c r="AJ609" s="11"/>
      <c r="AK609" s="11"/>
      <c r="AL609" s="11"/>
      <c r="AM609" s="11"/>
      <c r="AN609" s="11"/>
      <c r="AO609" s="11"/>
      <c r="AP609" s="11"/>
      <c r="AQ609" s="11"/>
      <c r="AR609" s="134"/>
      <c r="AS609" s="11"/>
      <c r="AT609" s="11"/>
      <c r="AU609" s="11"/>
      <c r="AV609" s="5"/>
      <c r="AW609" s="5"/>
      <c r="AY609" s="5"/>
      <c r="AZ609" s="5"/>
    </row>
    <row r="610" spans="3:52" ht="15.75" hidden="1" customHeight="1">
      <c r="C610" s="11"/>
      <c r="D610" s="101"/>
      <c r="E610" s="11"/>
      <c r="F610" s="11"/>
      <c r="G610" s="11"/>
      <c r="H610" s="102"/>
      <c r="I610" s="211"/>
      <c r="J610" s="11"/>
      <c r="K610" s="11"/>
      <c r="L610" s="11"/>
      <c r="P610" s="107"/>
      <c r="Q610" s="11"/>
      <c r="R610" s="11"/>
      <c r="S610" s="11"/>
      <c r="T610" s="11"/>
      <c r="U610" s="11"/>
      <c r="V610" s="11"/>
      <c r="W610" s="11"/>
      <c r="X610" s="11"/>
      <c r="Y610" s="11"/>
      <c r="Z610" s="11"/>
      <c r="AA610" s="11"/>
      <c r="AB610" s="101"/>
      <c r="AC610" s="11"/>
      <c r="AD610" s="11"/>
      <c r="AE610" s="11"/>
      <c r="AF610" s="11"/>
      <c r="AG610" s="11"/>
      <c r="AH610" s="11"/>
      <c r="AI610" s="11"/>
      <c r="AJ610" s="11"/>
      <c r="AK610" s="11"/>
      <c r="AL610" s="11"/>
      <c r="AM610" s="11"/>
      <c r="AN610" s="11"/>
      <c r="AO610" s="11"/>
      <c r="AP610" s="11"/>
      <c r="AQ610" s="11"/>
      <c r="AR610" s="134"/>
      <c r="AS610" s="11"/>
      <c r="AT610" s="11"/>
      <c r="AU610" s="11"/>
      <c r="AV610" s="5"/>
      <c r="AW610" s="5"/>
      <c r="AY610" s="5"/>
      <c r="AZ610" s="5"/>
    </row>
    <row r="611" spans="3:52" ht="15.75" hidden="1" customHeight="1">
      <c r="C611" s="11"/>
      <c r="D611" s="101"/>
      <c r="E611" s="11"/>
      <c r="F611" s="11"/>
      <c r="G611" s="11"/>
      <c r="H611" s="102"/>
      <c r="I611" s="211"/>
      <c r="J611" s="11"/>
      <c r="K611" s="11"/>
      <c r="L611" s="11"/>
      <c r="P611" s="107"/>
      <c r="Q611" s="11"/>
      <c r="R611" s="11"/>
      <c r="S611" s="11"/>
      <c r="T611" s="11"/>
      <c r="U611" s="11"/>
      <c r="V611" s="11"/>
      <c r="W611" s="11"/>
      <c r="X611" s="11"/>
      <c r="Y611" s="11"/>
      <c r="Z611" s="11"/>
      <c r="AA611" s="11"/>
      <c r="AB611" s="101"/>
      <c r="AC611" s="11"/>
      <c r="AD611" s="11"/>
      <c r="AE611" s="11"/>
      <c r="AF611" s="11"/>
      <c r="AG611" s="11"/>
      <c r="AH611" s="11"/>
      <c r="AI611" s="11"/>
      <c r="AJ611" s="11"/>
      <c r="AK611" s="11"/>
      <c r="AL611" s="11"/>
      <c r="AM611" s="11"/>
      <c r="AN611" s="11"/>
      <c r="AO611" s="11"/>
      <c r="AP611" s="11"/>
      <c r="AQ611" s="11"/>
      <c r="AR611" s="134"/>
      <c r="AS611" s="11"/>
      <c r="AT611" s="11"/>
      <c r="AU611" s="11"/>
      <c r="AV611" s="5"/>
      <c r="AW611" s="5"/>
      <c r="AY611" s="5"/>
      <c r="AZ611" s="5"/>
    </row>
    <row r="612" spans="3:52" ht="15.75" hidden="1" customHeight="1">
      <c r="C612" s="11"/>
      <c r="D612" s="101"/>
      <c r="E612" s="11"/>
      <c r="F612" s="11"/>
      <c r="G612" s="11"/>
      <c r="H612" s="102"/>
      <c r="I612" s="211"/>
      <c r="J612" s="11"/>
      <c r="K612" s="11"/>
      <c r="L612" s="11"/>
      <c r="P612" s="107"/>
      <c r="Q612" s="11"/>
      <c r="R612" s="11"/>
      <c r="S612" s="11"/>
      <c r="T612" s="11"/>
      <c r="U612" s="11"/>
      <c r="V612" s="11"/>
      <c r="W612" s="11"/>
      <c r="X612" s="11"/>
      <c r="Y612" s="11"/>
      <c r="Z612" s="11"/>
      <c r="AA612" s="11"/>
      <c r="AB612" s="101"/>
      <c r="AC612" s="11"/>
      <c r="AD612" s="11"/>
      <c r="AE612" s="11"/>
      <c r="AF612" s="11"/>
      <c r="AG612" s="11"/>
      <c r="AH612" s="11"/>
      <c r="AI612" s="11"/>
      <c r="AJ612" s="11"/>
      <c r="AK612" s="11"/>
      <c r="AL612" s="11"/>
      <c r="AM612" s="11"/>
      <c r="AN612" s="11"/>
      <c r="AO612" s="11"/>
      <c r="AP612" s="11"/>
      <c r="AQ612" s="11"/>
      <c r="AR612" s="134"/>
      <c r="AS612" s="11"/>
      <c r="AT612" s="11"/>
      <c r="AU612" s="11"/>
      <c r="AV612" s="5"/>
      <c r="AW612" s="5"/>
      <c r="AY612" s="5"/>
      <c r="AZ612" s="5"/>
    </row>
    <row r="613" spans="3:52" ht="15.75" hidden="1" customHeight="1">
      <c r="C613" s="11"/>
      <c r="D613" s="101"/>
      <c r="E613" s="11"/>
      <c r="F613" s="11"/>
      <c r="G613" s="11"/>
      <c r="H613" s="102"/>
      <c r="I613" s="211"/>
      <c r="J613" s="11"/>
      <c r="K613" s="11"/>
      <c r="L613" s="11"/>
      <c r="P613" s="107"/>
      <c r="Q613" s="11"/>
      <c r="R613" s="11"/>
      <c r="S613" s="11"/>
      <c r="T613" s="11"/>
      <c r="U613" s="11"/>
      <c r="V613" s="11"/>
      <c r="W613" s="11"/>
      <c r="X613" s="11"/>
      <c r="Y613" s="11"/>
      <c r="Z613" s="11"/>
      <c r="AA613" s="11"/>
      <c r="AB613" s="101"/>
      <c r="AC613" s="11"/>
      <c r="AD613" s="11"/>
      <c r="AE613" s="11"/>
      <c r="AF613" s="11"/>
      <c r="AG613" s="11"/>
      <c r="AH613" s="11"/>
      <c r="AI613" s="11"/>
      <c r="AJ613" s="11"/>
      <c r="AK613" s="11"/>
      <c r="AL613" s="11"/>
      <c r="AM613" s="11"/>
      <c r="AN613" s="11"/>
      <c r="AO613" s="11"/>
      <c r="AP613" s="11"/>
      <c r="AQ613" s="11"/>
      <c r="AR613" s="134"/>
      <c r="AS613" s="11"/>
      <c r="AT613" s="11"/>
      <c r="AU613" s="11"/>
      <c r="AV613" s="5"/>
      <c r="AW613" s="5"/>
      <c r="AY613" s="5"/>
      <c r="AZ613" s="5"/>
    </row>
    <row r="614" spans="3:52" ht="15.75" hidden="1" customHeight="1">
      <c r="C614" s="11"/>
      <c r="D614" s="101"/>
      <c r="E614" s="11"/>
      <c r="F614" s="11"/>
      <c r="G614" s="11"/>
      <c r="H614" s="102"/>
      <c r="I614" s="211"/>
      <c r="J614" s="11"/>
      <c r="K614" s="11"/>
      <c r="L614" s="11"/>
      <c r="P614" s="107"/>
      <c r="Q614" s="11"/>
      <c r="R614" s="11"/>
      <c r="S614" s="11"/>
      <c r="T614" s="11"/>
      <c r="U614" s="11"/>
      <c r="V614" s="11"/>
      <c r="W614" s="11"/>
      <c r="X614" s="11"/>
      <c r="Y614" s="11"/>
      <c r="Z614" s="11"/>
      <c r="AA614" s="11"/>
      <c r="AB614" s="101"/>
      <c r="AC614" s="11"/>
      <c r="AD614" s="11"/>
      <c r="AE614" s="11"/>
      <c r="AF614" s="11"/>
      <c r="AG614" s="11"/>
      <c r="AH614" s="11"/>
      <c r="AI614" s="11"/>
      <c r="AJ614" s="11"/>
      <c r="AK614" s="11"/>
      <c r="AL614" s="11"/>
      <c r="AM614" s="11"/>
      <c r="AN614" s="11"/>
      <c r="AO614" s="11"/>
      <c r="AP614" s="11"/>
      <c r="AQ614" s="11"/>
      <c r="AR614" s="134"/>
      <c r="AS614" s="11"/>
      <c r="AT614" s="11"/>
      <c r="AU614" s="11"/>
      <c r="AV614" s="5"/>
      <c r="AW614" s="5"/>
      <c r="AY614" s="5"/>
      <c r="AZ614" s="5"/>
    </row>
    <row r="615" spans="3:52" ht="15.75" hidden="1" customHeight="1">
      <c r="C615" s="11"/>
      <c r="D615" s="101"/>
      <c r="E615" s="11"/>
      <c r="F615" s="11"/>
      <c r="G615" s="11"/>
      <c r="H615" s="102"/>
      <c r="I615" s="211"/>
      <c r="J615" s="11"/>
      <c r="K615" s="11"/>
      <c r="L615" s="11"/>
      <c r="P615" s="107"/>
      <c r="Q615" s="11"/>
      <c r="R615" s="11"/>
      <c r="S615" s="11"/>
      <c r="T615" s="11"/>
      <c r="U615" s="11"/>
      <c r="V615" s="11"/>
      <c r="W615" s="11"/>
      <c r="X615" s="11"/>
      <c r="Y615" s="11"/>
      <c r="Z615" s="11"/>
      <c r="AA615" s="11"/>
      <c r="AB615" s="101"/>
      <c r="AC615" s="11"/>
      <c r="AD615" s="11"/>
      <c r="AE615" s="11"/>
      <c r="AF615" s="11"/>
      <c r="AG615" s="11"/>
      <c r="AH615" s="11"/>
      <c r="AI615" s="11"/>
      <c r="AJ615" s="11"/>
      <c r="AK615" s="11"/>
      <c r="AL615" s="11"/>
      <c r="AM615" s="11"/>
      <c r="AN615" s="11"/>
      <c r="AO615" s="11"/>
      <c r="AP615" s="11"/>
      <c r="AQ615" s="11"/>
      <c r="AR615" s="134"/>
      <c r="AS615" s="11"/>
      <c r="AT615" s="11"/>
      <c r="AU615" s="11"/>
      <c r="AV615" s="5"/>
      <c r="AW615" s="5"/>
      <c r="AY615" s="5"/>
      <c r="AZ615" s="5"/>
    </row>
    <row r="616" spans="3:52" ht="15.75" hidden="1" customHeight="1">
      <c r="C616" s="11"/>
      <c r="D616" s="101"/>
      <c r="E616" s="11"/>
      <c r="F616" s="11"/>
      <c r="G616" s="11"/>
      <c r="H616" s="102"/>
      <c r="I616" s="211"/>
      <c r="J616" s="11"/>
      <c r="K616" s="11"/>
      <c r="L616" s="11"/>
      <c r="P616" s="107"/>
      <c r="Q616" s="11"/>
      <c r="R616" s="11"/>
      <c r="S616" s="11"/>
      <c r="T616" s="11"/>
      <c r="U616" s="11"/>
      <c r="V616" s="11"/>
      <c r="W616" s="11"/>
      <c r="X616" s="11"/>
      <c r="Y616" s="11"/>
      <c r="Z616" s="11"/>
      <c r="AA616" s="11"/>
      <c r="AB616" s="101"/>
      <c r="AC616" s="11"/>
      <c r="AD616" s="11"/>
      <c r="AE616" s="11"/>
      <c r="AF616" s="11"/>
      <c r="AG616" s="11"/>
      <c r="AH616" s="11"/>
      <c r="AI616" s="11"/>
      <c r="AJ616" s="11"/>
      <c r="AK616" s="11"/>
      <c r="AL616" s="11"/>
      <c r="AM616" s="11"/>
      <c r="AN616" s="11"/>
      <c r="AO616" s="11"/>
      <c r="AP616" s="11"/>
      <c r="AQ616" s="11"/>
      <c r="AR616" s="134"/>
      <c r="AS616" s="11"/>
      <c r="AT616" s="11"/>
      <c r="AU616" s="11"/>
      <c r="AV616" s="5"/>
      <c r="AW616" s="5"/>
      <c r="AY616" s="5"/>
      <c r="AZ616" s="5"/>
    </row>
    <row r="617" spans="3:52" ht="15.75" hidden="1" customHeight="1">
      <c r="C617" s="11"/>
      <c r="D617" s="101"/>
      <c r="E617" s="11"/>
      <c r="F617" s="11"/>
      <c r="G617" s="11"/>
      <c r="H617" s="102"/>
      <c r="I617" s="211"/>
      <c r="J617" s="11"/>
      <c r="K617" s="11"/>
      <c r="L617" s="11"/>
      <c r="P617" s="107"/>
      <c r="Q617" s="11"/>
      <c r="R617" s="11"/>
      <c r="S617" s="11"/>
      <c r="T617" s="11"/>
      <c r="U617" s="11"/>
      <c r="V617" s="11"/>
      <c r="W617" s="11"/>
      <c r="X617" s="11"/>
      <c r="Y617" s="11"/>
      <c r="Z617" s="11"/>
      <c r="AA617" s="11"/>
      <c r="AB617" s="101"/>
      <c r="AC617" s="11"/>
      <c r="AD617" s="11"/>
      <c r="AE617" s="11"/>
      <c r="AF617" s="11"/>
      <c r="AG617" s="11"/>
      <c r="AH617" s="11"/>
      <c r="AI617" s="11"/>
      <c r="AJ617" s="11"/>
      <c r="AK617" s="11"/>
      <c r="AL617" s="11"/>
      <c r="AM617" s="11"/>
      <c r="AN617" s="11"/>
      <c r="AO617" s="11"/>
      <c r="AP617" s="11"/>
      <c r="AQ617" s="11"/>
      <c r="AR617" s="134"/>
      <c r="AS617" s="11"/>
      <c r="AT617" s="11"/>
      <c r="AU617" s="11"/>
      <c r="AV617" s="5"/>
      <c r="AW617" s="5"/>
      <c r="AY617" s="5"/>
      <c r="AZ617" s="5"/>
    </row>
    <row r="618" spans="3:52" ht="15.75" hidden="1" customHeight="1">
      <c r="C618" s="11"/>
      <c r="D618" s="101"/>
      <c r="E618" s="11"/>
      <c r="F618" s="11"/>
      <c r="G618" s="11"/>
      <c r="H618" s="102"/>
      <c r="I618" s="211"/>
      <c r="J618" s="11"/>
      <c r="K618" s="11"/>
      <c r="L618" s="11"/>
      <c r="P618" s="107"/>
      <c r="Q618" s="11"/>
      <c r="R618" s="11"/>
      <c r="S618" s="11"/>
      <c r="T618" s="11"/>
      <c r="U618" s="11"/>
      <c r="V618" s="11"/>
      <c r="W618" s="11"/>
      <c r="X618" s="11"/>
      <c r="Y618" s="11"/>
      <c r="Z618" s="11"/>
      <c r="AA618" s="11"/>
      <c r="AB618" s="101"/>
      <c r="AC618" s="11"/>
      <c r="AD618" s="11"/>
      <c r="AE618" s="11"/>
      <c r="AF618" s="11"/>
      <c r="AG618" s="11"/>
      <c r="AH618" s="11"/>
      <c r="AI618" s="11"/>
      <c r="AJ618" s="11"/>
      <c r="AK618" s="11"/>
      <c r="AL618" s="11"/>
      <c r="AM618" s="11"/>
      <c r="AN618" s="11"/>
      <c r="AO618" s="11"/>
      <c r="AP618" s="11"/>
      <c r="AQ618" s="11"/>
      <c r="AR618" s="134"/>
      <c r="AS618" s="11"/>
      <c r="AT618" s="11"/>
      <c r="AU618" s="11"/>
      <c r="AV618" s="5"/>
      <c r="AW618" s="5"/>
      <c r="AY618" s="5"/>
      <c r="AZ618" s="5"/>
    </row>
    <row r="619" spans="3:52" ht="15.75" hidden="1" customHeight="1">
      <c r="C619" s="11"/>
      <c r="D619" s="101"/>
      <c r="E619" s="11"/>
      <c r="F619" s="11"/>
      <c r="G619" s="11"/>
      <c r="H619" s="102"/>
      <c r="I619" s="211"/>
      <c r="J619" s="11"/>
      <c r="K619" s="11"/>
      <c r="L619" s="11"/>
      <c r="P619" s="107"/>
      <c r="Q619" s="11"/>
      <c r="R619" s="11"/>
      <c r="S619" s="11"/>
      <c r="T619" s="11"/>
      <c r="U619" s="11"/>
      <c r="V619" s="11"/>
      <c r="W619" s="11"/>
      <c r="X619" s="11"/>
      <c r="Y619" s="11"/>
      <c r="Z619" s="11"/>
      <c r="AA619" s="11"/>
      <c r="AB619" s="101"/>
      <c r="AC619" s="11"/>
      <c r="AD619" s="11"/>
      <c r="AE619" s="11"/>
      <c r="AF619" s="11"/>
      <c r="AG619" s="11"/>
      <c r="AH619" s="11"/>
      <c r="AI619" s="11"/>
      <c r="AJ619" s="11"/>
      <c r="AK619" s="11"/>
      <c r="AL619" s="11"/>
      <c r="AM619" s="11"/>
      <c r="AN619" s="11"/>
      <c r="AO619" s="11"/>
      <c r="AP619" s="11"/>
      <c r="AQ619" s="11"/>
      <c r="AR619" s="134"/>
      <c r="AS619" s="11"/>
      <c r="AT619" s="11"/>
      <c r="AU619" s="11"/>
      <c r="AV619" s="5"/>
      <c r="AW619" s="5"/>
      <c r="AY619" s="5"/>
      <c r="AZ619" s="5"/>
    </row>
    <row r="620" spans="3:52" ht="15.75" hidden="1" customHeight="1">
      <c r="C620" s="11"/>
      <c r="D620" s="101"/>
      <c r="E620" s="11"/>
      <c r="F620" s="11"/>
      <c r="G620" s="11"/>
      <c r="H620" s="102"/>
      <c r="I620" s="211"/>
      <c r="J620" s="11"/>
      <c r="K620" s="11"/>
      <c r="L620" s="11"/>
      <c r="P620" s="107"/>
      <c r="Q620" s="11"/>
      <c r="R620" s="11"/>
      <c r="S620" s="11"/>
      <c r="T620" s="11"/>
      <c r="U620" s="11"/>
      <c r="V620" s="11"/>
      <c r="W620" s="11"/>
      <c r="X620" s="11"/>
      <c r="Y620" s="11"/>
      <c r="Z620" s="11"/>
      <c r="AA620" s="11"/>
      <c r="AB620" s="101"/>
      <c r="AC620" s="11"/>
      <c r="AD620" s="11"/>
      <c r="AE620" s="11"/>
      <c r="AF620" s="11"/>
      <c r="AG620" s="11"/>
      <c r="AH620" s="11"/>
      <c r="AI620" s="11"/>
      <c r="AJ620" s="11"/>
      <c r="AK620" s="11"/>
      <c r="AL620" s="11"/>
      <c r="AM620" s="11"/>
      <c r="AN620" s="11"/>
      <c r="AO620" s="11"/>
      <c r="AP620" s="11"/>
      <c r="AQ620" s="11"/>
      <c r="AR620" s="134"/>
      <c r="AS620" s="11"/>
      <c r="AT620" s="11"/>
      <c r="AU620" s="11"/>
      <c r="AV620" s="5"/>
      <c r="AW620" s="5"/>
      <c r="AY620" s="5"/>
      <c r="AZ620" s="5"/>
    </row>
    <row r="621" spans="3:52" ht="15.75" hidden="1" customHeight="1">
      <c r="C621" s="11"/>
      <c r="D621" s="101"/>
      <c r="E621" s="11"/>
      <c r="F621" s="11"/>
      <c r="G621" s="11"/>
      <c r="H621" s="102"/>
      <c r="I621" s="211"/>
      <c r="J621" s="11"/>
      <c r="K621" s="11"/>
      <c r="L621" s="11"/>
      <c r="P621" s="107"/>
      <c r="Q621" s="11"/>
      <c r="R621" s="11"/>
      <c r="S621" s="11"/>
      <c r="T621" s="11"/>
      <c r="U621" s="11"/>
      <c r="V621" s="11"/>
      <c r="W621" s="11"/>
      <c r="X621" s="11"/>
      <c r="Y621" s="11"/>
      <c r="Z621" s="11"/>
      <c r="AA621" s="11"/>
      <c r="AB621" s="101"/>
      <c r="AC621" s="11"/>
      <c r="AD621" s="11"/>
      <c r="AE621" s="11"/>
      <c r="AF621" s="11"/>
      <c r="AG621" s="11"/>
      <c r="AH621" s="11"/>
      <c r="AI621" s="11"/>
      <c r="AJ621" s="11"/>
      <c r="AK621" s="11"/>
      <c r="AL621" s="11"/>
      <c r="AM621" s="11"/>
      <c r="AN621" s="11"/>
      <c r="AO621" s="11"/>
      <c r="AP621" s="11"/>
      <c r="AQ621" s="11"/>
      <c r="AR621" s="134"/>
      <c r="AS621" s="11"/>
      <c r="AT621" s="11"/>
      <c r="AU621" s="11"/>
      <c r="AV621" s="5"/>
      <c r="AW621" s="5"/>
      <c r="AY621" s="5"/>
      <c r="AZ621" s="5"/>
    </row>
    <row r="622" spans="3:52" ht="15.75" hidden="1" customHeight="1">
      <c r="C622" s="11"/>
      <c r="D622" s="101"/>
      <c r="E622" s="11"/>
      <c r="F622" s="11"/>
      <c r="G622" s="11"/>
      <c r="H622" s="102"/>
      <c r="I622" s="211"/>
      <c r="J622" s="11"/>
      <c r="K622" s="11"/>
      <c r="L622" s="11"/>
      <c r="P622" s="107"/>
      <c r="Q622" s="11"/>
      <c r="R622" s="11"/>
      <c r="S622" s="11"/>
      <c r="T622" s="11"/>
      <c r="U622" s="11"/>
      <c r="V622" s="11"/>
      <c r="W622" s="11"/>
      <c r="X622" s="11"/>
      <c r="Y622" s="11"/>
      <c r="Z622" s="11"/>
      <c r="AA622" s="11"/>
      <c r="AB622" s="101"/>
      <c r="AC622" s="11"/>
      <c r="AD622" s="11"/>
      <c r="AE622" s="11"/>
      <c r="AF622" s="11"/>
      <c r="AG622" s="11"/>
      <c r="AH622" s="11"/>
      <c r="AI622" s="11"/>
      <c r="AJ622" s="11"/>
      <c r="AK622" s="11"/>
      <c r="AL622" s="11"/>
      <c r="AM622" s="11"/>
      <c r="AN622" s="11"/>
      <c r="AO622" s="11"/>
      <c r="AP622" s="11"/>
      <c r="AQ622" s="11"/>
      <c r="AR622" s="134"/>
      <c r="AS622" s="11"/>
      <c r="AT622" s="11"/>
      <c r="AU622" s="11"/>
      <c r="AV622" s="5"/>
      <c r="AW622" s="5"/>
      <c r="AY622" s="5"/>
      <c r="AZ622" s="5"/>
    </row>
    <row r="623" spans="3:52" ht="15.75" hidden="1" customHeight="1">
      <c r="C623" s="11"/>
      <c r="D623" s="101"/>
      <c r="E623" s="11"/>
      <c r="F623" s="11"/>
      <c r="G623" s="11"/>
      <c r="H623" s="102"/>
      <c r="I623" s="211"/>
      <c r="J623" s="11"/>
      <c r="K623" s="11"/>
      <c r="L623" s="11"/>
      <c r="P623" s="107"/>
      <c r="Q623" s="11"/>
      <c r="R623" s="11"/>
      <c r="S623" s="11"/>
      <c r="T623" s="11"/>
      <c r="U623" s="11"/>
      <c r="V623" s="11"/>
      <c r="W623" s="11"/>
      <c r="X623" s="11"/>
      <c r="Y623" s="11"/>
      <c r="Z623" s="11"/>
      <c r="AA623" s="11"/>
      <c r="AB623" s="101"/>
      <c r="AC623" s="11"/>
      <c r="AD623" s="11"/>
      <c r="AE623" s="11"/>
      <c r="AF623" s="11"/>
      <c r="AG623" s="11"/>
      <c r="AH623" s="11"/>
      <c r="AI623" s="11"/>
      <c r="AJ623" s="11"/>
      <c r="AK623" s="11"/>
      <c r="AL623" s="11"/>
      <c r="AM623" s="11"/>
      <c r="AN623" s="11"/>
      <c r="AO623" s="11"/>
      <c r="AP623" s="11"/>
      <c r="AQ623" s="11"/>
      <c r="AR623" s="134"/>
      <c r="AS623" s="11"/>
      <c r="AT623" s="11"/>
      <c r="AU623" s="11"/>
      <c r="AV623" s="5"/>
      <c r="AW623" s="5"/>
      <c r="AY623" s="5"/>
      <c r="AZ623" s="5"/>
    </row>
    <row r="624" spans="3:52" ht="15.75" hidden="1" customHeight="1">
      <c r="C624" s="11"/>
      <c r="D624" s="101"/>
      <c r="E624" s="11"/>
      <c r="F624" s="11"/>
      <c r="G624" s="11"/>
      <c r="H624" s="102"/>
      <c r="I624" s="211"/>
      <c r="J624" s="11"/>
      <c r="K624" s="11"/>
      <c r="L624" s="11"/>
      <c r="P624" s="107"/>
      <c r="Q624" s="11"/>
      <c r="R624" s="11"/>
      <c r="S624" s="11"/>
      <c r="T624" s="11"/>
      <c r="U624" s="11"/>
      <c r="V624" s="11"/>
      <c r="W624" s="11"/>
      <c r="X624" s="11"/>
      <c r="Y624" s="11"/>
      <c r="Z624" s="11"/>
      <c r="AA624" s="11"/>
      <c r="AB624" s="101"/>
      <c r="AC624" s="11"/>
      <c r="AD624" s="11"/>
      <c r="AE624" s="11"/>
      <c r="AF624" s="11"/>
      <c r="AG624" s="11"/>
      <c r="AH624" s="11"/>
      <c r="AI624" s="11"/>
      <c r="AJ624" s="11"/>
      <c r="AK624" s="11"/>
      <c r="AL624" s="11"/>
      <c r="AM624" s="11"/>
      <c r="AN624" s="11"/>
      <c r="AO624" s="11"/>
      <c r="AP624" s="11"/>
      <c r="AQ624" s="11"/>
      <c r="AR624" s="134"/>
      <c r="AS624" s="11"/>
      <c r="AT624" s="11"/>
      <c r="AU624" s="11"/>
      <c r="AV624" s="5"/>
      <c r="AW624" s="5"/>
      <c r="AY624" s="5"/>
      <c r="AZ624" s="5"/>
    </row>
    <row r="625" spans="3:52" ht="15.75" hidden="1" customHeight="1">
      <c r="C625" s="11"/>
      <c r="D625" s="101"/>
      <c r="E625" s="11"/>
      <c r="F625" s="11"/>
      <c r="G625" s="11"/>
      <c r="H625" s="102"/>
      <c r="I625" s="211"/>
      <c r="J625" s="11"/>
      <c r="K625" s="11"/>
      <c r="L625" s="11"/>
      <c r="P625" s="107"/>
      <c r="Q625" s="11"/>
      <c r="R625" s="11"/>
      <c r="S625" s="11"/>
      <c r="T625" s="11"/>
      <c r="U625" s="11"/>
      <c r="V625" s="11"/>
      <c r="W625" s="11"/>
      <c r="X625" s="11"/>
      <c r="Y625" s="11"/>
      <c r="Z625" s="11"/>
      <c r="AA625" s="11"/>
      <c r="AB625" s="101"/>
      <c r="AC625" s="11"/>
      <c r="AD625" s="11"/>
      <c r="AE625" s="11"/>
      <c r="AF625" s="11"/>
      <c r="AG625" s="11"/>
      <c r="AH625" s="11"/>
      <c r="AI625" s="11"/>
      <c r="AJ625" s="11"/>
      <c r="AK625" s="11"/>
      <c r="AL625" s="11"/>
      <c r="AM625" s="11"/>
      <c r="AN625" s="11"/>
      <c r="AO625" s="11"/>
      <c r="AP625" s="11"/>
      <c r="AQ625" s="11"/>
      <c r="AR625" s="134"/>
      <c r="AS625" s="11"/>
      <c r="AT625" s="11"/>
      <c r="AU625" s="11"/>
      <c r="AV625" s="5"/>
      <c r="AW625" s="5"/>
      <c r="AY625" s="5"/>
      <c r="AZ625" s="5"/>
    </row>
    <row r="626" spans="3:52" ht="15.75" hidden="1" customHeight="1">
      <c r="C626" s="11"/>
      <c r="D626" s="101"/>
      <c r="E626" s="11"/>
      <c r="F626" s="11"/>
      <c r="G626" s="11"/>
      <c r="H626" s="102"/>
      <c r="I626" s="211"/>
      <c r="J626" s="11"/>
      <c r="K626" s="11"/>
      <c r="L626" s="11"/>
      <c r="P626" s="107"/>
      <c r="Q626" s="11"/>
      <c r="R626" s="11"/>
      <c r="S626" s="11"/>
      <c r="T626" s="11"/>
      <c r="U626" s="11"/>
      <c r="V626" s="11"/>
      <c r="W626" s="11"/>
      <c r="X626" s="11"/>
      <c r="Y626" s="11"/>
      <c r="Z626" s="11"/>
      <c r="AA626" s="11"/>
      <c r="AB626" s="101"/>
      <c r="AC626" s="11"/>
      <c r="AD626" s="11"/>
      <c r="AE626" s="11"/>
      <c r="AF626" s="11"/>
      <c r="AG626" s="11"/>
      <c r="AH626" s="11"/>
      <c r="AI626" s="11"/>
      <c r="AJ626" s="11"/>
      <c r="AK626" s="11"/>
      <c r="AL626" s="11"/>
      <c r="AM626" s="11"/>
      <c r="AN626" s="11"/>
      <c r="AO626" s="11"/>
      <c r="AP626" s="11"/>
      <c r="AQ626" s="11"/>
      <c r="AR626" s="134"/>
      <c r="AS626" s="11"/>
      <c r="AT626" s="11"/>
      <c r="AU626" s="11"/>
      <c r="AV626" s="5"/>
      <c r="AW626" s="5"/>
      <c r="AY626" s="5"/>
      <c r="AZ626" s="5"/>
    </row>
    <row r="627" spans="3:52" ht="15.75" hidden="1" customHeight="1">
      <c r="C627" s="11"/>
      <c r="D627" s="101"/>
      <c r="E627" s="11"/>
      <c r="F627" s="11"/>
      <c r="G627" s="11"/>
      <c r="H627" s="102"/>
      <c r="I627" s="211"/>
      <c r="J627" s="11"/>
      <c r="K627" s="11"/>
      <c r="L627" s="11"/>
      <c r="P627" s="107"/>
      <c r="Q627" s="11"/>
      <c r="R627" s="11"/>
      <c r="S627" s="11"/>
      <c r="T627" s="11"/>
      <c r="U627" s="11"/>
      <c r="V627" s="11"/>
      <c r="W627" s="11"/>
      <c r="X627" s="11"/>
      <c r="Y627" s="11"/>
      <c r="Z627" s="11"/>
      <c r="AA627" s="11"/>
      <c r="AB627" s="101"/>
      <c r="AC627" s="11"/>
      <c r="AD627" s="11"/>
      <c r="AE627" s="11"/>
      <c r="AF627" s="11"/>
      <c r="AG627" s="11"/>
      <c r="AH627" s="11"/>
      <c r="AI627" s="11"/>
      <c r="AJ627" s="11"/>
      <c r="AK627" s="11"/>
      <c r="AL627" s="11"/>
      <c r="AM627" s="11"/>
      <c r="AN627" s="11"/>
      <c r="AO627" s="11"/>
      <c r="AP627" s="11"/>
      <c r="AQ627" s="11"/>
      <c r="AR627" s="134"/>
      <c r="AS627" s="11"/>
      <c r="AT627" s="11"/>
      <c r="AU627" s="11"/>
      <c r="AV627" s="5"/>
      <c r="AW627" s="5"/>
      <c r="AY627" s="5"/>
      <c r="AZ627" s="5"/>
    </row>
    <row r="628" spans="3:52" ht="15.75" hidden="1" customHeight="1">
      <c r="C628" s="11"/>
      <c r="D628" s="101"/>
      <c r="E628" s="11"/>
      <c r="F628" s="11"/>
      <c r="G628" s="11"/>
      <c r="H628" s="102"/>
      <c r="I628" s="211"/>
      <c r="J628" s="11"/>
      <c r="K628" s="11"/>
      <c r="L628" s="11"/>
      <c r="P628" s="107"/>
      <c r="Q628" s="11"/>
      <c r="R628" s="11"/>
      <c r="S628" s="11"/>
      <c r="T628" s="11"/>
      <c r="U628" s="11"/>
      <c r="V628" s="11"/>
      <c r="W628" s="11"/>
      <c r="X628" s="11"/>
      <c r="Y628" s="11"/>
      <c r="Z628" s="11"/>
      <c r="AA628" s="11"/>
      <c r="AB628" s="101"/>
      <c r="AC628" s="11"/>
      <c r="AD628" s="11"/>
      <c r="AE628" s="11"/>
      <c r="AF628" s="11"/>
      <c r="AG628" s="11"/>
      <c r="AH628" s="11"/>
      <c r="AI628" s="11"/>
      <c r="AJ628" s="11"/>
      <c r="AK628" s="11"/>
      <c r="AL628" s="11"/>
      <c r="AM628" s="11"/>
      <c r="AN628" s="11"/>
      <c r="AO628" s="11"/>
      <c r="AP628" s="11"/>
      <c r="AQ628" s="11"/>
      <c r="AR628" s="134"/>
      <c r="AS628" s="11"/>
      <c r="AT628" s="11"/>
      <c r="AU628" s="11"/>
      <c r="AV628" s="5"/>
      <c r="AW628" s="5"/>
      <c r="AY628" s="5"/>
      <c r="AZ628" s="5"/>
    </row>
    <row r="629" spans="3:52" ht="15.75" hidden="1" customHeight="1">
      <c r="C629" s="11"/>
      <c r="D629" s="101"/>
      <c r="E629" s="11"/>
      <c r="F629" s="11"/>
      <c r="G629" s="11"/>
      <c r="H629" s="102"/>
      <c r="I629" s="211"/>
      <c r="J629" s="11"/>
      <c r="K629" s="11"/>
      <c r="L629" s="11"/>
      <c r="P629" s="107"/>
      <c r="Q629" s="11"/>
      <c r="R629" s="11"/>
      <c r="S629" s="11"/>
      <c r="T629" s="11"/>
      <c r="U629" s="11"/>
      <c r="V629" s="11"/>
      <c r="W629" s="11"/>
      <c r="X629" s="11"/>
      <c r="Y629" s="11"/>
      <c r="Z629" s="11"/>
      <c r="AA629" s="11"/>
      <c r="AB629" s="101"/>
      <c r="AC629" s="11"/>
      <c r="AD629" s="11"/>
      <c r="AE629" s="11"/>
      <c r="AF629" s="11"/>
      <c r="AG629" s="11"/>
      <c r="AH629" s="11"/>
      <c r="AI629" s="11"/>
      <c r="AJ629" s="11"/>
      <c r="AK629" s="11"/>
      <c r="AL629" s="11"/>
      <c r="AM629" s="11"/>
      <c r="AN629" s="11"/>
      <c r="AO629" s="11"/>
      <c r="AP629" s="11"/>
      <c r="AQ629" s="11"/>
      <c r="AR629" s="134"/>
      <c r="AS629" s="11"/>
      <c r="AT629" s="11"/>
      <c r="AU629" s="11"/>
      <c r="AV629" s="5"/>
      <c r="AW629" s="5"/>
      <c r="AY629" s="5"/>
      <c r="AZ629" s="5"/>
    </row>
    <row r="630" spans="3:52" ht="15.75" hidden="1" customHeight="1">
      <c r="C630" s="11"/>
      <c r="D630" s="101"/>
      <c r="E630" s="11"/>
      <c r="F630" s="11"/>
      <c r="G630" s="11"/>
      <c r="H630" s="102"/>
      <c r="I630" s="211"/>
      <c r="J630" s="11"/>
      <c r="K630" s="11"/>
      <c r="L630" s="11"/>
      <c r="P630" s="107"/>
      <c r="Q630" s="11"/>
      <c r="R630" s="11"/>
      <c r="S630" s="11"/>
      <c r="T630" s="11"/>
      <c r="U630" s="11"/>
      <c r="V630" s="11"/>
      <c r="W630" s="11"/>
      <c r="X630" s="11"/>
      <c r="Y630" s="11"/>
      <c r="Z630" s="11"/>
      <c r="AA630" s="11"/>
      <c r="AB630" s="101"/>
      <c r="AC630" s="11"/>
      <c r="AD630" s="11"/>
      <c r="AE630" s="11"/>
      <c r="AF630" s="11"/>
      <c r="AG630" s="11"/>
      <c r="AH630" s="11"/>
      <c r="AI630" s="11"/>
      <c r="AJ630" s="11"/>
      <c r="AK630" s="11"/>
      <c r="AL630" s="11"/>
      <c r="AM630" s="11"/>
      <c r="AN630" s="11"/>
      <c r="AO630" s="11"/>
      <c r="AP630" s="11"/>
      <c r="AQ630" s="11"/>
      <c r="AR630" s="134"/>
      <c r="AS630" s="11"/>
      <c r="AT630" s="11"/>
      <c r="AU630" s="11"/>
      <c r="AV630" s="5"/>
      <c r="AW630" s="5"/>
      <c r="AY630" s="5"/>
      <c r="AZ630" s="5"/>
    </row>
    <row r="631" spans="3:52" ht="15.75" hidden="1" customHeight="1">
      <c r="C631" s="11"/>
      <c r="D631" s="101"/>
      <c r="E631" s="11"/>
      <c r="F631" s="11"/>
      <c r="G631" s="11"/>
      <c r="H631" s="102"/>
      <c r="I631" s="211"/>
      <c r="J631" s="11"/>
      <c r="K631" s="11"/>
      <c r="L631" s="11"/>
      <c r="P631" s="107"/>
      <c r="Q631" s="11"/>
      <c r="R631" s="11"/>
      <c r="S631" s="11"/>
      <c r="T631" s="11"/>
      <c r="U631" s="11"/>
      <c r="V631" s="11"/>
      <c r="W631" s="11"/>
      <c r="X631" s="11"/>
      <c r="Y631" s="11"/>
      <c r="Z631" s="11"/>
      <c r="AA631" s="11"/>
      <c r="AB631" s="101"/>
      <c r="AC631" s="11"/>
      <c r="AD631" s="11"/>
      <c r="AE631" s="11"/>
      <c r="AF631" s="11"/>
      <c r="AG631" s="11"/>
      <c r="AH631" s="11"/>
      <c r="AI631" s="11"/>
      <c r="AJ631" s="11"/>
      <c r="AK631" s="11"/>
      <c r="AL631" s="11"/>
      <c r="AM631" s="11"/>
      <c r="AN631" s="11"/>
      <c r="AO631" s="11"/>
      <c r="AP631" s="11"/>
      <c r="AQ631" s="11"/>
      <c r="AR631" s="134"/>
      <c r="AS631" s="11"/>
      <c r="AT631" s="11"/>
      <c r="AU631" s="11"/>
      <c r="AV631" s="5"/>
      <c r="AW631" s="5"/>
      <c r="AY631" s="5"/>
      <c r="AZ631" s="5"/>
    </row>
    <row r="632" spans="3:52" ht="15.75" hidden="1" customHeight="1">
      <c r="C632" s="11"/>
      <c r="D632" s="101"/>
      <c r="E632" s="11"/>
      <c r="F632" s="11"/>
      <c r="G632" s="11"/>
      <c r="H632" s="102"/>
      <c r="I632" s="211"/>
      <c r="J632" s="11"/>
      <c r="K632" s="11"/>
      <c r="L632" s="11"/>
      <c r="P632" s="107"/>
      <c r="Q632" s="11"/>
      <c r="R632" s="11"/>
      <c r="S632" s="11"/>
      <c r="T632" s="11"/>
      <c r="U632" s="11"/>
      <c r="V632" s="11"/>
      <c r="W632" s="11"/>
      <c r="X632" s="11"/>
      <c r="Y632" s="11"/>
      <c r="Z632" s="11"/>
      <c r="AA632" s="11"/>
      <c r="AB632" s="101"/>
      <c r="AC632" s="11"/>
      <c r="AD632" s="11"/>
      <c r="AE632" s="11"/>
      <c r="AF632" s="11"/>
      <c r="AG632" s="11"/>
      <c r="AH632" s="11"/>
      <c r="AI632" s="11"/>
      <c r="AJ632" s="11"/>
      <c r="AK632" s="11"/>
      <c r="AL632" s="11"/>
      <c r="AM632" s="11"/>
      <c r="AN632" s="11"/>
      <c r="AO632" s="11"/>
      <c r="AP632" s="11"/>
      <c r="AQ632" s="11"/>
      <c r="AR632" s="134"/>
      <c r="AS632" s="11"/>
      <c r="AT632" s="11"/>
      <c r="AU632" s="11"/>
      <c r="AV632" s="5"/>
      <c r="AW632" s="5"/>
      <c r="AY632" s="5"/>
      <c r="AZ632" s="5"/>
    </row>
    <row r="633" spans="3:52" ht="15.75" hidden="1" customHeight="1">
      <c r="C633" s="11"/>
      <c r="D633" s="101"/>
      <c r="E633" s="11"/>
      <c r="F633" s="11"/>
      <c r="G633" s="11"/>
      <c r="H633" s="102"/>
      <c r="I633" s="211"/>
      <c r="J633" s="11"/>
      <c r="K633" s="11"/>
      <c r="L633" s="11"/>
      <c r="P633" s="107"/>
      <c r="Q633" s="11"/>
      <c r="R633" s="11"/>
      <c r="S633" s="11"/>
      <c r="T633" s="11"/>
      <c r="U633" s="11"/>
      <c r="V633" s="11"/>
      <c r="W633" s="11"/>
      <c r="X633" s="11"/>
      <c r="Y633" s="11"/>
      <c r="Z633" s="11"/>
      <c r="AA633" s="11"/>
      <c r="AB633" s="101"/>
      <c r="AC633" s="11"/>
      <c r="AD633" s="11"/>
      <c r="AE633" s="11"/>
      <c r="AF633" s="11"/>
      <c r="AG633" s="11"/>
      <c r="AH633" s="11"/>
      <c r="AI633" s="11"/>
      <c r="AJ633" s="11"/>
      <c r="AK633" s="11"/>
      <c r="AL633" s="11"/>
      <c r="AM633" s="11"/>
      <c r="AN633" s="11"/>
      <c r="AO633" s="11"/>
      <c r="AP633" s="11"/>
      <c r="AQ633" s="11"/>
      <c r="AR633" s="134"/>
      <c r="AS633" s="11"/>
      <c r="AT633" s="11"/>
      <c r="AU633" s="11"/>
      <c r="AV633" s="5"/>
      <c r="AW633" s="5"/>
      <c r="AY633" s="5"/>
      <c r="AZ633" s="5"/>
    </row>
    <row r="634" spans="3:52" ht="15.75" hidden="1" customHeight="1">
      <c r="C634" s="11"/>
      <c r="D634" s="101"/>
      <c r="E634" s="11"/>
      <c r="F634" s="11"/>
      <c r="G634" s="11"/>
      <c r="H634" s="102"/>
      <c r="I634" s="211"/>
      <c r="J634" s="11"/>
      <c r="K634" s="11"/>
      <c r="L634" s="11"/>
      <c r="P634" s="107"/>
      <c r="Q634" s="11"/>
      <c r="R634" s="11"/>
      <c r="S634" s="11"/>
      <c r="T634" s="11"/>
      <c r="U634" s="11"/>
      <c r="V634" s="11"/>
      <c r="W634" s="11"/>
      <c r="X634" s="11"/>
      <c r="Y634" s="11"/>
      <c r="Z634" s="11"/>
      <c r="AA634" s="11"/>
      <c r="AB634" s="101"/>
      <c r="AC634" s="11"/>
      <c r="AD634" s="11"/>
      <c r="AE634" s="11"/>
      <c r="AF634" s="11"/>
      <c r="AG634" s="11"/>
      <c r="AH634" s="11"/>
      <c r="AI634" s="11"/>
      <c r="AJ634" s="11"/>
      <c r="AK634" s="11"/>
      <c r="AL634" s="11"/>
      <c r="AM634" s="11"/>
      <c r="AN634" s="11"/>
      <c r="AO634" s="11"/>
      <c r="AP634" s="11"/>
      <c r="AQ634" s="11"/>
      <c r="AR634" s="134"/>
      <c r="AS634" s="11"/>
      <c r="AT634" s="11"/>
      <c r="AU634" s="11"/>
      <c r="AV634" s="5"/>
      <c r="AW634" s="5"/>
      <c r="AY634" s="5"/>
      <c r="AZ634" s="5"/>
    </row>
    <row r="635" spans="3:52" ht="15.75" hidden="1" customHeight="1">
      <c r="C635" s="11"/>
      <c r="D635" s="101"/>
      <c r="E635" s="11"/>
      <c r="F635" s="11"/>
      <c r="G635" s="11"/>
      <c r="H635" s="102"/>
      <c r="I635" s="211"/>
      <c r="J635" s="11"/>
      <c r="K635" s="11"/>
      <c r="L635" s="11"/>
      <c r="P635" s="107"/>
      <c r="Q635" s="11"/>
      <c r="R635" s="11"/>
      <c r="S635" s="11"/>
      <c r="T635" s="11"/>
      <c r="U635" s="11"/>
      <c r="V635" s="11"/>
      <c r="W635" s="11"/>
      <c r="X635" s="11"/>
      <c r="Y635" s="11"/>
      <c r="Z635" s="11"/>
      <c r="AA635" s="11"/>
      <c r="AB635" s="101"/>
      <c r="AC635" s="11"/>
      <c r="AD635" s="11"/>
      <c r="AE635" s="11"/>
      <c r="AF635" s="11"/>
      <c r="AG635" s="11"/>
      <c r="AH635" s="11"/>
      <c r="AI635" s="11"/>
      <c r="AJ635" s="11"/>
      <c r="AK635" s="11"/>
      <c r="AL635" s="11"/>
      <c r="AM635" s="11"/>
      <c r="AN635" s="11"/>
      <c r="AO635" s="11"/>
      <c r="AP635" s="11"/>
      <c r="AQ635" s="11"/>
      <c r="AR635" s="134"/>
      <c r="AS635" s="11"/>
      <c r="AT635" s="11"/>
      <c r="AU635" s="11"/>
      <c r="AV635" s="5"/>
      <c r="AW635" s="5"/>
      <c r="AY635" s="5"/>
      <c r="AZ635" s="5"/>
    </row>
    <row r="636" spans="3:52" ht="15.75" hidden="1" customHeight="1">
      <c r="C636" s="11"/>
      <c r="D636" s="101"/>
      <c r="E636" s="11"/>
      <c r="F636" s="11"/>
      <c r="G636" s="11"/>
      <c r="H636" s="102"/>
      <c r="I636" s="211"/>
      <c r="J636" s="11"/>
      <c r="K636" s="11"/>
      <c r="L636" s="11"/>
      <c r="P636" s="107"/>
      <c r="Q636" s="11"/>
      <c r="R636" s="11"/>
      <c r="S636" s="11"/>
      <c r="T636" s="11"/>
      <c r="U636" s="11"/>
      <c r="V636" s="11"/>
      <c r="W636" s="11"/>
      <c r="X636" s="11"/>
      <c r="Y636" s="11"/>
      <c r="Z636" s="11"/>
      <c r="AA636" s="11"/>
      <c r="AB636" s="101"/>
      <c r="AC636" s="11"/>
      <c r="AD636" s="11"/>
      <c r="AE636" s="11"/>
      <c r="AF636" s="11"/>
      <c r="AG636" s="11"/>
      <c r="AH636" s="11"/>
      <c r="AI636" s="11"/>
      <c r="AJ636" s="11"/>
      <c r="AK636" s="11"/>
      <c r="AL636" s="11"/>
      <c r="AM636" s="11"/>
      <c r="AN636" s="11"/>
      <c r="AO636" s="11"/>
      <c r="AP636" s="11"/>
      <c r="AQ636" s="11"/>
      <c r="AR636" s="134"/>
      <c r="AS636" s="11"/>
      <c r="AT636" s="11"/>
      <c r="AU636" s="11"/>
      <c r="AV636" s="5"/>
      <c r="AW636" s="5"/>
      <c r="AY636" s="5"/>
      <c r="AZ636" s="5"/>
    </row>
    <row r="637" spans="3:52" ht="15.75" hidden="1" customHeight="1">
      <c r="C637" s="11"/>
      <c r="D637" s="101"/>
      <c r="E637" s="11"/>
      <c r="F637" s="11"/>
      <c r="G637" s="11"/>
      <c r="H637" s="102"/>
      <c r="I637" s="211"/>
      <c r="J637" s="11"/>
      <c r="K637" s="11"/>
      <c r="L637" s="11"/>
      <c r="P637" s="107"/>
      <c r="Q637" s="11"/>
      <c r="R637" s="11"/>
      <c r="S637" s="11"/>
      <c r="T637" s="11"/>
      <c r="U637" s="11"/>
      <c r="V637" s="11"/>
      <c r="W637" s="11"/>
      <c r="X637" s="11"/>
      <c r="Y637" s="11"/>
      <c r="Z637" s="11"/>
      <c r="AA637" s="11"/>
      <c r="AB637" s="101"/>
      <c r="AC637" s="11"/>
      <c r="AD637" s="11"/>
      <c r="AE637" s="11"/>
      <c r="AF637" s="11"/>
      <c r="AG637" s="11"/>
      <c r="AH637" s="11"/>
      <c r="AI637" s="11"/>
      <c r="AJ637" s="11"/>
      <c r="AK637" s="11"/>
      <c r="AL637" s="11"/>
      <c r="AM637" s="11"/>
      <c r="AN637" s="11"/>
      <c r="AO637" s="11"/>
      <c r="AP637" s="11"/>
      <c r="AQ637" s="11"/>
      <c r="AR637" s="134"/>
      <c r="AS637" s="11"/>
      <c r="AT637" s="11"/>
      <c r="AU637" s="11"/>
      <c r="AV637" s="5"/>
      <c r="AW637" s="5"/>
      <c r="AY637" s="5"/>
      <c r="AZ637" s="5"/>
    </row>
    <row r="638" spans="3:52" ht="15.75" hidden="1" customHeight="1">
      <c r="C638" s="11"/>
      <c r="D638" s="101"/>
      <c r="E638" s="11"/>
      <c r="F638" s="11"/>
      <c r="G638" s="11"/>
      <c r="H638" s="102"/>
      <c r="I638" s="211"/>
      <c r="J638" s="11"/>
      <c r="K638" s="11"/>
      <c r="L638" s="11"/>
      <c r="P638" s="107"/>
      <c r="Q638" s="11"/>
      <c r="R638" s="11"/>
      <c r="S638" s="11"/>
      <c r="T638" s="11"/>
      <c r="U638" s="11"/>
      <c r="V638" s="11"/>
      <c r="W638" s="11"/>
      <c r="X638" s="11"/>
      <c r="Y638" s="11"/>
      <c r="Z638" s="11"/>
      <c r="AA638" s="11"/>
      <c r="AB638" s="101"/>
      <c r="AC638" s="11"/>
      <c r="AD638" s="11"/>
      <c r="AE638" s="11"/>
      <c r="AF638" s="11"/>
      <c r="AG638" s="11"/>
      <c r="AH638" s="11"/>
      <c r="AI638" s="11"/>
      <c r="AJ638" s="11"/>
      <c r="AK638" s="11"/>
      <c r="AL638" s="11"/>
      <c r="AM638" s="11"/>
      <c r="AN638" s="11"/>
      <c r="AO638" s="11"/>
      <c r="AP638" s="11"/>
      <c r="AQ638" s="11"/>
      <c r="AR638" s="134"/>
      <c r="AS638" s="11"/>
      <c r="AT638" s="11"/>
      <c r="AU638" s="11"/>
      <c r="AV638" s="5"/>
      <c r="AW638" s="5"/>
      <c r="AY638" s="5"/>
      <c r="AZ638" s="5"/>
    </row>
    <row r="639" spans="3:52" ht="15.75" hidden="1" customHeight="1">
      <c r="C639" s="11"/>
      <c r="D639" s="101"/>
      <c r="E639" s="11"/>
      <c r="F639" s="11"/>
      <c r="G639" s="11"/>
      <c r="H639" s="102"/>
      <c r="I639" s="211"/>
      <c r="J639" s="11"/>
      <c r="K639" s="11"/>
      <c r="L639" s="11"/>
      <c r="P639" s="107"/>
      <c r="Q639" s="11"/>
      <c r="R639" s="11"/>
      <c r="S639" s="11"/>
      <c r="T639" s="11"/>
      <c r="U639" s="11"/>
      <c r="V639" s="11"/>
      <c r="W639" s="11"/>
      <c r="X639" s="11"/>
      <c r="Y639" s="11"/>
      <c r="Z639" s="11"/>
      <c r="AA639" s="11"/>
      <c r="AB639" s="101"/>
      <c r="AC639" s="11"/>
      <c r="AD639" s="11"/>
      <c r="AE639" s="11"/>
      <c r="AF639" s="11"/>
      <c r="AG639" s="11"/>
      <c r="AH639" s="11"/>
      <c r="AI639" s="11"/>
      <c r="AJ639" s="11"/>
      <c r="AK639" s="11"/>
      <c r="AL639" s="11"/>
      <c r="AM639" s="11"/>
      <c r="AN639" s="11"/>
      <c r="AO639" s="11"/>
      <c r="AP639" s="11"/>
      <c r="AQ639" s="11"/>
      <c r="AR639" s="134"/>
      <c r="AS639" s="11"/>
      <c r="AT639" s="11"/>
      <c r="AU639" s="11"/>
      <c r="AV639" s="5"/>
      <c r="AW639" s="5"/>
      <c r="AY639" s="5"/>
      <c r="AZ639" s="5"/>
    </row>
    <row r="640" spans="3:52" ht="15.75" hidden="1" customHeight="1">
      <c r="C640" s="11"/>
      <c r="D640" s="101"/>
      <c r="E640" s="11"/>
      <c r="F640" s="11"/>
      <c r="G640" s="11"/>
      <c r="H640" s="102"/>
      <c r="I640" s="211"/>
      <c r="J640" s="11"/>
      <c r="K640" s="11"/>
      <c r="L640" s="11"/>
      <c r="P640" s="107"/>
      <c r="Q640" s="11"/>
      <c r="R640" s="11"/>
      <c r="S640" s="11"/>
      <c r="T640" s="11"/>
      <c r="U640" s="11"/>
      <c r="V640" s="11"/>
      <c r="W640" s="11"/>
      <c r="X640" s="11"/>
      <c r="Y640" s="11"/>
      <c r="Z640" s="11"/>
      <c r="AA640" s="11"/>
      <c r="AB640" s="101"/>
      <c r="AC640" s="11"/>
      <c r="AD640" s="11"/>
      <c r="AE640" s="11"/>
      <c r="AF640" s="11"/>
      <c r="AG640" s="11"/>
      <c r="AH640" s="11"/>
      <c r="AI640" s="11"/>
      <c r="AJ640" s="11"/>
      <c r="AK640" s="11"/>
      <c r="AL640" s="11"/>
      <c r="AM640" s="11"/>
      <c r="AN640" s="11"/>
      <c r="AO640" s="11"/>
      <c r="AP640" s="11"/>
      <c r="AQ640" s="11"/>
      <c r="AR640" s="134"/>
      <c r="AS640" s="11"/>
      <c r="AT640" s="11"/>
      <c r="AU640" s="11"/>
      <c r="AV640" s="5"/>
      <c r="AW640" s="5"/>
      <c r="AY640" s="5"/>
      <c r="AZ640" s="5"/>
    </row>
    <row r="641" spans="3:52" ht="15.75" hidden="1" customHeight="1">
      <c r="C641" s="11"/>
      <c r="D641" s="101"/>
      <c r="E641" s="11"/>
      <c r="F641" s="11"/>
      <c r="G641" s="11"/>
      <c r="H641" s="102"/>
      <c r="I641" s="211"/>
      <c r="J641" s="11"/>
      <c r="K641" s="11"/>
      <c r="L641" s="11"/>
      <c r="P641" s="107"/>
      <c r="Q641" s="11"/>
      <c r="R641" s="11"/>
      <c r="S641" s="11"/>
      <c r="T641" s="11"/>
      <c r="U641" s="11"/>
      <c r="V641" s="11"/>
      <c r="W641" s="11"/>
      <c r="X641" s="11"/>
      <c r="Y641" s="11"/>
      <c r="Z641" s="11"/>
      <c r="AA641" s="11"/>
      <c r="AB641" s="101"/>
      <c r="AC641" s="11"/>
      <c r="AD641" s="11"/>
      <c r="AE641" s="11"/>
      <c r="AF641" s="11"/>
      <c r="AG641" s="11"/>
      <c r="AH641" s="11"/>
      <c r="AI641" s="11"/>
      <c r="AJ641" s="11"/>
      <c r="AK641" s="11"/>
      <c r="AL641" s="11"/>
      <c r="AM641" s="11"/>
      <c r="AN641" s="11"/>
      <c r="AO641" s="11"/>
      <c r="AP641" s="11"/>
      <c r="AQ641" s="11"/>
      <c r="AR641" s="134"/>
      <c r="AS641" s="11"/>
      <c r="AT641" s="11"/>
      <c r="AU641" s="11"/>
      <c r="AV641" s="5"/>
      <c r="AW641" s="5"/>
      <c r="AY641" s="5"/>
      <c r="AZ641" s="5"/>
    </row>
    <row r="642" spans="3:52" ht="15.75" hidden="1" customHeight="1">
      <c r="C642" s="11"/>
      <c r="D642" s="101"/>
      <c r="E642" s="11"/>
      <c r="F642" s="11"/>
      <c r="G642" s="11"/>
      <c r="H642" s="102"/>
      <c r="I642" s="211"/>
      <c r="J642" s="11"/>
      <c r="K642" s="11"/>
      <c r="L642" s="11"/>
      <c r="P642" s="107"/>
      <c r="Q642" s="11"/>
      <c r="R642" s="11"/>
      <c r="S642" s="11"/>
      <c r="T642" s="11"/>
      <c r="U642" s="11"/>
      <c r="V642" s="11"/>
      <c r="W642" s="11"/>
      <c r="X642" s="11"/>
      <c r="Y642" s="11"/>
      <c r="Z642" s="11"/>
      <c r="AA642" s="11"/>
      <c r="AB642" s="101"/>
      <c r="AC642" s="11"/>
      <c r="AD642" s="11"/>
      <c r="AE642" s="11"/>
      <c r="AF642" s="11"/>
      <c r="AG642" s="11"/>
      <c r="AH642" s="11"/>
      <c r="AI642" s="11"/>
      <c r="AJ642" s="11"/>
      <c r="AK642" s="11"/>
      <c r="AL642" s="11"/>
      <c r="AM642" s="11"/>
      <c r="AN642" s="11"/>
      <c r="AO642" s="11"/>
      <c r="AP642" s="11"/>
      <c r="AQ642" s="11"/>
      <c r="AR642" s="134"/>
      <c r="AS642" s="11"/>
      <c r="AT642" s="11"/>
      <c r="AU642" s="11"/>
      <c r="AV642" s="5"/>
      <c r="AW642" s="5"/>
      <c r="AY642" s="5"/>
      <c r="AZ642" s="5"/>
    </row>
    <row r="643" spans="3:52" ht="15.75" hidden="1" customHeight="1">
      <c r="C643" s="11"/>
      <c r="D643" s="101"/>
      <c r="E643" s="11"/>
      <c r="F643" s="11"/>
      <c r="G643" s="11"/>
      <c r="H643" s="102"/>
      <c r="I643" s="211"/>
      <c r="J643" s="11"/>
      <c r="K643" s="11"/>
      <c r="L643" s="11"/>
      <c r="P643" s="107"/>
      <c r="Q643" s="11"/>
      <c r="R643" s="11"/>
      <c r="S643" s="11"/>
      <c r="T643" s="11"/>
      <c r="U643" s="11"/>
      <c r="V643" s="11"/>
      <c r="W643" s="11"/>
      <c r="X643" s="11"/>
      <c r="Y643" s="11"/>
      <c r="Z643" s="11"/>
      <c r="AA643" s="11"/>
      <c r="AB643" s="101"/>
      <c r="AC643" s="11"/>
      <c r="AD643" s="11"/>
      <c r="AE643" s="11"/>
      <c r="AF643" s="11"/>
      <c r="AG643" s="11"/>
      <c r="AH643" s="11"/>
      <c r="AI643" s="11"/>
      <c r="AJ643" s="11"/>
      <c r="AK643" s="11"/>
      <c r="AL643" s="11"/>
      <c r="AM643" s="11"/>
      <c r="AN643" s="11"/>
      <c r="AO643" s="11"/>
      <c r="AP643" s="11"/>
      <c r="AQ643" s="11"/>
      <c r="AR643" s="134"/>
      <c r="AS643" s="11"/>
      <c r="AT643" s="11"/>
      <c r="AU643" s="11"/>
      <c r="AV643" s="5"/>
      <c r="AW643" s="5"/>
      <c r="AY643" s="5"/>
      <c r="AZ643" s="5"/>
    </row>
    <row r="644" spans="3:52" ht="15.75" hidden="1" customHeight="1">
      <c r="C644" s="11"/>
      <c r="D644" s="101"/>
      <c r="E644" s="11"/>
      <c r="F644" s="11"/>
      <c r="G644" s="11"/>
      <c r="H644" s="102"/>
      <c r="I644" s="211"/>
      <c r="J644" s="11"/>
      <c r="K644" s="11"/>
      <c r="L644" s="11"/>
      <c r="P644" s="107"/>
      <c r="Q644" s="11"/>
      <c r="R644" s="11"/>
      <c r="S644" s="11"/>
      <c r="T644" s="11"/>
      <c r="U644" s="11"/>
      <c r="V644" s="11"/>
      <c r="W644" s="11"/>
      <c r="X644" s="11"/>
      <c r="Y644" s="11"/>
      <c r="Z644" s="11"/>
      <c r="AA644" s="11"/>
      <c r="AB644" s="101"/>
      <c r="AC644" s="11"/>
      <c r="AD644" s="11"/>
      <c r="AE644" s="11"/>
      <c r="AF644" s="11"/>
      <c r="AG644" s="11"/>
      <c r="AH644" s="11"/>
      <c r="AI644" s="11"/>
      <c r="AJ644" s="11"/>
      <c r="AK644" s="11"/>
      <c r="AL644" s="11"/>
      <c r="AM644" s="11"/>
      <c r="AN644" s="11"/>
      <c r="AO644" s="11"/>
      <c r="AP644" s="11"/>
      <c r="AQ644" s="11"/>
      <c r="AR644" s="134"/>
      <c r="AS644" s="11"/>
      <c r="AT644" s="11"/>
      <c r="AU644" s="11"/>
      <c r="AV644" s="5"/>
      <c r="AW644" s="5"/>
      <c r="AY644" s="5"/>
      <c r="AZ644" s="5"/>
    </row>
    <row r="645" spans="3:52" ht="15.75" hidden="1" customHeight="1">
      <c r="C645" s="11"/>
      <c r="D645" s="101"/>
      <c r="E645" s="11"/>
      <c r="F645" s="11"/>
      <c r="G645" s="11"/>
      <c r="H645" s="102"/>
      <c r="I645" s="211"/>
      <c r="J645" s="11"/>
      <c r="K645" s="11"/>
      <c r="L645" s="11"/>
      <c r="P645" s="107"/>
      <c r="Q645" s="11"/>
      <c r="R645" s="11"/>
      <c r="S645" s="11"/>
      <c r="T645" s="11"/>
      <c r="U645" s="11"/>
      <c r="V645" s="11"/>
      <c r="W645" s="11"/>
      <c r="X645" s="11"/>
      <c r="Y645" s="11"/>
      <c r="Z645" s="11"/>
      <c r="AA645" s="11"/>
      <c r="AB645" s="101"/>
      <c r="AC645" s="11"/>
      <c r="AD645" s="11"/>
      <c r="AE645" s="11"/>
      <c r="AF645" s="11"/>
      <c r="AG645" s="11"/>
      <c r="AH645" s="11"/>
      <c r="AI645" s="11"/>
      <c r="AJ645" s="11"/>
      <c r="AK645" s="11"/>
      <c r="AL645" s="11"/>
      <c r="AM645" s="11"/>
      <c r="AN645" s="11"/>
      <c r="AO645" s="11"/>
      <c r="AP645" s="11"/>
      <c r="AQ645" s="11"/>
      <c r="AR645" s="134"/>
      <c r="AS645" s="11"/>
      <c r="AT645" s="11"/>
      <c r="AU645" s="11"/>
      <c r="AV645" s="5"/>
      <c r="AW645" s="5"/>
      <c r="AY645" s="5"/>
      <c r="AZ645" s="5"/>
    </row>
    <row r="646" spans="3:52" ht="15.75" hidden="1" customHeight="1">
      <c r="C646" s="11"/>
      <c r="D646" s="101"/>
      <c r="E646" s="11"/>
      <c r="F646" s="11"/>
      <c r="G646" s="11"/>
      <c r="H646" s="102"/>
      <c r="I646" s="211"/>
      <c r="J646" s="11"/>
      <c r="K646" s="11"/>
      <c r="L646" s="11"/>
      <c r="P646" s="107"/>
      <c r="Q646" s="11"/>
      <c r="R646" s="11"/>
      <c r="S646" s="11"/>
      <c r="T646" s="11"/>
      <c r="U646" s="11"/>
      <c r="V646" s="11"/>
      <c r="W646" s="11"/>
      <c r="X646" s="11"/>
      <c r="Y646" s="11"/>
      <c r="Z646" s="11"/>
      <c r="AA646" s="11"/>
      <c r="AB646" s="101"/>
      <c r="AC646" s="11"/>
      <c r="AD646" s="11"/>
      <c r="AE646" s="11"/>
      <c r="AF646" s="11"/>
      <c r="AG646" s="11"/>
      <c r="AH646" s="11"/>
      <c r="AI646" s="11"/>
      <c r="AJ646" s="11"/>
      <c r="AK646" s="11"/>
      <c r="AL646" s="11"/>
      <c r="AM646" s="11"/>
      <c r="AN646" s="11"/>
      <c r="AO646" s="11"/>
      <c r="AP646" s="11"/>
      <c r="AQ646" s="11"/>
      <c r="AR646" s="134"/>
      <c r="AS646" s="11"/>
      <c r="AT646" s="11"/>
      <c r="AU646" s="11"/>
      <c r="AV646" s="5"/>
      <c r="AW646" s="5"/>
      <c r="AY646" s="5"/>
      <c r="AZ646" s="5"/>
    </row>
    <row r="647" spans="3:52" ht="15.75" hidden="1" customHeight="1">
      <c r="C647" s="11"/>
      <c r="D647" s="101"/>
      <c r="E647" s="11"/>
      <c r="F647" s="11"/>
      <c r="G647" s="11"/>
      <c r="H647" s="102"/>
      <c r="I647" s="211"/>
      <c r="J647" s="11"/>
      <c r="K647" s="11"/>
      <c r="L647" s="11"/>
      <c r="P647" s="107"/>
      <c r="Q647" s="11"/>
      <c r="R647" s="11"/>
      <c r="S647" s="11"/>
      <c r="T647" s="11"/>
      <c r="U647" s="11"/>
      <c r="V647" s="11"/>
      <c r="W647" s="11"/>
      <c r="X647" s="11"/>
      <c r="Y647" s="11"/>
      <c r="Z647" s="11"/>
      <c r="AA647" s="11"/>
      <c r="AB647" s="101"/>
      <c r="AC647" s="11"/>
      <c r="AD647" s="11"/>
      <c r="AE647" s="11"/>
      <c r="AF647" s="11"/>
      <c r="AG647" s="11"/>
      <c r="AH647" s="11"/>
      <c r="AI647" s="11"/>
      <c r="AJ647" s="11"/>
      <c r="AK647" s="11"/>
      <c r="AL647" s="11"/>
      <c r="AM647" s="11"/>
      <c r="AN647" s="11"/>
      <c r="AO647" s="11"/>
      <c r="AP647" s="11"/>
      <c r="AQ647" s="11"/>
      <c r="AR647" s="134"/>
      <c r="AS647" s="11"/>
      <c r="AT647" s="11"/>
      <c r="AU647" s="11"/>
      <c r="AV647" s="5"/>
      <c r="AW647" s="5"/>
      <c r="AY647" s="5"/>
      <c r="AZ647" s="5"/>
    </row>
    <row r="648" spans="3:52" ht="15.75" hidden="1" customHeight="1">
      <c r="C648" s="11"/>
      <c r="D648" s="101"/>
      <c r="E648" s="11"/>
      <c r="F648" s="11"/>
      <c r="G648" s="11"/>
      <c r="H648" s="102"/>
      <c r="I648" s="211"/>
      <c r="J648" s="11"/>
      <c r="K648" s="11"/>
      <c r="L648" s="11"/>
      <c r="P648" s="107"/>
      <c r="Q648" s="11"/>
      <c r="R648" s="11"/>
      <c r="S648" s="11"/>
      <c r="T648" s="11"/>
      <c r="U648" s="11"/>
      <c r="V648" s="11"/>
      <c r="W648" s="11"/>
      <c r="X648" s="11"/>
      <c r="Y648" s="11"/>
      <c r="Z648" s="11"/>
      <c r="AA648" s="11"/>
      <c r="AB648" s="101"/>
      <c r="AC648" s="11"/>
      <c r="AD648" s="11"/>
      <c r="AE648" s="11"/>
      <c r="AF648" s="11"/>
      <c r="AG648" s="11"/>
      <c r="AH648" s="11"/>
      <c r="AI648" s="11"/>
      <c r="AJ648" s="11"/>
      <c r="AK648" s="11"/>
      <c r="AL648" s="11"/>
      <c r="AM648" s="11"/>
      <c r="AN648" s="11"/>
      <c r="AO648" s="11"/>
      <c r="AP648" s="11"/>
      <c r="AQ648" s="11"/>
      <c r="AR648" s="134"/>
      <c r="AS648" s="11"/>
      <c r="AT648" s="11"/>
      <c r="AU648" s="11"/>
      <c r="AV648" s="5"/>
      <c r="AW648" s="5"/>
      <c r="AY648" s="5"/>
      <c r="AZ648" s="5"/>
    </row>
    <row r="649" spans="3:52" ht="15.75" hidden="1" customHeight="1">
      <c r="C649" s="11"/>
      <c r="D649" s="101"/>
      <c r="E649" s="11"/>
      <c r="F649" s="11"/>
      <c r="G649" s="11"/>
      <c r="H649" s="102"/>
      <c r="I649" s="211"/>
      <c r="J649" s="11"/>
      <c r="K649" s="11"/>
      <c r="L649" s="11"/>
      <c r="P649" s="107"/>
      <c r="Q649" s="11"/>
      <c r="R649" s="11"/>
      <c r="S649" s="11"/>
      <c r="T649" s="11"/>
      <c r="U649" s="11"/>
      <c r="V649" s="11"/>
      <c r="W649" s="11"/>
      <c r="X649" s="11"/>
      <c r="Y649" s="11"/>
      <c r="Z649" s="11"/>
      <c r="AA649" s="11"/>
      <c r="AB649" s="101"/>
      <c r="AC649" s="11"/>
      <c r="AD649" s="11"/>
      <c r="AE649" s="11"/>
      <c r="AF649" s="11"/>
      <c r="AG649" s="11"/>
      <c r="AH649" s="11"/>
      <c r="AI649" s="11"/>
      <c r="AJ649" s="11"/>
      <c r="AK649" s="11"/>
      <c r="AL649" s="11"/>
      <c r="AM649" s="11"/>
      <c r="AN649" s="11"/>
      <c r="AO649" s="11"/>
      <c r="AP649" s="11"/>
      <c r="AQ649" s="11"/>
      <c r="AR649" s="134"/>
      <c r="AS649" s="11"/>
      <c r="AT649" s="11"/>
      <c r="AU649" s="11"/>
      <c r="AV649" s="5"/>
      <c r="AW649" s="5"/>
      <c r="AY649" s="5"/>
      <c r="AZ649" s="5"/>
    </row>
    <row r="650" spans="3:52" ht="15.75" hidden="1" customHeight="1">
      <c r="C650" s="11"/>
      <c r="D650" s="101"/>
      <c r="E650" s="11"/>
      <c r="F650" s="11"/>
      <c r="G650" s="11"/>
      <c r="H650" s="102"/>
      <c r="I650" s="211"/>
      <c r="J650" s="11"/>
      <c r="K650" s="11"/>
      <c r="L650" s="11"/>
      <c r="P650" s="107"/>
      <c r="Q650" s="11"/>
      <c r="R650" s="11"/>
      <c r="S650" s="11"/>
      <c r="T650" s="11"/>
      <c r="U650" s="11"/>
      <c r="V650" s="11"/>
      <c r="W650" s="11"/>
      <c r="X650" s="11"/>
      <c r="Y650" s="11"/>
      <c r="Z650" s="11"/>
      <c r="AA650" s="11"/>
      <c r="AB650" s="101"/>
      <c r="AC650" s="11"/>
      <c r="AD650" s="11"/>
      <c r="AE650" s="11"/>
      <c r="AF650" s="11"/>
      <c r="AG650" s="11"/>
      <c r="AH650" s="11"/>
      <c r="AI650" s="11"/>
      <c r="AJ650" s="11"/>
      <c r="AK650" s="11"/>
      <c r="AL650" s="11"/>
      <c r="AM650" s="11"/>
      <c r="AN650" s="11"/>
      <c r="AO650" s="11"/>
      <c r="AP650" s="11"/>
      <c r="AQ650" s="11"/>
      <c r="AR650" s="134"/>
      <c r="AS650" s="11"/>
      <c r="AT650" s="11"/>
      <c r="AU650" s="11"/>
      <c r="AV650" s="5"/>
      <c r="AW650" s="5"/>
      <c r="AY650" s="5"/>
      <c r="AZ650" s="5"/>
    </row>
    <row r="651" spans="3:52" ht="15.75" hidden="1" customHeight="1">
      <c r="C651" s="11"/>
      <c r="D651" s="101"/>
      <c r="E651" s="11"/>
      <c r="F651" s="11"/>
      <c r="G651" s="11"/>
      <c r="H651" s="102"/>
      <c r="I651" s="211"/>
      <c r="J651" s="11"/>
      <c r="K651" s="11"/>
      <c r="L651" s="11"/>
      <c r="P651" s="107"/>
      <c r="Q651" s="11"/>
      <c r="R651" s="11"/>
      <c r="S651" s="11"/>
      <c r="T651" s="11"/>
      <c r="U651" s="11"/>
      <c r="V651" s="11"/>
      <c r="W651" s="11"/>
      <c r="X651" s="11"/>
      <c r="Y651" s="11"/>
      <c r="Z651" s="11"/>
      <c r="AA651" s="11"/>
      <c r="AB651" s="101"/>
      <c r="AC651" s="11"/>
      <c r="AD651" s="11"/>
      <c r="AE651" s="11"/>
      <c r="AF651" s="11"/>
      <c r="AG651" s="11"/>
      <c r="AH651" s="11"/>
      <c r="AI651" s="11"/>
      <c r="AJ651" s="11"/>
      <c r="AK651" s="11"/>
      <c r="AL651" s="11"/>
      <c r="AM651" s="11"/>
      <c r="AN651" s="11"/>
      <c r="AO651" s="11"/>
      <c r="AP651" s="11"/>
      <c r="AQ651" s="11"/>
      <c r="AR651" s="134"/>
      <c r="AS651" s="11"/>
      <c r="AT651" s="11"/>
      <c r="AU651" s="11"/>
      <c r="AV651" s="5"/>
      <c r="AW651" s="5"/>
      <c r="AY651" s="5"/>
      <c r="AZ651" s="5"/>
    </row>
    <row r="652" spans="3:52" ht="15.75" hidden="1" customHeight="1">
      <c r="C652" s="11"/>
      <c r="D652" s="101"/>
      <c r="E652" s="11"/>
      <c r="F652" s="11"/>
      <c r="G652" s="11"/>
      <c r="H652" s="102"/>
      <c r="I652" s="211"/>
      <c r="J652" s="11"/>
      <c r="K652" s="11"/>
      <c r="L652" s="11"/>
      <c r="P652" s="107"/>
      <c r="Q652" s="11"/>
      <c r="R652" s="11"/>
      <c r="S652" s="11"/>
      <c r="T652" s="11"/>
      <c r="U652" s="11"/>
      <c r="V652" s="11"/>
      <c r="W652" s="11"/>
      <c r="X652" s="11"/>
      <c r="Y652" s="11"/>
      <c r="Z652" s="11"/>
      <c r="AA652" s="11"/>
      <c r="AB652" s="101"/>
      <c r="AC652" s="11"/>
      <c r="AD652" s="11"/>
      <c r="AE652" s="11"/>
      <c r="AF652" s="11"/>
      <c r="AG652" s="11"/>
      <c r="AH652" s="11"/>
      <c r="AI652" s="11"/>
      <c r="AJ652" s="11"/>
      <c r="AK652" s="11"/>
      <c r="AL652" s="11"/>
      <c r="AM652" s="11"/>
      <c r="AN652" s="11"/>
      <c r="AO652" s="11"/>
      <c r="AP652" s="11"/>
      <c r="AQ652" s="11"/>
      <c r="AR652" s="134"/>
      <c r="AS652" s="11"/>
      <c r="AT652" s="11"/>
      <c r="AU652" s="11"/>
      <c r="AV652" s="5"/>
      <c r="AW652" s="5"/>
      <c r="AY652" s="5"/>
      <c r="AZ652" s="5"/>
    </row>
    <row r="653" spans="3:52" ht="15.75" hidden="1" customHeight="1">
      <c r="C653" s="11"/>
      <c r="D653" s="101"/>
      <c r="E653" s="11"/>
      <c r="F653" s="11"/>
      <c r="G653" s="11"/>
      <c r="H653" s="102"/>
      <c r="I653" s="211"/>
      <c r="J653" s="11"/>
      <c r="K653" s="11"/>
      <c r="L653" s="11"/>
      <c r="P653" s="107"/>
      <c r="Q653" s="11"/>
      <c r="R653" s="11"/>
      <c r="S653" s="11"/>
      <c r="T653" s="11"/>
      <c r="U653" s="11"/>
      <c r="V653" s="11"/>
      <c r="W653" s="11"/>
      <c r="X653" s="11"/>
      <c r="Y653" s="11"/>
      <c r="Z653" s="11"/>
      <c r="AA653" s="11"/>
      <c r="AB653" s="101"/>
      <c r="AC653" s="11"/>
      <c r="AD653" s="11"/>
      <c r="AE653" s="11"/>
      <c r="AF653" s="11"/>
      <c r="AG653" s="11"/>
      <c r="AH653" s="11"/>
      <c r="AI653" s="11"/>
      <c r="AJ653" s="11"/>
      <c r="AK653" s="11"/>
      <c r="AL653" s="11"/>
      <c r="AM653" s="11"/>
      <c r="AN653" s="11"/>
      <c r="AO653" s="11"/>
      <c r="AP653" s="11"/>
      <c r="AQ653" s="11"/>
      <c r="AR653" s="134"/>
      <c r="AS653" s="11"/>
      <c r="AT653" s="11"/>
      <c r="AU653" s="11"/>
      <c r="AV653" s="5"/>
      <c r="AW653" s="5"/>
      <c r="AY653" s="5"/>
      <c r="AZ653" s="5"/>
    </row>
    <row r="654" spans="3:52" ht="15.75" hidden="1" customHeight="1">
      <c r="C654" s="11"/>
      <c r="D654" s="101"/>
      <c r="E654" s="11"/>
      <c r="F654" s="11"/>
      <c r="G654" s="11"/>
      <c r="H654" s="102"/>
      <c r="I654" s="211"/>
      <c r="J654" s="11"/>
      <c r="K654" s="11"/>
      <c r="L654" s="11"/>
      <c r="P654" s="107"/>
      <c r="Q654" s="11"/>
      <c r="R654" s="11"/>
      <c r="S654" s="11"/>
      <c r="T654" s="11"/>
      <c r="U654" s="11"/>
      <c r="V654" s="11"/>
      <c r="W654" s="11"/>
      <c r="X654" s="11"/>
      <c r="Y654" s="11"/>
      <c r="Z654" s="11"/>
      <c r="AA654" s="11"/>
      <c r="AB654" s="101"/>
      <c r="AC654" s="11"/>
      <c r="AD654" s="11"/>
      <c r="AE654" s="11"/>
      <c r="AF654" s="11"/>
      <c r="AG654" s="11"/>
      <c r="AH654" s="11"/>
      <c r="AI654" s="11"/>
      <c r="AJ654" s="11"/>
      <c r="AK654" s="11"/>
      <c r="AL654" s="11"/>
      <c r="AM654" s="11"/>
      <c r="AN654" s="11"/>
      <c r="AO654" s="11"/>
      <c r="AP654" s="11"/>
      <c r="AQ654" s="11"/>
      <c r="AR654" s="134"/>
      <c r="AS654" s="11"/>
      <c r="AT654" s="11"/>
      <c r="AU654" s="11"/>
      <c r="AV654" s="5"/>
      <c r="AW654" s="5"/>
      <c r="AY654" s="5"/>
      <c r="AZ654" s="5"/>
    </row>
    <row r="655" spans="3:52" ht="15.75" hidden="1" customHeight="1">
      <c r="C655" s="11"/>
      <c r="D655" s="101"/>
      <c r="E655" s="11"/>
      <c r="F655" s="11"/>
      <c r="G655" s="11"/>
      <c r="H655" s="102"/>
      <c r="I655" s="211"/>
      <c r="J655" s="11"/>
      <c r="K655" s="11"/>
      <c r="L655" s="11"/>
      <c r="P655" s="107"/>
      <c r="Q655" s="11"/>
      <c r="R655" s="11"/>
      <c r="S655" s="11"/>
      <c r="T655" s="11"/>
      <c r="U655" s="11"/>
      <c r="V655" s="11"/>
      <c r="W655" s="11"/>
      <c r="X655" s="11"/>
      <c r="Y655" s="11"/>
      <c r="Z655" s="11"/>
      <c r="AA655" s="11"/>
      <c r="AB655" s="101"/>
      <c r="AC655" s="11"/>
      <c r="AD655" s="11"/>
      <c r="AE655" s="11"/>
      <c r="AF655" s="11"/>
      <c r="AG655" s="11"/>
      <c r="AH655" s="11"/>
      <c r="AI655" s="11"/>
      <c r="AJ655" s="11"/>
      <c r="AK655" s="11"/>
      <c r="AL655" s="11"/>
      <c r="AM655" s="11"/>
      <c r="AN655" s="11"/>
      <c r="AO655" s="11"/>
      <c r="AP655" s="11"/>
      <c r="AQ655" s="11"/>
      <c r="AR655" s="134"/>
      <c r="AS655" s="11"/>
      <c r="AT655" s="11"/>
      <c r="AU655" s="11"/>
      <c r="AV655" s="5"/>
      <c r="AW655" s="5"/>
      <c r="AY655" s="5"/>
      <c r="AZ655" s="5"/>
    </row>
    <row r="656" spans="3:52" ht="15.75" hidden="1" customHeight="1">
      <c r="C656" s="11"/>
      <c r="D656" s="101"/>
      <c r="E656" s="11"/>
      <c r="F656" s="11"/>
      <c r="G656" s="11"/>
      <c r="H656" s="102"/>
      <c r="I656" s="211"/>
      <c r="J656" s="11"/>
      <c r="K656" s="11"/>
      <c r="L656" s="11"/>
      <c r="P656" s="107"/>
      <c r="Q656" s="11"/>
      <c r="R656" s="11"/>
      <c r="S656" s="11"/>
      <c r="T656" s="11"/>
      <c r="U656" s="11"/>
      <c r="V656" s="11"/>
      <c r="W656" s="11"/>
      <c r="X656" s="11"/>
      <c r="Y656" s="11"/>
      <c r="Z656" s="11"/>
      <c r="AA656" s="11"/>
      <c r="AB656" s="101"/>
      <c r="AC656" s="11"/>
      <c r="AD656" s="11"/>
      <c r="AE656" s="11"/>
      <c r="AF656" s="11"/>
      <c r="AG656" s="11"/>
      <c r="AH656" s="11"/>
      <c r="AI656" s="11"/>
      <c r="AJ656" s="11"/>
      <c r="AK656" s="11"/>
      <c r="AL656" s="11"/>
      <c r="AM656" s="11"/>
      <c r="AN656" s="11"/>
      <c r="AO656" s="11"/>
      <c r="AP656" s="11"/>
      <c r="AQ656" s="11"/>
      <c r="AR656" s="134"/>
      <c r="AS656" s="11"/>
      <c r="AT656" s="11"/>
      <c r="AU656" s="11"/>
      <c r="AV656" s="5"/>
      <c r="AW656" s="5"/>
      <c r="AY656" s="5"/>
      <c r="AZ656" s="5"/>
    </row>
    <row r="657" spans="3:52" ht="15.75" hidden="1" customHeight="1">
      <c r="C657" s="11"/>
      <c r="D657" s="101"/>
      <c r="E657" s="11"/>
      <c r="F657" s="11"/>
      <c r="G657" s="11"/>
      <c r="H657" s="102"/>
      <c r="I657" s="211"/>
      <c r="J657" s="11"/>
      <c r="K657" s="11"/>
      <c r="L657" s="11"/>
      <c r="P657" s="107"/>
      <c r="Q657" s="11"/>
      <c r="R657" s="11"/>
      <c r="S657" s="11"/>
      <c r="T657" s="11"/>
      <c r="U657" s="11"/>
      <c r="V657" s="11"/>
      <c r="W657" s="11"/>
      <c r="X657" s="11"/>
      <c r="Y657" s="11"/>
      <c r="Z657" s="11"/>
      <c r="AA657" s="11"/>
      <c r="AB657" s="101"/>
      <c r="AC657" s="11"/>
      <c r="AD657" s="11"/>
      <c r="AE657" s="11"/>
      <c r="AF657" s="11"/>
      <c r="AG657" s="11"/>
      <c r="AH657" s="11"/>
      <c r="AI657" s="11"/>
      <c r="AJ657" s="11"/>
      <c r="AK657" s="11"/>
      <c r="AL657" s="11"/>
      <c r="AM657" s="11"/>
      <c r="AN657" s="11"/>
      <c r="AO657" s="11"/>
      <c r="AP657" s="11"/>
      <c r="AQ657" s="11"/>
      <c r="AR657" s="134"/>
      <c r="AS657" s="11"/>
      <c r="AT657" s="11"/>
      <c r="AU657" s="11"/>
      <c r="AV657" s="5"/>
      <c r="AW657" s="5"/>
      <c r="AY657" s="5"/>
      <c r="AZ657" s="5"/>
    </row>
    <row r="658" spans="3:52" ht="15.75" hidden="1" customHeight="1">
      <c r="C658" s="11"/>
      <c r="D658" s="101"/>
      <c r="E658" s="11"/>
      <c r="F658" s="11"/>
      <c r="G658" s="11"/>
      <c r="H658" s="102"/>
      <c r="I658" s="211"/>
      <c r="J658" s="11"/>
      <c r="K658" s="11"/>
      <c r="L658" s="11"/>
      <c r="P658" s="107"/>
      <c r="Q658" s="11"/>
      <c r="R658" s="11"/>
      <c r="S658" s="11"/>
      <c r="T658" s="11"/>
      <c r="U658" s="11"/>
      <c r="V658" s="11"/>
      <c r="W658" s="11"/>
      <c r="X658" s="11"/>
      <c r="Y658" s="11"/>
      <c r="Z658" s="11"/>
      <c r="AA658" s="11"/>
      <c r="AB658" s="101"/>
      <c r="AC658" s="11"/>
      <c r="AD658" s="11"/>
      <c r="AE658" s="11"/>
      <c r="AF658" s="11"/>
      <c r="AG658" s="11"/>
      <c r="AH658" s="11"/>
      <c r="AI658" s="11"/>
      <c r="AJ658" s="11"/>
      <c r="AK658" s="11"/>
      <c r="AL658" s="11"/>
      <c r="AM658" s="11"/>
      <c r="AN658" s="11"/>
      <c r="AO658" s="11"/>
      <c r="AP658" s="11"/>
      <c r="AQ658" s="11"/>
      <c r="AR658" s="134"/>
      <c r="AS658" s="11"/>
      <c r="AT658" s="11"/>
      <c r="AU658" s="11"/>
      <c r="AV658" s="5"/>
      <c r="AW658" s="5"/>
      <c r="AY658" s="5"/>
      <c r="AZ658" s="5"/>
    </row>
    <row r="659" spans="3:52" ht="15.75" hidden="1" customHeight="1">
      <c r="C659" s="11"/>
      <c r="D659" s="101"/>
      <c r="E659" s="11"/>
      <c r="F659" s="11"/>
      <c r="G659" s="11"/>
      <c r="H659" s="102"/>
      <c r="I659" s="211"/>
      <c r="J659" s="11"/>
      <c r="K659" s="11"/>
      <c r="L659" s="11"/>
      <c r="P659" s="107"/>
      <c r="Q659" s="11"/>
      <c r="R659" s="11"/>
      <c r="S659" s="11"/>
      <c r="T659" s="11"/>
      <c r="U659" s="11"/>
      <c r="V659" s="11"/>
      <c r="W659" s="11"/>
      <c r="X659" s="11"/>
      <c r="Y659" s="11"/>
      <c r="Z659" s="11"/>
      <c r="AA659" s="11"/>
      <c r="AB659" s="101"/>
      <c r="AC659" s="11"/>
      <c r="AD659" s="11"/>
      <c r="AE659" s="11"/>
      <c r="AF659" s="11"/>
      <c r="AG659" s="11"/>
      <c r="AH659" s="11"/>
      <c r="AI659" s="11"/>
      <c r="AJ659" s="11"/>
      <c r="AK659" s="11"/>
      <c r="AL659" s="11"/>
      <c r="AM659" s="11"/>
      <c r="AN659" s="11"/>
      <c r="AO659" s="11"/>
      <c r="AP659" s="11"/>
      <c r="AQ659" s="11"/>
      <c r="AR659" s="134"/>
      <c r="AS659" s="11"/>
      <c r="AT659" s="11"/>
      <c r="AU659" s="11"/>
      <c r="AV659" s="5"/>
      <c r="AW659" s="5"/>
      <c r="AY659" s="5"/>
      <c r="AZ659" s="5"/>
    </row>
    <row r="660" spans="3:52" ht="15.75" hidden="1" customHeight="1">
      <c r="C660" s="11"/>
      <c r="D660" s="101"/>
      <c r="E660" s="11"/>
      <c r="F660" s="11"/>
      <c r="G660" s="11"/>
      <c r="H660" s="102"/>
      <c r="I660" s="211"/>
      <c r="J660" s="11"/>
      <c r="K660" s="11"/>
      <c r="L660" s="11"/>
      <c r="P660" s="107"/>
      <c r="Q660" s="11"/>
      <c r="R660" s="11"/>
      <c r="S660" s="11"/>
      <c r="T660" s="11"/>
      <c r="U660" s="11"/>
      <c r="V660" s="11"/>
      <c r="W660" s="11"/>
      <c r="X660" s="11"/>
      <c r="Y660" s="11"/>
      <c r="Z660" s="11"/>
      <c r="AA660" s="11"/>
      <c r="AB660" s="101"/>
      <c r="AC660" s="11"/>
      <c r="AD660" s="11"/>
      <c r="AE660" s="11"/>
      <c r="AF660" s="11"/>
      <c r="AG660" s="11"/>
      <c r="AH660" s="11"/>
      <c r="AI660" s="11"/>
      <c r="AJ660" s="11"/>
      <c r="AK660" s="11"/>
      <c r="AL660" s="11"/>
      <c r="AM660" s="11"/>
      <c r="AN660" s="11"/>
      <c r="AO660" s="11"/>
      <c r="AP660" s="11"/>
      <c r="AQ660" s="11"/>
      <c r="AR660" s="134"/>
      <c r="AS660" s="11"/>
      <c r="AT660" s="11"/>
      <c r="AU660" s="11"/>
      <c r="AV660" s="5"/>
      <c r="AW660" s="5"/>
      <c r="AY660" s="5"/>
      <c r="AZ660" s="5"/>
    </row>
    <row r="661" spans="3:52" ht="15.75" hidden="1" customHeight="1">
      <c r="C661" s="11"/>
      <c r="D661" s="101"/>
      <c r="E661" s="11"/>
      <c r="F661" s="11"/>
      <c r="G661" s="11"/>
      <c r="H661" s="102"/>
      <c r="I661" s="211"/>
      <c r="J661" s="11"/>
      <c r="K661" s="11"/>
      <c r="L661" s="11"/>
      <c r="P661" s="107"/>
      <c r="Q661" s="11"/>
      <c r="R661" s="11"/>
      <c r="S661" s="11"/>
      <c r="T661" s="11"/>
      <c r="U661" s="11"/>
      <c r="V661" s="11"/>
      <c r="W661" s="11"/>
      <c r="X661" s="11"/>
      <c r="Y661" s="11"/>
      <c r="Z661" s="11"/>
      <c r="AA661" s="11"/>
      <c r="AB661" s="101"/>
      <c r="AC661" s="11"/>
      <c r="AD661" s="11"/>
      <c r="AE661" s="11"/>
      <c r="AF661" s="11"/>
      <c r="AG661" s="11"/>
      <c r="AH661" s="11"/>
      <c r="AI661" s="11"/>
      <c r="AJ661" s="11"/>
      <c r="AK661" s="11"/>
      <c r="AL661" s="11"/>
      <c r="AM661" s="11"/>
      <c r="AN661" s="11"/>
      <c r="AO661" s="11"/>
      <c r="AP661" s="11"/>
      <c r="AQ661" s="11"/>
      <c r="AR661" s="134"/>
      <c r="AS661" s="11"/>
      <c r="AT661" s="11"/>
      <c r="AU661" s="11"/>
      <c r="AV661" s="5"/>
      <c r="AW661" s="5"/>
      <c r="AY661" s="5"/>
      <c r="AZ661" s="5"/>
    </row>
    <row r="662" spans="3:52" ht="15.75" hidden="1" customHeight="1">
      <c r="C662" s="11"/>
      <c r="D662" s="101"/>
      <c r="E662" s="11"/>
      <c r="F662" s="11"/>
      <c r="G662" s="11"/>
      <c r="H662" s="102"/>
      <c r="I662" s="211"/>
      <c r="J662" s="11"/>
      <c r="K662" s="11"/>
      <c r="L662" s="11"/>
      <c r="P662" s="107"/>
      <c r="Q662" s="11"/>
      <c r="R662" s="11"/>
      <c r="S662" s="11"/>
      <c r="T662" s="11"/>
      <c r="U662" s="11"/>
      <c r="V662" s="11"/>
      <c r="W662" s="11"/>
      <c r="X662" s="11"/>
      <c r="Y662" s="11"/>
      <c r="Z662" s="11"/>
      <c r="AA662" s="11"/>
      <c r="AB662" s="101"/>
      <c r="AC662" s="11"/>
      <c r="AD662" s="11"/>
      <c r="AE662" s="11"/>
      <c r="AF662" s="11"/>
      <c r="AG662" s="11"/>
      <c r="AH662" s="11"/>
      <c r="AI662" s="11"/>
      <c r="AJ662" s="11"/>
      <c r="AK662" s="11"/>
      <c r="AL662" s="11"/>
      <c r="AM662" s="11"/>
      <c r="AN662" s="11"/>
      <c r="AO662" s="11"/>
      <c r="AP662" s="11"/>
      <c r="AQ662" s="11"/>
      <c r="AR662" s="134"/>
      <c r="AS662" s="11"/>
      <c r="AT662" s="11"/>
      <c r="AU662" s="11"/>
      <c r="AV662" s="5"/>
      <c r="AW662" s="5"/>
      <c r="AY662" s="5"/>
      <c r="AZ662" s="5"/>
    </row>
    <row r="663" spans="3:52" ht="15.75" hidden="1" customHeight="1">
      <c r="C663" s="11"/>
      <c r="D663" s="101"/>
      <c r="E663" s="11"/>
      <c r="F663" s="11"/>
      <c r="G663" s="11"/>
      <c r="H663" s="102"/>
      <c r="I663" s="211"/>
      <c r="J663" s="11"/>
      <c r="K663" s="11"/>
      <c r="L663" s="11"/>
      <c r="P663" s="107"/>
      <c r="Q663" s="11"/>
      <c r="R663" s="11"/>
      <c r="S663" s="11"/>
      <c r="T663" s="11"/>
      <c r="U663" s="11"/>
      <c r="V663" s="11"/>
      <c r="W663" s="11"/>
      <c r="X663" s="11"/>
      <c r="Y663" s="11"/>
      <c r="Z663" s="11"/>
      <c r="AA663" s="11"/>
      <c r="AB663" s="101"/>
      <c r="AC663" s="11"/>
      <c r="AD663" s="11"/>
      <c r="AE663" s="11"/>
      <c r="AF663" s="11"/>
      <c r="AG663" s="11"/>
      <c r="AH663" s="11"/>
      <c r="AI663" s="11"/>
      <c r="AJ663" s="11"/>
      <c r="AK663" s="11"/>
      <c r="AL663" s="11"/>
      <c r="AM663" s="11"/>
      <c r="AN663" s="11"/>
      <c r="AO663" s="11"/>
      <c r="AP663" s="11"/>
      <c r="AQ663" s="11"/>
      <c r="AR663" s="134"/>
      <c r="AS663" s="11"/>
      <c r="AT663" s="11"/>
      <c r="AU663" s="11"/>
      <c r="AV663" s="5"/>
      <c r="AW663" s="5"/>
      <c r="AY663" s="5"/>
      <c r="AZ663" s="5"/>
    </row>
    <row r="664" spans="3:52" ht="15.75" hidden="1" customHeight="1">
      <c r="C664" s="11"/>
      <c r="D664" s="101"/>
      <c r="E664" s="11"/>
      <c r="F664" s="11"/>
      <c r="G664" s="11"/>
      <c r="H664" s="102"/>
      <c r="I664" s="211"/>
      <c r="J664" s="11"/>
      <c r="K664" s="11"/>
      <c r="L664" s="11"/>
      <c r="P664" s="107"/>
      <c r="Q664" s="11"/>
      <c r="R664" s="11"/>
      <c r="S664" s="11"/>
      <c r="T664" s="11"/>
      <c r="U664" s="11"/>
      <c r="V664" s="11"/>
      <c r="W664" s="11"/>
      <c r="X664" s="11"/>
      <c r="Y664" s="11"/>
      <c r="Z664" s="11"/>
      <c r="AA664" s="11"/>
      <c r="AB664" s="101"/>
      <c r="AC664" s="11"/>
      <c r="AD664" s="11"/>
      <c r="AE664" s="11"/>
      <c r="AF664" s="11"/>
      <c r="AG664" s="11"/>
      <c r="AH664" s="11"/>
      <c r="AI664" s="11"/>
      <c r="AJ664" s="11"/>
      <c r="AK664" s="11"/>
      <c r="AL664" s="11"/>
      <c r="AM664" s="11"/>
      <c r="AN664" s="11"/>
      <c r="AO664" s="11"/>
      <c r="AP664" s="11"/>
      <c r="AQ664" s="11"/>
      <c r="AR664" s="134"/>
      <c r="AS664" s="11"/>
      <c r="AT664" s="11"/>
      <c r="AU664" s="11"/>
      <c r="AV664" s="5"/>
      <c r="AW664" s="5"/>
      <c r="AY664" s="5"/>
      <c r="AZ664" s="5"/>
    </row>
    <row r="665" spans="3:52" ht="15.75" hidden="1" customHeight="1">
      <c r="C665" s="11"/>
      <c r="D665" s="101"/>
      <c r="E665" s="11"/>
      <c r="F665" s="11"/>
      <c r="G665" s="11"/>
      <c r="H665" s="102"/>
      <c r="I665" s="211"/>
      <c r="J665" s="11"/>
      <c r="K665" s="11"/>
      <c r="L665" s="11"/>
      <c r="P665" s="107"/>
      <c r="Q665" s="11"/>
      <c r="R665" s="11"/>
      <c r="S665" s="11"/>
      <c r="T665" s="11"/>
      <c r="U665" s="11"/>
      <c r="V665" s="11"/>
      <c r="W665" s="11"/>
      <c r="X665" s="11"/>
      <c r="Y665" s="11"/>
      <c r="Z665" s="11"/>
      <c r="AA665" s="11"/>
      <c r="AB665" s="101"/>
      <c r="AC665" s="11"/>
      <c r="AD665" s="11"/>
      <c r="AE665" s="11"/>
      <c r="AF665" s="11"/>
      <c r="AG665" s="11"/>
      <c r="AH665" s="11"/>
      <c r="AI665" s="11"/>
      <c r="AJ665" s="11"/>
      <c r="AK665" s="11"/>
      <c r="AL665" s="11"/>
      <c r="AM665" s="11"/>
      <c r="AN665" s="11"/>
      <c r="AO665" s="11"/>
      <c r="AP665" s="11"/>
      <c r="AQ665" s="11"/>
      <c r="AR665" s="134"/>
      <c r="AS665" s="11"/>
      <c r="AT665" s="11"/>
      <c r="AU665" s="11"/>
      <c r="AV665" s="5"/>
      <c r="AW665" s="5"/>
      <c r="AY665" s="5"/>
      <c r="AZ665" s="5"/>
    </row>
    <row r="666" spans="3:52" ht="15.75" hidden="1" customHeight="1">
      <c r="C666" s="11"/>
      <c r="D666" s="101"/>
      <c r="E666" s="11"/>
      <c r="F666" s="11"/>
      <c r="G666" s="11"/>
      <c r="H666" s="102"/>
      <c r="I666" s="211"/>
      <c r="J666" s="11"/>
      <c r="K666" s="11"/>
      <c r="L666" s="11"/>
      <c r="P666" s="107"/>
      <c r="Q666" s="11"/>
      <c r="R666" s="11"/>
      <c r="S666" s="11"/>
      <c r="T666" s="11"/>
      <c r="U666" s="11"/>
      <c r="V666" s="11"/>
      <c r="W666" s="11"/>
      <c r="X666" s="11"/>
      <c r="Y666" s="11"/>
      <c r="Z666" s="11"/>
      <c r="AA666" s="11"/>
      <c r="AB666" s="101"/>
      <c r="AC666" s="11"/>
      <c r="AD666" s="11"/>
      <c r="AE666" s="11"/>
      <c r="AF666" s="11"/>
      <c r="AG666" s="11"/>
      <c r="AH666" s="11"/>
      <c r="AI666" s="11"/>
      <c r="AJ666" s="11"/>
      <c r="AK666" s="11"/>
      <c r="AL666" s="11"/>
      <c r="AM666" s="11"/>
      <c r="AN666" s="11"/>
      <c r="AO666" s="11"/>
      <c r="AP666" s="11"/>
      <c r="AQ666" s="11"/>
      <c r="AR666" s="134"/>
      <c r="AS666" s="11"/>
      <c r="AT666" s="11"/>
      <c r="AU666" s="11"/>
      <c r="AV666" s="5"/>
      <c r="AW666" s="5"/>
      <c r="AY666" s="5"/>
      <c r="AZ666" s="5"/>
    </row>
    <row r="667" spans="3:52" ht="15.75" hidden="1" customHeight="1">
      <c r="C667" s="11"/>
      <c r="D667" s="101"/>
      <c r="E667" s="11"/>
      <c r="F667" s="11"/>
      <c r="G667" s="11"/>
      <c r="H667" s="102"/>
      <c r="I667" s="211"/>
      <c r="J667" s="11"/>
      <c r="K667" s="11"/>
      <c r="L667" s="11"/>
      <c r="P667" s="107"/>
      <c r="Q667" s="11"/>
      <c r="R667" s="11"/>
      <c r="S667" s="11"/>
      <c r="T667" s="11"/>
      <c r="U667" s="11"/>
      <c r="V667" s="11"/>
      <c r="W667" s="11"/>
      <c r="X667" s="11"/>
      <c r="Y667" s="11"/>
      <c r="Z667" s="11"/>
      <c r="AA667" s="11"/>
      <c r="AB667" s="101"/>
      <c r="AC667" s="11"/>
      <c r="AD667" s="11"/>
      <c r="AE667" s="11"/>
      <c r="AF667" s="11"/>
      <c r="AG667" s="11"/>
      <c r="AH667" s="11"/>
      <c r="AI667" s="11"/>
      <c r="AJ667" s="11"/>
      <c r="AK667" s="11"/>
      <c r="AL667" s="11"/>
      <c r="AM667" s="11"/>
      <c r="AN667" s="11"/>
      <c r="AO667" s="11"/>
      <c r="AP667" s="11"/>
      <c r="AQ667" s="11"/>
      <c r="AR667" s="134"/>
      <c r="AS667" s="11"/>
      <c r="AT667" s="11"/>
      <c r="AU667" s="11"/>
      <c r="AV667" s="5"/>
      <c r="AW667" s="5"/>
      <c r="AY667" s="5"/>
      <c r="AZ667" s="5"/>
    </row>
    <row r="668" spans="3:52" ht="15.75" hidden="1" customHeight="1">
      <c r="C668" s="11"/>
      <c r="D668" s="101"/>
      <c r="E668" s="11"/>
      <c r="F668" s="11"/>
      <c r="G668" s="11"/>
      <c r="H668" s="102"/>
      <c r="I668" s="211"/>
      <c r="J668" s="11"/>
      <c r="K668" s="11"/>
      <c r="L668" s="11"/>
      <c r="P668" s="107"/>
      <c r="Q668" s="11"/>
      <c r="R668" s="11"/>
      <c r="S668" s="11"/>
      <c r="T668" s="11"/>
      <c r="U668" s="11"/>
      <c r="V668" s="11"/>
      <c r="W668" s="11"/>
      <c r="X668" s="11"/>
      <c r="Y668" s="11"/>
      <c r="Z668" s="11"/>
      <c r="AA668" s="11"/>
      <c r="AB668" s="101"/>
      <c r="AC668" s="11"/>
      <c r="AD668" s="11"/>
      <c r="AE668" s="11"/>
      <c r="AF668" s="11"/>
      <c r="AG668" s="11"/>
      <c r="AH668" s="11"/>
      <c r="AI668" s="11"/>
      <c r="AJ668" s="11"/>
      <c r="AK668" s="11"/>
      <c r="AL668" s="11"/>
      <c r="AM668" s="11"/>
      <c r="AN668" s="11"/>
      <c r="AO668" s="11"/>
      <c r="AP668" s="11"/>
      <c r="AQ668" s="11"/>
      <c r="AR668" s="134"/>
      <c r="AS668" s="11"/>
      <c r="AT668" s="11"/>
      <c r="AU668" s="11"/>
      <c r="AV668" s="5"/>
      <c r="AW668" s="5"/>
      <c r="AY668" s="5"/>
      <c r="AZ668" s="5"/>
    </row>
    <row r="669" spans="3:52" ht="15.75" hidden="1" customHeight="1">
      <c r="C669" s="11"/>
      <c r="D669" s="101"/>
      <c r="E669" s="11"/>
      <c r="F669" s="11"/>
      <c r="G669" s="11"/>
      <c r="H669" s="102"/>
      <c r="I669" s="211"/>
      <c r="J669" s="11"/>
      <c r="K669" s="11"/>
      <c r="L669" s="11"/>
      <c r="P669" s="107"/>
      <c r="Q669" s="11"/>
      <c r="R669" s="11"/>
      <c r="S669" s="11"/>
      <c r="T669" s="11"/>
      <c r="U669" s="11"/>
      <c r="V669" s="11"/>
      <c r="W669" s="11"/>
      <c r="X669" s="11"/>
      <c r="Y669" s="11"/>
      <c r="Z669" s="11"/>
      <c r="AA669" s="11"/>
      <c r="AB669" s="101"/>
      <c r="AC669" s="11"/>
      <c r="AD669" s="11"/>
      <c r="AE669" s="11"/>
      <c r="AF669" s="11"/>
      <c r="AG669" s="11"/>
      <c r="AH669" s="11"/>
      <c r="AI669" s="11"/>
      <c r="AJ669" s="11"/>
      <c r="AK669" s="11"/>
      <c r="AL669" s="11"/>
      <c r="AM669" s="11"/>
      <c r="AN669" s="11"/>
      <c r="AO669" s="11"/>
      <c r="AP669" s="11"/>
      <c r="AQ669" s="11"/>
      <c r="AR669" s="134"/>
      <c r="AS669" s="11"/>
      <c r="AT669" s="11"/>
      <c r="AU669" s="11"/>
      <c r="AV669" s="5"/>
      <c r="AW669" s="5"/>
      <c r="AY669" s="5"/>
      <c r="AZ669" s="5"/>
    </row>
    <row r="670" spans="3:52" ht="15.75" hidden="1" customHeight="1">
      <c r="C670" s="11"/>
      <c r="D670" s="101"/>
      <c r="E670" s="11"/>
      <c r="F670" s="11"/>
      <c r="G670" s="11"/>
      <c r="H670" s="102"/>
      <c r="I670" s="211"/>
      <c r="J670" s="11"/>
      <c r="K670" s="11"/>
      <c r="L670" s="11"/>
      <c r="P670" s="107"/>
      <c r="Q670" s="11"/>
      <c r="R670" s="11"/>
      <c r="S670" s="11"/>
      <c r="T670" s="11"/>
      <c r="U670" s="11"/>
      <c r="V670" s="11"/>
      <c r="W670" s="11"/>
      <c r="X670" s="11"/>
      <c r="Y670" s="11"/>
      <c r="Z670" s="11"/>
      <c r="AA670" s="11"/>
      <c r="AB670" s="101"/>
      <c r="AC670" s="11"/>
      <c r="AD670" s="11"/>
      <c r="AE670" s="11"/>
      <c r="AF670" s="11"/>
      <c r="AG670" s="11"/>
      <c r="AH670" s="11"/>
      <c r="AI670" s="11"/>
      <c r="AJ670" s="11"/>
      <c r="AK670" s="11"/>
      <c r="AL670" s="11"/>
      <c r="AM670" s="11"/>
      <c r="AN670" s="11"/>
      <c r="AO670" s="11"/>
      <c r="AP670" s="11"/>
      <c r="AQ670" s="11"/>
      <c r="AR670" s="134"/>
      <c r="AS670" s="11"/>
      <c r="AT670" s="11"/>
      <c r="AU670" s="11"/>
      <c r="AV670" s="5"/>
      <c r="AW670" s="5"/>
      <c r="AY670" s="5"/>
      <c r="AZ670" s="5"/>
    </row>
    <row r="671" spans="3:52" ht="15.75" hidden="1" customHeight="1">
      <c r="C671" s="11"/>
      <c r="D671" s="101"/>
      <c r="E671" s="11"/>
      <c r="F671" s="11"/>
      <c r="G671" s="11"/>
      <c r="H671" s="102"/>
      <c r="I671" s="211"/>
      <c r="J671" s="11"/>
      <c r="K671" s="11"/>
      <c r="L671" s="11"/>
      <c r="P671" s="107"/>
      <c r="Q671" s="11"/>
      <c r="R671" s="11"/>
      <c r="S671" s="11"/>
      <c r="T671" s="11"/>
      <c r="U671" s="11"/>
      <c r="V671" s="11"/>
      <c r="W671" s="11"/>
      <c r="X671" s="11"/>
      <c r="Y671" s="11"/>
      <c r="Z671" s="11"/>
      <c r="AA671" s="11"/>
      <c r="AB671" s="101"/>
      <c r="AC671" s="11"/>
      <c r="AD671" s="11"/>
      <c r="AE671" s="11"/>
      <c r="AF671" s="11"/>
      <c r="AG671" s="11"/>
      <c r="AH671" s="11"/>
      <c r="AI671" s="11"/>
      <c r="AJ671" s="11"/>
      <c r="AK671" s="11"/>
      <c r="AL671" s="11"/>
      <c r="AM671" s="11"/>
      <c r="AN671" s="11"/>
      <c r="AO671" s="11"/>
      <c r="AP671" s="11"/>
      <c r="AQ671" s="11"/>
      <c r="AR671" s="134"/>
      <c r="AS671" s="11"/>
      <c r="AT671" s="11"/>
      <c r="AU671" s="11"/>
      <c r="AV671" s="5"/>
      <c r="AW671" s="5"/>
      <c r="AY671" s="5"/>
      <c r="AZ671" s="5"/>
    </row>
    <row r="672" spans="3:52" ht="15.75" hidden="1" customHeight="1">
      <c r="C672" s="11"/>
      <c r="D672" s="101"/>
      <c r="E672" s="11"/>
      <c r="F672" s="11"/>
      <c r="G672" s="11"/>
      <c r="H672" s="102"/>
      <c r="I672" s="211"/>
      <c r="J672" s="11"/>
      <c r="K672" s="11"/>
      <c r="L672" s="11"/>
      <c r="P672" s="107"/>
      <c r="Q672" s="11"/>
      <c r="R672" s="11"/>
      <c r="S672" s="11"/>
      <c r="T672" s="11"/>
      <c r="U672" s="11"/>
      <c r="V672" s="11"/>
      <c r="W672" s="11"/>
      <c r="X672" s="11"/>
      <c r="Y672" s="11"/>
      <c r="Z672" s="11"/>
      <c r="AA672" s="11"/>
      <c r="AB672" s="101"/>
      <c r="AC672" s="11"/>
      <c r="AD672" s="11"/>
      <c r="AE672" s="11"/>
      <c r="AF672" s="11"/>
      <c r="AG672" s="11"/>
      <c r="AH672" s="11"/>
      <c r="AI672" s="11"/>
      <c r="AJ672" s="11"/>
      <c r="AK672" s="11"/>
      <c r="AL672" s="11"/>
      <c r="AM672" s="11"/>
      <c r="AN672" s="11"/>
      <c r="AO672" s="11"/>
      <c r="AP672" s="11"/>
      <c r="AQ672" s="11"/>
      <c r="AR672" s="134"/>
      <c r="AS672" s="11"/>
      <c r="AT672" s="11"/>
      <c r="AU672" s="11"/>
      <c r="AV672" s="5"/>
      <c r="AW672" s="5"/>
      <c r="AY672" s="5"/>
      <c r="AZ672" s="5"/>
    </row>
    <row r="673" spans="3:52" ht="15.75" hidden="1" customHeight="1">
      <c r="C673" s="11"/>
      <c r="D673" s="101"/>
      <c r="E673" s="11"/>
      <c r="F673" s="11"/>
      <c r="G673" s="11"/>
      <c r="H673" s="102"/>
      <c r="I673" s="211"/>
      <c r="J673" s="11"/>
      <c r="K673" s="11"/>
      <c r="L673" s="11"/>
      <c r="P673" s="107"/>
      <c r="Q673" s="11"/>
      <c r="R673" s="11"/>
      <c r="S673" s="11"/>
      <c r="T673" s="11"/>
      <c r="U673" s="11"/>
      <c r="V673" s="11"/>
      <c r="W673" s="11"/>
      <c r="X673" s="11"/>
      <c r="Y673" s="11"/>
      <c r="Z673" s="11"/>
      <c r="AA673" s="11"/>
      <c r="AB673" s="101"/>
      <c r="AC673" s="11"/>
      <c r="AD673" s="11"/>
      <c r="AE673" s="11"/>
      <c r="AF673" s="11"/>
      <c r="AG673" s="11"/>
      <c r="AH673" s="11"/>
      <c r="AI673" s="11"/>
      <c r="AJ673" s="11"/>
      <c r="AK673" s="11"/>
      <c r="AL673" s="11"/>
      <c r="AM673" s="11"/>
      <c r="AN673" s="11"/>
      <c r="AO673" s="11"/>
      <c r="AP673" s="11"/>
      <c r="AQ673" s="11"/>
      <c r="AR673" s="134"/>
      <c r="AS673" s="11"/>
      <c r="AT673" s="11"/>
      <c r="AU673" s="11"/>
      <c r="AV673" s="5"/>
      <c r="AW673" s="5"/>
      <c r="AY673" s="5"/>
      <c r="AZ673" s="5"/>
    </row>
    <row r="674" spans="3:52" ht="15.75" hidden="1" customHeight="1">
      <c r="C674" s="11"/>
      <c r="D674" s="101"/>
      <c r="E674" s="11"/>
      <c r="F674" s="11"/>
      <c r="G674" s="11"/>
      <c r="H674" s="102"/>
      <c r="I674" s="211"/>
      <c r="J674" s="11"/>
      <c r="K674" s="11"/>
      <c r="L674" s="11"/>
      <c r="P674" s="107"/>
      <c r="Q674" s="11"/>
      <c r="R674" s="11"/>
      <c r="S674" s="11"/>
      <c r="T674" s="11"/>
      <c r="U674" s="11"/>
      <c r="V674" s="11"/>
      <c r="W674" s="11"/>
      <c r="X674" s="11"/>
      <c r="Y674" s="11"/>
      <c r="Z674" s="11"/>
      <c r="AA674" s="11"/>
      <c r="AB674" s="101"/>
      <c r="AC674" s="11"/>
      <c r="AD674" s="11"/>
      <c r="AE674" s="11"/>
      <c r="AF674" s="11"/>
      <c r="AG674" s="11"/>
      <c r="AH674" s="11"/>
      <c r="AI674" s="11"/>
      <c r="AJ674" s="11"/>
      <c r="AK674" s="11"/>
      <c r="AL674" s="11"/>
      <c r="AM674" s="11"/>
      <c r="AN674" s="11"/>
      <c r="AO674" s="11"/>
      <c r="AP674" s="11"/>
      <c r="AQ674" s="11"/>
      <c r="AR674" s="134"/>
      <c r="AS674" s="11"/>
      <c r="AT674" s="11"/>
      <c r="AU674" s="11"/>
      <c r="AV674" s="5"/>
      <c r="AW674" s="5"/>
      <c r="AY674" s="5"/>
      <c r="AZ674" s="5"/>
    </row>
    <row r="675" spans="3:52" ht="15.75" hidden="1" customHeight="1">
      <c r="C675" s="11"/>
      <c r="D675" s="101"/>
      <c r="E675" s="11"/>
      <c r="F675" s="11"/>
      <c r="G675" s="11"/>
      <c r="H675" s="102"/>
      <c r="I675" s="211"/>
      <c r="J675" s="11"/>
      <c r="K675" s="11"/>
      <c r="L675" s="11"/>
      <c r="P675" s="107"/>
      <c r="Q675" s="11"/>
      <c r="R675" s="11"/>
      <c r="S675" s="11"/>
      <c r="T675" s="11"/>
      <c r="U675" s="11"/>
      <c r="V675" s="11"/>
      <c r="W675" s="11"/>
      <c r="X675" s="11"/>
      <c r="Y675" s="11"/>
      <c r="Z675" s="11"/>
      <c r="AA675" s="11"/>
      <c r="AB675" s="101"/>
      <c r="AC675" s="11"/>
      <c r="AD675" s="11"/>
      <c r="AE675" s="11"/>
      <c r="AF675" s="11"/>
      <c r="AG675" s="11"/>
      <c r="AH675" s="11"/>
      <c r="AI675" s="11"/>
      <c r="AJ675" s="11"/>
      <c r="AK675" s="11"/>
      <c r="AL675" s="11"/>
      <c r="AM675" s="11"/>
      <c r="AN675" s="11"/>
      <c r="AO675" s="11"/>
      <c r="AP675" s="11"/>
      <c r="AQ675" s="11"/>
      <c r="AR675" s="134"/>
      <c r="AS675" s="11"/>
      <c r="AT675" s="11"/>
      <c r="AU675" s="11"/>
      <c r="AV675" s="5"/>
      <c r="AW675" s="5"/>
      <c r="AY675" s="5"/>
      <c r="AZ675" s="5"/>
    </row>
    <row r="676" spans="3:52" ht="15.75" hidden="1" customHeight="1">
      <c r="C676" s="11"/>
      <c r="D676" s="101"/>
      <c r="E676" s="11"/>
      <c r="F676" s="11"/>
      <c r="G676" s="11"/>
      <c r="H676" s="102"/>
      <c r="I676" s="211"/>
      <c r="J676" s="11"/>
      <c r="K676" s="11"/>
      <c r="L676" s="11"/>
      <c r="P676" s="107"/>
      <c r="Q676" s="11"/>
      <c r="R676" s="11"/>
      <c r="S676" s="11"/>
      <c r="T676" s="11"/>
      <c r="U676" s="11"/>
      <c r="V676" s="11"/>
      <c r="W676" s="11"/>
      <c r="X676" s="11"/>
      <c r="Y676" s="11"/>
      <c r="Z676" s="11"/>
      <c r="AA676" s="11"/>
      <c r="AB676" s="101"/>
      <c r="AC676" s="11"/>
      <c r="AD676" s="11"/>
      <c r="AE676" s="11"/>
      <c r="AF676" s="11"/>
      <c r="AG676" s="11"/>
      <c r="AH676" s="11"/>
      <c r="AI676" s="11"/>
      <c r="AJ676" s="11"/>
      <c r="AK676" s="11"/>
      <c r="AL676" s="11"/>
      <c r="AM676" s="11"/>
      <c r="AN676" s="11"/>
      <c r="AO676" s="11"/>
      <c r="AP676" s="11"/>
      <c r="AQ676" s="11"/>
      <c r="AR676" s="134"/>
      <c r="AS676" s="11"/>
      <c r="AT676" s="11"/>
      <c r="AU676" s="11"/>
      <c r="AV676" s="5"/>
      <c r="AW676" s="5"/>
      <c r="AY676" s="5"/>
      <c r="AZ676" s="5"/>
    </row>
    <row r="677" spans="3:52" ht="15.75" hidden="1" customHeight="1">
      <c r="C677" s="11"/>
      <c r="D677" s="101"/>
      <c r="E677" s="11"/>
      <c r="F677" s="11"/>
      <c r="G677" s="11"/>
      <c r="H677" s="102"/>
      <c r="I677" s="211"/>
      <c r="J677" s="11"/>
      <c r="K677" s="11"/>
      <c r="L677" s="11"/>
      <c r="P677" s="107"/>
      <c r="Q677" s="11"/>
      <c r="R677" s="11"/>
      <c r="S677" s="11"/>
      <c r="T677" s="11"/>
      <c r="U677" s="11"/>
      <c r="V677" s="11"/>
      <c r="W677" s="11"/>
      <c r="X677" s="11"/>
      <c r="Y677" s="11"/>
      <c r="Z677" s="11"/>
      <c r="AA677" s="11"/>
      <c r="AB677" s="101"/>
      <c r="AC677" s="11"/>
      <c r="AD677" s="11"/>
      <c r="AE677" s="11"/>
      <c r="AF677" s="11"/>
      <c r="AG677" s="11"/>
      <c r="AH677" s="11"/>
      <c r="AI677" s="11"/>
      <c r="AJ677" s="11"/>
      <c r="AK677" s="11"/>
      <c r="AL677" s="11"/>
      <c r="AM677" s="11"/>
      <c r="AN677" s="11"/>
      <c r="AO677" s="11"/>
      <c r="AP677" s="11"/>
      <c r="AQ677" s="11"/>
      <c r="AR677" s="134"/>
      <c r="AS677" s="11"/>
      <c r="AT677" s="11"/>
      <c r="AU677" s="11"/>
      <c r="AV677" s="5"/>
      <c r="AW677" s="5"/>
      <c r="AY677" s="5"/>
      <c r="AZ677" s="5"/>
    </row>
    <row r="678" spans="3:52" ht="15.75" hidden="1" customHeight="1">
      <c r="C678" s="11"/>
      <c r="D678" s="101"/>
      <c r="E678" s="11"/>
      <c r="F678" s="11"/>
      <c r="G678" s="11"/>
      <c r="H678" s="102"/>
      <c r="I678" s="211"/>
      <c r="J678" s="11"/>
      <c r="K678" s="11"/>
      <c r="L678" s="11"/>
      <c r="P678" s="107"/>
      <c r="Q678" s="11"/>
      <c r="R678" s="11"/>
      <c r="S678" s="11"/>
      <c r="T678" s="11"/>
      <c r="U678" s="11"/>
      <c r="V678" s="11"/>
      <c r="W678" s="11"/>
      <c r="X678" s="11"/>
      <c r="Y678" s="11"/>
      <c r="Z678" s="11"/>
      <c r="AA678" s="11"/>
      <c r="AB678" s="101"/>
      <c r="AC678" s="11"/>
      <c r="AD678" s="11"/>
      <c r="AE678" s="11"/>
      <c r="AF678" s="11"/>
      <c r="AG678" s="11"/>
      <c r="AH678" s="11"/>
      <c r="AI678" s="11"/>
      <c r="AJ678" s="11"/>
      <c r="AK678" s="11"/>
      <c r="AL678" s="11"/>
      <c r="AM678" s="11"/>
      <c r="AN678" s="11"/>
      <c r="AO678" s="11"/>
      <c r="AP678" s="11"/>
      <c r="AQ678" s="11"/>
      <c r="AR678" s="134"/>
      <c r="AS678" s="11"/>
      <c r="AT678" s="11"/>
      <c r="AU678" s="11"/>
      <c r="AV678" s="5"/>
      <c r="AW678" s="5"/>
      <c r="AY678" s="5"/>
      <c r="AZ678" s="5"/>
    </row>
    <row r="679" spans="3:52" ht="15.75" hidden="1" customHeight="1">
      <c r="C679" s="11"/>
      <c r="D679" s="101"/>
      <c r="E679" s="11"/>
      <c r="F679" s="11"/>
      <c r="G679" s="11"/>
      <c r="H679" s="102"/>
      <c r="I679" s="211"/>
      <c r="J679" s="11"/>
      <c r="K679" s="11"/>
      <c r="L679" s="11"/>
      <c r="P679" s="107"/>
      <c r="Q679" s="11"/>
      <c r="R679" s="11"/>
      <c r="S679" s="11"/>
      <c r="T679" s="11"/>
      <c r="U679" s="11"/>
      <c r="V679" s="11"/>
      <c r="W679" s="11"/>
      <c r="X679" s="11"/>
      <c r="Y679" s="11"/>
      <c r="Z679" s="11"/>
      <c r="AA679" s="11"/>
      <c r="AB679" s="101"/>
      <c r="AC679" s="11"/>
      <c r="AD679" s="11"/>
      <c r="AE679" s="11"/>
      <c r="AF679" s="11"/>
      <c r="AG679" s="11"/>
      <c r="AH679" s="11"/>
      <c r="AI679" s="11"/>
      <c r="AJ679" s="11"/>
      <c r="AK679" s="11"/>
      <c r="AL679" s="11"/>
      <c r="AM679" s="11"/>
      <c r="AN679" s="11"/>
      <c r="AO679" s="11"/>
      <c r="AP679" s="11"/>
      <c r="AQ679" s="11"/>
      <c r="AR679" s="134"/>
      <c r="AS679" s="11"/>
      <c r="AT679" s="11"/>
      <c r="AU679" s="11"/>
      <c r="AV679" s="5"/>
      <c r="AW679" s="5"/>
      <c r="AY679" s="5"/>
      <c r="AZ679" s="5"/>
    </row>
    <row r="680" spans="3:52" ht="15.75" hidden="1" customHeight="1">
      <c r="C680" s="11"/>
      <c r="D680" s="101"/>
      <c r="E680" s="11"/>
      <c r="F680" s="11"/>
      <c r="G680" s="11"/>
      <c r="H680" s="102"/>
      <c r="I680" s="211"/>
      <c r="J680" s="11"/>
      <c r="K680" s="11"/>
      <c r="L680" s="11"/>
      <c r="P680" s="107"/>
      <c r="Q680" s="11"/>
      <c r="R680" s="11"/>
      <c r="S680" s="11"/>
      <c r="T680" s="11"/>
      <c r="U680" s="11"/>
      <c r="V680" s="11"/>
      <c r="W680" s="11"/>
      <c r="X680" s="11"/>
      <c r="Y680" s="11"/>
      <c r="Z680" s="11"/>
      <c r="AA680" s="11"/>
      <c r="AB680" s="101"/>
      <c r="AC680" s="11"/>
      <c r="AD680" s="11"/>
      <c r="AE680" s="11"/>
      <c r="AF680" s="11"/>
      <c r="AG680" s="11"/>
      <c r="AH680" s="11"/>
      <c r="AI680" s="11"/>
      <c r="AJ680" s="11"/>
      <c r="AK680" s="11"/>
      <c r="AL680" s="11"/>
      <c r="AM680" s="11"/>
      <c r="AN680" s="11"/>
      <c r="AO680" s="11"/>
      <c r="AP680" s="11"/>
      <c r="AQ680" s="11"/>
      <c r="AR680" s="134"/>
      <c r="AS680" s="11"/>
      <c r="AT680" s="11"/>
      <c r="AU680" s="11"/>
      <c r="AV680" s="5"/>
      <c r="AW680" s="5"/>
      <c r="AY680" s="5"/>
      <c r="AZ680" s="5"/>
    </row>
    <row r="681" spans="3:52" ht="15.75" hidden="1" customHeight="1">
      <c r="C681" s="11"/>
      <c r="D681" s="101"/>
      <c r="E681" s="11"/>
      <c r="F681" s="11"/>
      <c r="G681" s="11"/>
      <c r="H681" s="102"/>
      <c r="I681" s="211"/>
      <c r="J681" s="11"/>
      <c r="K681" s="11"/>
      <c r="L681" s="11"/>
      <c r="P681" s="107"/>
      <c r="Q681" s="11"/>
      <c r="R681" s="11"/>
      <c r="S681" s="11"/>
      <c r="T681" s="11"/>
      <c r="U681" s="11"/>
      <c r="V681" s="11"/>
      <c r="W681" s="11"/>
      <c r="X681" s="11"/>
      <c r="Y681" s="11"/>
      <c r="Z681" s="11"/>
      <c r="AA681" s="11"/>
      <c r="AB681" s="101"/>
      <c r="AC681" s="11"/>
      <c r="AD681" s="11"/>
      <c r="AE681" s="11"/>
      <c r="AF681" s="11"/>
      <c r="AG681" s="11"/>
      <c r="AH681" s="11"/>
      <c r="AI681" s="11"/>
      <c r="AJ681" s="11"/>
      <c r="AK681" s="11"/>
      <c r="AL681" s="11"/>
      <c r="AM681" s="11"/>
      <c r="AN681" s="11"/>
      <c r="AO681" s="11"/>
      <c r="AP681" s="11"/>
      <c r="AQ681" s="11"/>
      <c r="AR681" s="134"/>
      <c r="AS681" s="11"/>
      <c r="AT681" s="11"/>
      <c r="AU681" s="11"/>
      <c r="AV681" s="5"/>
      <c r="AW681" s="5"/>
      <c r="AY681" s="5"/>
      <c r="AZ681" s="5"/>
    </row>
    <row r="682" spans="3:52" ht="15.75" hidden="1" customHeight="1">
      <c r="C682" s="11"/>
      <c r="D682" s="101"/>
      <c r="E682" s="11"/>
      <c r="F682" s="11"/>
      <c r="G682" s="11"/>
      <c r="H682" s="102"/>
      <c r="I682" s="211"/>
      <c r="J682" s="11"/>
      <c r="K682" s="11"/>
      <c r="L682" s="11"/>
      <c r="P682" s="107"/>
      <c r="Q682" s="11"/>
      <c r="R682" s="11"/>
      <c r="S682" s="11"/>
      <c r="T682" s="11"/>
      <c r="U682" s="11"/>
      <c r="V682" s="11"/>
      <c r="W682" s="11"/>
      <c r="X682" s="11"/>
      <c r="Y682" s="11"/>
      <c r="Z682" s="11"/>
      <c r="AA682" s="11"/>
      <c r="AB682" s="101"/>
      <c r="AC682" s="11"/>
      <c r="AD682" s="11"/>
      <c r="AE682" s="11"/>
      <c r="AF682" s="11"/>
      <c r="AG682" s="11"/>
      <c r="AH682" s="11"/>
      <c r="AI682" s="11"/>
      <c r="AJ682" s="11"/>
      <c r="AK682" s="11"/>
      <c r="AL682" s="11"/>
      <c r="AM682" s="11"/>
      <c r="AN682" s="11"/>
      <c r="AO682" s="11"/>
      <c r="AP682" s="11"/>
      <c r="AQ682" s="11"/>
      <c r="AR682" s="134"/>
      <c r="AS682" s="11"/>
      <c r="AT682" s="11"/>
      <c r="AU682" s="11"/>
      <c r="AV682" s="5"/>
      <c r="AW682" s="5"/>
      <c r="AY682" s="5"/>
      <c r="AZ682" s="5"/>
    </row>
    <row r="683" spans="3:52" ht="15.75" hidden="1" customHeight="1">
      <c r="C683" s="11"/>
      <c r="D683" s="101"/>
      <c r="E683" s="11"/>
      <c r="F683" s="11"/>
      <c r="G683" s="11"/>
      <c r="H683" s="102"/>
      <c r="I683" s="211"/>
      <c r="J683" s="11"/>
      <c r="K683" s="11"/>
      <c r="L683" s="11"/>
      <c r="P683" s="107"/>
      <c r="Q683" s="11"/>
      <c r="R683" s="11"/>
      <c r="S683" s="11"/>
      <c r="T683" s="11"/>
      <c r="U683" s="11"/>
      <c r="V683" s="11"/>
      <c r="W683" s="11"/>
      <c r="X683" s="11"/>
      <c r="Y683" s="11"/>
      <c r="Z683" s="11"/>
      <c r="AA683" s="11"/>
      <c r="AB683" s="101"/>
      <c r="AC683" s="11"/>
      <c r="AD683" s="11"/>
      <c r="AE683" s="11"/>
      <c r="AF683" s="11"/>
      <c r="AG683" s="11"/>
      <c r="AH683" s="11"/>
      <c r="AI683" s="11"/>
      <c r="AJ683" s="11"/>
      <c r="AK683" s="11"/>
      <c r="AL683" s="11"/>
      <c r="AM683" s="11"/>
      <c r="AN683" s="11"/>
      <c r="AO683" s="11"/>
      <c r="AP683" s="11"/>
      <c r="AQ683" s="11"/>
      <c r="AR683" s="134"/>
      <c r="AS683" s="11"/>
      <c r="AT683" s="11"/>
      <c r="AU683" s="11"/>
      <c r="AV683" s="5"/>
      <c r="AW683" s="5"/>
      <c r="AY683" s="5"/>
      <c r="AZ683" s="5"/>
    </row>
    <row r="684" spans="3:52" ht="15.75" hidden="1" customHeight="1">
      <c r="C684" s="11"/>
      <c r="D684" s="101"/>
      <c r="E684" s="11"/>
      <c r="F684" s="11"/>
      <c r="G684" s="11"/>
      <c r="H684" s="102"/>
      <c r="I684" s="211"/>
      <c r="J684" s="11"/>
      <c r="K684" s="11"/>
      <c r="L684" s="11"/>
      <c r="P684" s="107"/>
      <c r="Q684" s="11"/>
      <c r="R684" s="11"/>
      <c r="S684" s="11"/>
      <c r="T684" s="11"/>
      <c r="U684" s="11"/>
      <c r="V684" s="11"/>
      <c r="W684" s="11"/>
      <c r="X684" s="11"/>
      <c r="Y684" s="11"/>
      <c r="Z684" s="11"/>
      <c r="AA684" s="11"/>
      <c r="AB684" s="101"/>
      <c r="AC684" s="11"/>
      <c r="AD684" s="11"/>
      <c r="AE684" s="11"/>
      <c r="AF684" s="11"/>
      <c r="AG684" s="11"/>
      <c r="AH684" s="11"/>
      <c r="AI684" s="11"/>
      <c r="AJ684" s="11"/>
      <c r="AK684" s="11"/>
      <c r="AL684" s="11"/>
      <c r="AM684" s="11"/>
      <c r="AN684" s="11"/>
      <c r="AO684" s="11"/>
      <c r="AP684" s="11"/>
      <c r="AQ684" s="11"/>
      <c r="AR684" s="134"/>
      <c r="AS684" s="11"/>
      <c r="AT684" s="11"/>
      <c r="AU684" s="11"/>
      <c r="AV684" s="5"/>
      <c r="AW684" s="5"/>
      <c r="AY684" s="5"/>
      <c r="AZ684" s="5"/>
    </row>
    <row r="685" spans="3:52" ht="15.75" hidden="1" customHeight="1">
      <c r="C685" s="11"/>
      <c r="D685" s="101"/>
      <c r="E685" s="11"/>
      <c r="F685" s="11"/>
      <c r="G685" s="11"/>
      <c r="H685" s="102"/>
      <c r="I685" s="211"/>
      <c r="J685" s="11"/>
      <c r="K685" s="11"/>
      <c r="L685" s="11"/>
      <c r="P685" s="107"/>
      <c r="Q685" s="11"/>
      <c r="R685" s="11"/>
      <c r="S685" s="11"/>
      <c r="T685" s="11"/>
      <c r="U685" s="11"/>
      <c r="V685" s="11"/>
      <c r="W685" s="11"/>
      <c r="X685" s="11"/>
      <c r="Y685" s="11"/>
      <c r="Z685" s="11"/>
      <c r="AA685" s="11"/>
      <c r="AB685" s="101"/>
      <c r="AC685" s="11"/>
      <c r="AD685" s="11"/>
      <c r="AE685" s="11"/>
      <c r="AF685" s="11"/>
      <c r="AG685" s="11"/>
      <c r="AH685" s="11"/>
      <c r="AI685" s="11"/>
      <c r="AJ685" s="11"/>
      <c r="AK685" s="11"/>
      <c r="AL685" s="11"/>
      <c r="AM685" s="11"/>
      <c r="AN685" s="11"/>
      <c r="AO685" s="11"/>
      <c r="AP685" s="11"/>
      <c r="AQ685" s="11"/>
      <c r="AR685" s="134"/>
      <c r="AS685" s="11"/>
      <c r="AT685" s="11"/>
      <c r="AU685" s="11"/>
      <c r="AV685" s="5"/>
      <c r="AW685" s="5"/>
      <c r="AY685" s="5"/>
      <c r="AZ685" s="5"/>
    </row>
    <row r="686" spans="3:52" ht="15.75" hidden="1" customHeight="1">
      <c r="C686" s="11"/>
      <c r="D686" s="101"/>
      <c r="E686" s="11"/>
      <c r="F686" s="11"/>
      <c r="G686" s="11"/>
      <c r="H686" s="102"/>
      <c r="I686" s="211"/>
      <c r="J686" s="11"/>
      <c r="K686" s="11"/>
      <c r="L686" s="11"/>
      <c r="P686" s="107"/>
      <c r="Q686" s="11"/>
      <c r="R686" s="11"/>
      <c r="S686" s="11"/>
      <c r="T686" s="11"/>
      <c r="U686" s="11"/>
      <c r="V686" s="11"/>
      <c r="W686" s="11"/>
      <c r="X686" s="11"/>
      <c r="Y686" s="11"/>
      <c r="Z686" s="11"/>
      <c r="AA686" s="11"/>
      <c r="AB686" s="101"/>
      <c r="AC686" s="11"/>
      <c r="AD686" s="11"/>
      <c r="AE686" s="11"/>
      <c r="AF686" s="11"/>
      <c r="AG686" s="11"/>
      <c r="AH686" s="11"/>
      <c r="AI686" s="11"/>
      <c r="AJ686" s="11"/>
      <c r="AK686" s="11"/>
      <c r="AL686" s="11"/>
      <c r="AM686" s="11"/>
      <c r="AN686" s="11"/>
      <c r="AO686" s="11"/>
      <c r="AP686" s="11"/>
      <c r="AQ686" s="11"/>
      <c r="AR686" s="134"/>
      <c r="AS686" s="11"/>
      <c r="AT686" s="11"/>
      <c r="AU686" s="11"/>
      <c r="AV686" s="5"/>
      <c r="AW686" s="5"/>
      <c r="AY686" s="5"/>
      <c r="AZ686" s="5"/>
    </row>
    <row r="687" spans="3:52" ht="15.75" hidden="1" customHeight="1">
      <c r="C687" s="11"/>
      <c r="D687" s="101"/>
      <c r="E687" s="11"/>
      <c r="F687" s="11"/>
      <c r="G687" s="11"/>
      <c r="H687" s="102"/>
      <c r="I687" s="211"/>
      <c r="J687" s="11"/>
      <c r="K687" s="11"/>
      <c r="L687" s="11"/>
      <c r="P687" s="107"/>
      <c r="Q687" s="11"/>
      <c r="R687" s="11"/>
      <c r="S687" s="11"/>
      <c r="T687" s="11"/>
      <c r="U687" s="11"/>
      <c r="V687" s="11"/>
      <c r="W687" s="11"/>
      <c r="X687" s="11"/>
      <c r="Y687" s="11"/>
      <c r="Z687" s="11"/>
      <c r="AA687" s="11"/>
      <c r="AB687" s="101"/>
      <c r="AC687" s="11"/>
      <c r="AD687" s="11"/>
      <c r="AE687" s="11"/>
      <c r="AF687" s="11"/>
      <c r="AG687" s="11"/>
      <c r="AH687" s="11"/>
      <c r="AI687" s="11"/>
      <c r="AJ687" s="11"/>
      <c r="AK687" s="11"/>
      <c r="AL687" s="11"/>
      <c r="AM687" s="11"/>
      <c r="AN687" s="11"/>
      <c r="AO687" s="11"/>
      <c r="AP687" s="11"/>
      <c r="AQ687" s="11"/>
      <c r="AR687" s="134"/>
      <c r="AS687" s="11"/>
      <c r="AT687" s="11"/>
      <c r="AU687" s="11"/>
      <c r="AV687" s="5"/>
      <c r="AW687" s="5"/>
      <c r="AY687" s="5"/>
      <c r="AZ687" s="5"/>
    </row>
    <row r="688" spans="3:52" ht="15.75" hidden="1" customHeight="1">
      <c r="C688" s="11"/>
      <c r="D688" s="101"/>
      <c r="E688" s="11"/>
      <c r="F688" s="11"/>
      <c r="G688" s="11"/>
      <c r="H688" s="102"/>
      <c r="I688" s="211"/>
      <c r="J688" s="11"/>
      <c r="K688" s="11"/>
      <c r="L688" s="11"/>
      <c r="P688" s="107"/>
      <c r="Q688" s="11"/>
      <c r="R688" s="11"/>
      <c r="S688" s="11"/>
      <c r="T688" s="11"/>
      <c r="U688" s="11"/>
      <c r="V688" s="11"/>
      <c r="W688" s="11"/>
      <c r="X688" s="11"/>
      <c r="Y688" s="11"/>
      <c r="Z688" s="11"/>
      <c r="AA688" s="11"/>
      <c r="AB688" s="101"/>
      <c r="AC688" s="11"/>
      <c r="AD688" s="11"/>
      <c r="AE688" s="11"/>
      <c r="AF688" s="11"/>
      <c r="AG688" s="11"/>
      <c r="AH688" s="11"/>
      <c r="AI688" s="11"/>
      <c r="AJ688" s="11"/>
      <c r="AK688" s="11"/>
      <c r="AL688" s="11"/>
      <c r="AM688" s="11"/>
      <c r="AN688" s="11"/>
      <c r="AO688" s="11"/>
      <c r="AP688" s="11"/>
      <c r="AQ688" s="11"/>
      <c r="AR688" s="134"/>
      <c r="AS688" s="11"/>
      <c r="AT688" s="11"/>
      <c r="AU688" s="11"/>
      <c r="AV688" s="5"/>
      <c r="AW688" s="5"/>
      <c r="AY688" s="5"/>
      <c r="AZ688" s="5"/>
    </row>
    <row r="689" spans="3:52" ht="15.75" hidden="1" customHeight="1">
      <c r="C689" s="11"/>
      <c r="D689" s="101"/>
      <c r="E689" s="11"/>
      <c r="F689" s="11"/>
      <c r="G689" s="11"/>
      <c r="H689" s="102"/>
      <c r="I689" s="211"/>
      <c r="J689" s="11"/>
      <c r="K689" s="11"/>
      <c r="L689" s="11"/>
      <c r="P689" s="107"/>
      <c r="Q689" s="11"/>
      <c r="R689" s="11"/>
      <c r="S689" s="11"/>
      <c r="T689" s="11"/>
      <c r="U689" s="11"/>
      <c r="V689" s="11"/>
      <c r="W689" s="11"/>
      <c r="X689" s="11"/>
      <c r="Y689" s="11"/>
      <c r="Z689" s="11"/>
      <c r="AA689" s="11"/>
      <c r="AB689" s="101"/>
      <c r="AC689" s="11"/>
      <c r="AD689" s="11"/>
      <c r="AE689" s="11"/>
      <c r="AF689" s="11"/>
      <c r="AG689" s="11"/>
      <c r="AH689" s="11"/>
      <c r="AI689" s="11"/>
      <c r="AJ689" s="11"/>
      <c r="AK689" s="11"/>
      <c r="AL689" s="11"/>
      <c r="AM689" s="11"/>
      <c r="AN689" s="11"/>
      <c r="AO689" s="11"/>
      <c r="AP689" s="11"/>
      <c r="AQ689" s="11"/>
      <c r="AR689" s="134"/>
      <c r="AS689" s="11"/>
      <c r="AT689" s="11"/>
      <c r="AU689" s="11"/>
      <c r="AV689" s="5"/>
      <c r="AW689" s="5"/>
      <c r="AY689" s="5"/>
      <c r="AZ689" s="5"/>
    </row>
    <row r="690" spans="3:52" ht="15.75" hidden="1" customHeight="1">
      <c r="C690" s="11"/>
      <c r="D690" s="101"/>
      <c r="E690" s="11"/>
      <c r="F690" s="11"/>
      <c r="G690" s="11"/>
      <c r="H690" s="102"/>
      <c r="I690" s="211"/>
      <c r="J690" s="11"/>
      <c r="K690" s="11"/>
      <c r="L690" s="11"/>
      <c r="P690" s="107"/>
      <c r="Q690" s="11"/>
      <c r="R690" s="11"/>
      <c r="S690" s="11"/>
      <c r="T690" s="11"/>
      <c r="U690" s="11"/>
      <c r="V690" s="11"/>
      <c r="W690" s="11"/>
      <c r="X690" s="11"/>
      <c r="Y690" s="11"/>
      <c r="Z690" s="11"/>
      <c r="AA690" s="11"/>
      <c r="AB690" s="101"/>
      <c r="AC690" s="11"/>
      <c r="AD690" s="11"/>
      <c r="AE690" s="11"/>
      <c r="AF690" s="11"/>
      <c r="AG690" s="11"/>
      <c r="AH690" s="11"/>
      <c r="AI690" s="11"/>
      <c r="AJ690" s="11"/>
      <c r="AK690" s="11"/>
      <c r="AL690" s="11"/>
      <c r="AM690" s="11"/>
      <c r="AN690" s="11"/>
      <c r="AO690" s="11"/>
      <c r="AP690" s="11"/>
      <c r="AQ690" s="11"/>
      <c r="AR690" s="134"/>
      <c r="AS690" s="11"/>
      <c r="AT690" s="11"/>
      <c r="AU690" s="11"/>
      <c r="AV690" s="5"/>
      <c r="AW690" s="5"/>
      <c r="AY690" s="5"/>
      <c r="AZ690" s="5"/>
    </row>
    <row r="691" spans="3:52" ht="15.75" hidden="1" customHeight="1">
      <c r="C691" s="11"/>
      <c r="D691" s="101"/>
      <c r="E691" s="11"/>
      <c r="F691" s="11"/>
      <c r="G691" s="11"/>
      <c r="H691" s="102"/>
      <c r="I691" s="211"/>
      <c r="J691" s="11"/>
      <c r="K691" s="11"/>
      <c r="L691" s="11"/>
      <c r="P691" s="107"/>
      <c r="Q691" s="11"/>
      <c r="R691" s="11"/>
      <c r="S691" s="11"/>
      <c r="T691" s="11"/>
      <c r="U691" s="11"/>
      <c r="V691" s="11"/>
      <c r="W691" s="11"/>
      <c r="X691" s="11"/>
      <c r="Y691" s="11"/>
      <c r="Z691" s="11"/>
      <c r="AA691" s="11"/>
      <c r="AB691" s="101"/>
      <c r="AC691" s="11"/>
      <c r="AD691" s="11"/>
      <c r="AE691" s="11"/>
      <c r="AF691" s="11"/>
      <c r="AG691" s="11"/>
      <c r="AH691" s="11"/>
      <c r="AI691" s="11"/>
      <c r="AJ691" s="11"/>
      <c r="AK691" s="11"/>
      <c r="AL691" s="11"/>
      <c r="AM691" s="11"/>
      <c r="AN691" s="11"/>
      <c r="AO691" s="11"/>
      <c r="AP691" s="11"/>
      <c r="AQ691" s="11"/>
      <c r="AR691" s="134"/>
      <c r="AS691" s="11"/>
      <c r="AT691" s="11"/>
      <c r="AU691" s="11"/>
      <c r="AV691" s="5"/>
      <c r="AW691" s="5"/>
      <c r="AY691" s="5"/>
      <c r="AZ691" s="5"/>
    </row>
    <row r="692" spans="3:52" ht="15.75" hidden="1" customHeight="1">
      <c r="C692" s="11"/>
      <c r="D692" s="101"/>
      <c r="E692" s="11"/>
      <c r="F692" s="11"/>
      <c r="G692" s="11"/>
      <c r="H692" s="102"/>
      <c r="I692" s="211"/>
      <c r="J692" s="11"/>
      <c r="K692" s="11"/>
      <c r="L692" s="11"/>
      <c r="P692" s="107"/>
      <c r="Q692" s="11"/>
      <c r="R692" s="11"/>
      <c r="S692" s="11"/>
      <c r="T692" s="11"/>
      <c r="U692" s="11"/>
      <c r="V692" s="11"/>
      <c r="W692" s="11"/>
      <c r="X692" s="11"/>
      <c r="Y692" s="11"/>
      <c r="Z692" s="11"/>
      <c r="AA692" s="11"/>
      <c r="AB692" s="101"/>
      <c r="AC692" s="11"/>
      <c r="AD692" s="11"/>
      <c r="AE692" s="11"/>
      <c r="AF692" s="11"/>
      <c r="AG692" s="11"/>
      <c r="AH692" s="11"/>
      <c r="AI692" s="11"/>
      <c r="AJ692" s="11"/>
      <c r="AK692" s="11"/>
      <c r="AL692" s="11"/>
      <c r="AM692" s="11"/>
      <c r="AN692" s="11"/>
      <c r="AO692" s="11"/>
      <c r="AP692" s="11"/>
      <c r="AQ692" s="11"/>
      <c r="AR692" s="134"/>
      <c r="AS692" s="11"/>
      <c r="AT692" s="11"/>
      <c r="AU692" s="11"/>
      <c r="AV692" s="5"/>
      <c r="AW692" s="5"/>
      <c r="AY692" s="5"/>
      <c r="AZ692" s="5"/>
    </row>
    <row r="693" spans="3:52" ht="15.75" hidden="1" customHeight="1">
      <c r="C693" s="11"/>
      <c r="D693" s="101"/>
      <c r="E693" s="11"/>
      <c r="F693" s="11"/>
      <c r="G693" s="11"/>
      <c r="H693" s="102"/>
      <c r="I693" s="211"/>
      <c r="J693" s="11"/>
      <c r="K693" s="11"/>
      <c r="L693" s="11"/>
      <c r="P693" s="107"/>
      <c r="Q693" s="11"/>
      <c r="R693" s="11"/>
      <c r="S693" s="11"/>
      <c r="T693" s="11"/>
      <c r="U693" s="11"/>
      <c r="V693" s="11"/>
      <c r="W693" s="11"/>
      <c r="X693" s="11"/>
      <c r="Y693" s="11"/>
      <c r="Z693" s="11"/>
      <c r="AA693" s="11"/>
      <c r="AB693" s="101"/>
      <c r="AC693" s="11"/>
      <c r="AD693" s="11"/>
      <c r="AE693" s="11"/>
      <c r="AF693" s="11"/>
      <c r="AG693" s="11"/>
      <c r="AH693" s="11"/>
      <c r="AI693" s="11"/>
      <c r="AJ693" s="11"/>
      <c r="AK693" s="11"/>
      <c r="AL693" s="11"/>
      <c r="AM693" s="11"/>
      <c r="AN693" s="11"/>
      <c r="AO693" s="11"/>
      <c r="AP693" s="11"/>
      <c r="AQ693" s="11"/>
      <c r="AR693" s="134"/>
      <c r="AS693" s="11"/>
      <c r="AT693" s="11"/>
      <c r="AU693" s="11"/>
      <c r="AV693" s="5"/>
      <c r="AW693" s="5"/>
      <c r="AY693" s="5"/>
      <c r="AZ693" s="5"/>
    </row>
    <row r="694" spans="3:52" ht="15.75" hidden="1" customHeight="1">
      <c r="C694" s="11"/>
      <c r="D694" s="101"/>
      <c r="E694" s="11"/>
      <c r="F694" s="11"/>
      <c r="G694" s="11"/>
      <c r="H694" s="102"/>
      <c r="I694" s="211"/>
      <c r="J694" s="11"/>
      <c r="K694" s="11"/>
      <c r="L694" s="11"/>
      <c r="P694" s="107"/>
      <c r="Q694" s="11"/>
      <c r="R694" s="11"/>
      <c r="S694" s="11"/>
      <c r="T694" s="11"/>
      <c r="U694" s="11"/>
      <c r="V694" s="11"/>
      <c r="W694" s="11"/>
      <c r="X694" s="11"/>
      <c r="Y694" s="11"/>
      <c r="Z694" s="11"/>
      <c r="AA694" s="11"/>
      <c r="AB694" s="101"/>
      <c r="AC694" s="11"/>
      <c r="AD694" s="11"/>
      <c r="AE694" s="11"/>
      <c r="AF694" s="11"/>
      <c r="AG694" s="11"/>
      <c r="AH694" s="11"/>
      <c r="AI694" s="11"/>
      <c r="AJ694" s="11"/>
      <c r="AK694" s="11"/>
      <c r="AL694" s="11"/>
      <c r="AM694" s="11"/>
      <c r="AN694" s="11"/>
      <c r="AO694" s="11"/>
      <c r="AP694" s="11"/>
      <c r="AQ694" s="11"/>
      <c r="AR694" s="134"/>
      <c r="AS694" s="11"/>
      <c r="AT694" s="11"/>
      <c r="AU694" s="11"/>
      <c r="AV694" s="5"/>
      <c r="AW694" s="5"/>
      <c r="AY694" s="5"/>
      <c r="AZ694" s="5"/>
    </row>
    <row r="695" spans="3:52" ht="15.75" hidden="1" customHeight="1">
      <c r="C695" s="11"/>
      <c r="D695" s="101"/>
      <c r="E695" s="11"/>
      <c r="F695" s="11"/>
      <c r="G695" s="11"/>
      <c r="H695" s="102"/>
      <c r="I695" s="211"/>
      <c r="J695" s="11"/>
      <c r="K695" s="11"/>
      <c r="L695" s="11"/>
      <c r="P695" s="107"/>
      <c r="Q695" s="11"/>
      <c r="R695" s="11"/>
      <c r="S695" s="11"/>
      <c r="T695" s="11"/>
      <c r="U695" s="11"/>
      <c r="V695" s="11"/>
      <c r="W695" s="11"/>
      <c r="X695" s="11"/>
      <c r="Y695" s="11"/>
      <c r="Z695" s="11"/>
      <c r="AA695" s="11"/>
      <c r="AB695" s="101"/>
      <c r="AC695" s="11"/>
      <c r="AD695" s="11"/>
      <c r="AE695" s="11"/>
      <c r="AF695" s="11"/>
      <c r="AG695" s="11"/>
      <c r="AH695" s="11"/>
      <c r="AI695" s="11"/>
      <c r="AJ695" s="11"/>
      <c r="AK695" s="11"/>
      <c r="AL695" s="11"/>
      <c r="AM695" s="11"/>
      <c r="AN695" s="11"/>
      <c r="AO695" s="11"/>
      <c r="AP695" s="11"/>
      <c r="AQ695" s="11"/>
      <c r="AR695" s="134"/>
      <c r="AS695" s="11"/>
      <c r="AT695" s="11"/>
      <c r="AU695" s="11"/>
      <c r="AV695" s="5"/>
      <c r="AW695" s="5"/>
      <c r="AY695" s="5"/>
      <c r="AZ695" s="5"/>
    </row>
    <row r="696" spans="3:52" ht="15.75" hidden="1" customHeight="1">
      <c r="C696" s="11"/>
      <c r="D696" s="101"/>
      <c r="E696" s="11"/>
      <c r="F696" s="11"/>
      <c r="G696" s="11"/>
      <c r="H696" s="102"/>
      <c r="I696" s="211"/>
      <c r="J696" s="11"/>
      <c r="K696" s="11"/>
      <c r="L696" s="11"/>
      <c r="P696" s="107"/>
      <c r="Q696" s="11"/>
      <c r="R696" s="11"/>
      <c r="S696" s="11"/>
      <c r="T696" s="11"/>
      <c r="U696" s="11"/>
      <c r="V696" s="11"/>
      <c r="W696" s="11"/>
      <c r="X696" s="11"/>
      <c r="Y696" s="11"/>
      <c r="Z696" s="11"/>
      <c r="AA696" s="11"/>
      <c r="AB696" s="101"/>
      <c r="AC696" s="11"/>
      <c r="AD696" s="11"/>
      <c r="AE696" s="11"/>
      <c r="AF696" s="11"/>
      <c r="AG696" s="11"/>
      <c r="AH696" s="11"/>
      <c r="AI696" s="11"/>
      <c r="AJ696" s="11"/>
      <c r="AK696" s="11"/>
      <c r="AL696" s="11"/>
      <c r="AM696" s="11"/>
      <c r="AN696" s="11"/>
      <c r="AO696" s="11"/>
      <c r="AP696" s="11"/>
      <c r="AQ696" s="11"/>
      <c r="AR696" s="134"/>
      <c r="AS696" s="11"/>
      <c r="AT696" s="11"/>
      <c r="AU696" s="11"/>
      <c r="AV696" s="5"/>
      <c r="AW696" s="5"/>
      <c r="AY696" s="5"/>
      <c r="AZ696" s="5"/>
    </row>
    <row r="697" spans="3:52" ht="15.75" hidden="1" customHeight="1">
      <c r="C697" s="11"/>
      <c r="D697" s="101"/>
      <c r="E697" s="11"/>
      <c r="F697" s="11"/>
      <c r="G697" s="11"/>
      <c r="H697" s="102"/>
      <c r="I697" s="211"/>
      <c r="J697" s="11"/>
      <c r="K697" s="11"/>
      <c r="L697" s="11"/>
      <c r="P697" s="107"/>
      <c r="Q697" s="11"/>
      <c r="R697" s="11"/>
      <c r="S697" s="11"/>
      <c r="T697" s="11"/>
      <c r="U697" s="11"/>
      <c r="V697" s="11"/>
      <c r="W697" s="11"/>
      <c r="X697" s="11"/>
      <c r="Y697" s="11"/>
      <c r="Z697" s="11"/>
      <c r="AA697" s="11"/>
      <c r="AB697" s="101"/>
      <c r="AC697" s="11"/>
      <c r="AD697" s="11"/>
      <c r="AE697" s="11"/>
      <c r="AF697" s="11"/>
      <c r="AG697" s="11"/>
      <c r="AH697" s="11"/>
      <c r="AI697" s="11"/>
      <c r="AJ697" s="11"/>
      <c r="AK697" s="11"/>
      <c r="AL697" s="11"/>
      <c r="AM697" s="11"/>
      <c r="AN697" s="11"/>
      <c r="AO697" s="11"/>
      <c r="AP697" s="11"/>
      <c r="AQ697" s="11"/>
      <c r="AR697" s="134"/>
      <c r="AS697" s="11"/>
      <c r="AT697" s="11"/>
      <c r="AU697" s="11"/>
      <c r="AV697" s="5"/>
      <c r="AW697" s="5"/>
      <c r="AY697" s="5"/>
      <c r="AZ697" s="5"/>
    </row>
    <row r="698" spans="3:52" ht="15.75" hidden="1" customHeight="1">
      <c r="C698" s="11"/>
      <c r="D698" s="101"/>
      <c r="E698" s="11"/>
      <c r="F698" s="11"/>
      <c r="G698" s="11"/>
      <c r="H698" s="102"/>
      <c r="I698" s="211"/>
      <c r="J698" s="11"/>
      <c r="K698" s="11"/>
      <c r="L698" s="11"/>
      <c r="P698" s="107"/>
      <c r="Q698" s="11"/>
      <c r="R698" s="11"/>
      <c r="S698" s="11"/>
      <c r="T698" s="11"/>
      <c r="U698" s="11"/>
      <c r="V698" s="11"/>
      <c r="W698" s="11"/>
      <c r="X698" s="11"/>
      <c r="Y698" s="11"/>
      <c r="Z698" s="11"/>
      <c r="AA698" s="11"/>
      <c r="AB698" s="101"/>
      <c r="AC698" s="11"/>
      <c r="AD698" s="11"/>
      <c r="AE698" s="11"/>
      <c r="AF698" s="11"/>
      <c r="AG698" s="11"/>
      <c r="AH698" s="11"/>
      <c r="AI698" s="11"/>
      <c r="AJ698" s="11"/>
      <c r="AK698" s="11"/>
      <c r="AL698" s="11"/>
      <c r="AM698" s="11"/>
      <c r="AN698" s="11"/>
      <c r="AO698" s="11"/>
      <c r="AP698" s="11"/>
      <c r="AQ698" s="11"/>
      <c r="AR698" s="134"/>
      <c r="AS698" s="11"/>
      <c r="AT698" s="11"/>
      <c r="AU698" s="11"/>
      <c r="AV698" s="5"/>
      <c r="AW698" s="5"/>
      <c r="AY698" s="5"/>
      <c r="AZ698" s="5"/>
    </row>
    <row r="699" spans="3:52" ht="15.75" hidden="1" customHeight="1">
      <c r="C699" s="11"/>
      <c r="D699" s="101"/>
      <c r="E699" s="11"/>
      <c r="F699" s="11"/>
      <c r="G699" s="11"/>
      <c r="H699" s="102"/>
      <c r="I699" s="211"/>
      <c r="J699" s="11"/>
      <c r="K699" s="11"/>
      <c r="L699" s="11"/>
      <c r="P699" s="107"/>
      <c r="Q699" s="11"/>
      <c r="R699" s="11"/>
      <c r="S699" s="11"/>
      <c r="T699" s="11"/>
      <c r="U699" s="11"/>
      <c r="V699" s="11"/>
      <c r="W699" s="11"/>
      <c r="X699" s="11"/>
      <c r="Y699" s="11"/>
      <c r="Z699" s="11"/>
      <c r="AA699" s="11"/>
      <c r="AB699" s="101"/>
      <c r="AC699" s="11"/>
      <c r="AD699" s="11"/>
      <c r="AE699" s="11"/>
      <c r="AF699" s="11"/>
      <c r="AG699" s="11"/>
      <c r="AH699" s="11"/>
      <c r="AI699" s="11"/>
      <c r="AJ699" s="11"/>
      <c r="AK699" s="11"/>
      <c r="AL699" s="11"/>
      <c r="AM699" s="11"/>
      <c r="AN699" s="11"/>
      <c r="AO699" s="11"/>
      <c r="AP699" s="11"/>
      <c r="AQ699" s="11"/>
      <c r="AR699" s="134"/>
      <c r="AS699" s="11"/>
      <c r="AT699" s="11"/>
      <c r="AU699" s="11"/>
      <c r="AV699" s="5"/>
      <c r="AW699" s="5"/>
      <c r="AY699" s="5"/>
      <c r="AZ699" s="5"/>
    </row>
    <row r="700" spans="3:52" ht="15.75" hidden="1" customHeight="1">
      <c r="C700" s="11"/>
      <c r="D700" s="101"/>
      <c r="E700" s="11"/>
      <c r="F700" s="11"/>
      <c r="G700" s="11"/>
      <c r="H700" s="102"/>
      <c r="I700" s="211"/>
      <c r="J700" s="11"/>
      <c r="K700" s="11"/>
      <c r="L700" s="11"/>
      <c r="P700" s="107"/>
      <c r="Q700" s="11"/>
      <c r="R700" s="11"/>
      <c r="S700" s="11"/>
      <c r="T700" s="11"/>
      <c r="U700" s="11"/>
      <c r="V700" s="11"/>
      <c r="W700" s="11"/>
      <c r="X700" s="11"/>
      <c r="Y700" s="11"/>
      <c r="Z700" s="11"/>
      <c r="AA700" s="11"/>
      <c r="AB700" s="101"/>
      <c r="AC700" s="11"/>
      <c r="AD700" s="11"/>
      <c r="AE700" s="11"/>
      <c r="AF700" s="11"/>
      <c r="AG700" s="11"/>
      <c r="AH700" s="11"/>
      <c r="AI700" s="11"/>
      <c r="AJ700" s="11"/>
      <c r="AK700" s="11"/>
      <c r="AL700" s="11"/>
      <c r="AM700" s="11"/>
      <c r="AN700" s="11"/>
      <c r="AO700" s="11"/>
      <c r="AP700" s="11"/>
      <c r="AQ700" s="11"/>
      <c r="AR700" s="134"/>
      <c r="AS700" s="11"/>
      <c r="AT700" s="11"/>
      <c r="AU700" s="11"/>
      <c r="AV700" s="5"/>
      <c r="AW700" s="5"/>
      <c r="AY700" s="5"/>
      <c r="AZ700" s="5"/>
    </row>
    <row r="701" spans="3:52" ht="15.75" hidden="1" customHeight="1">
      <c r="C701" s="11"/>
      <c r="D701" s="101"/>
      <c r="E701" s="11"/>
      <c r="F701" s="11"/>
      <c r="G701" s="11"/>
      <c r="H701" s="102"/>
      <c r="I701" s="211"/>
      <c r="J701" s="11"/>
      <c r="K701" s="11"/>
      <c r="L701" s="11"/>
      <c r="P701" s="107"/>
      <c r="Q701" s="11"/>
      <c r="R701" s="11"/>
      <c r="S701" s="11"/>
      <c r="T701" s="11"/>
      <c r="U701" s="11"/>
      <c r="V701" s="11"/>
      <c r="W701" s="11"/>
      <c r="X701" s="11"/>
      <c r="Y701" s="11"/>
      <c r="Z701" s="11"/>
      <c r="AA701" s="11"/>
      <c r="AB701" s="101"/>
      <c r="AC701" s="11"/>
      <c r="AD701" s="11"/>
      <c r="AE701" s="11"/>
      <c r="AF701" s="11"/>
      <c r="AG701" s="11"/>
      <c r="AH701" s="11"/>
      <c r="AI701" s="11"/>
      <c r="AJ701" s="11"/>
      <c r="AK701" s="11"/>
      <c r="AL701" s="11"/>
      <c r="AM701" s="11"/>
      <c r="AN701" s="11"/>
      <c r="AO701" s="11"/>
      <c r="AP701" s="11"/>
      <c r="AQ701" s="11"/>
      <c r="AR701" s="134"/>
      <c r="AS701" s="11"/>
      <c r="AT701" s="11"/>
      <c r="AU701" s="11"/>
      <c r="AV701" s="5"/>
      <c r="AW701" s="5"/>
      <c r="AY701" s="5"/>
      <c r="AZ701" s="5"/>
    </row>
    <row r="702" spans="3:52" ht="15.75" hidden="1" customHeight="1">
      <c r="C702" s="11"/>
      <c r="D702" s="101"/>
      <c r="E702" s="11"/>
      <c r="F702" s="11"/>
      <c r="G702" s="11"/>
      <c r="H702" s="102"/>
      <c r="I702" s="211"/>
      <c r="J702" s="11"/>
      <c r="K702" s="11"/>
      <c r="L702" s="11"/>
      <c r="P702" s="107"/>
      <c r="Q702" s="11"/>
      <c r="R702" s="11"/>
      <c r="S702" s="11"/>
      <c r="T702" s="11"/>
      <c r="U702" s="11"/>
      <c r="V702" s="11"/>
      <c r="W702" s="11"/>
      <c r="X702" s="11"/>
      <c r="Y702" s="11"/>
      <c r="Z702" s="11"/>
      <c r="AA702" s="11"/>
      <c r="AB702" s="101"/>
      <c r="AC702" s="11"/>
      <c r="AD702" s="11"/>
      <c r="AE702" s="11"/>
      <c r="AF702" s="11"/>
      <c r="AG702" s="11"/>
      <c r="AH702" s="11"/>
      <c r="AI702" s="11"/>
      <c r="AJ702" s="11"/>
      <c r="AK702" s="11"/>
      <c r="AL702" s="11"/>
      <c r="AM702" s="11"/>
      <c r="AN702" s="11"/>
      <c r="AO702" s="11"/>
      <c r="AP702" s="11"/>
      <c r="AQ702" s="11"/>
      <c r="AR702" s="134"/>
      <c r="AS702" s="11"/>
      <c r="AT702" s="11"/>
      <c r="AU702" s="11"/>
      <c r="AV702" s="5"/>
      <c r="AW702" s="5"/>
      <c r="AY702" s="5"/>
      <c r="AZ702" s="5"/>
    </row>
    <row r="703" spans="3:52" ht="15.75" hidden="1" customHeight="1">
      <c r="C703" s="11"/>
      <c r="D703" s="101"/>
      <c r="E703" s="11"/>
      <c r="F703" s="11"/>
      <c r="G703" s="11"/>
      <c r="H703" s="102"/>
      <c r="I703" s="211"/>
      <c r="J703" s="11"/>
      <c r="K703" s="11"/>
      <c r="L703" s="11"/>
      <c r="P703" s="107"/>
      <c r="Q703" s="11"/>
      <c r="R703" s="11"/>
      <c r="S703" s="11"/>
      <c r="T703" s="11"/>
      <c r="U703" s="11"/>
      <c r="V703" s="11"/>
      <c r="W703" s="11"/>
      <c r="X703" s="11"/>
      <c r="Y703" s="11"/>
      <c r="Z703" s="11"/>
      <c r="AA703" s="11"/>
      <c r="AB703" s="101"/>
      <c r="AC703" s="11"/>
      <c r="AD703" s="11"/>
      <c r="AE703" s="11"/>
      <c r="AF703" s="11"/>
      <c r="AG703" s="11"/>
      <c r="AH703" s="11"/>
      <c r="AI703" s="11"/>
      <c r="AJ703" s="11"/>
      <c r="AK703" s="11"/>
      <c r="AL703" s="11"/>
      <c r="AM703" s="11"/>
      <c r="AN703" s="11"/>
      <c r="AO703" s="11"/>
      <c r="AP703" s="11"/>
      <c r="AQ703" s="11"/>
      <c r="AR703" s="134"/>
      <c r="AS703" s="11"/>
      <c r="AT703" s="11"/>
      <c r="AU703" s="11"/>
      <c r="AV703" s="5"/>
      <c r="AW703" s="5"/>
      <c r="AY703" s="5"/>
      <c r="AZ703" s="5"/>
    </row>
    <row r="704" spans="3:52" ht="15.75" hidden="1" customHeight="1">
      <c r="C704" s="11"/>
      <c r="D704" s="101"/>
      <c r="E704" s="11"/>
      <c r="F704" s="11"/>
      <c r="G704" s="11"/>
      <c r="H704" s="102"/>
      <c r="I704" s="211"/>
      <c r="J704" s="11"/>
      <c r="K704" s="11"/>
      <c r="L704" s="11"/>
      <c r="P704" s="107"/>
      <c r="Q704" s="11"/>
      <c r="R704" s="11"/>
      <c r="S704" s="11"/>
      <c r="T704" s="11"/>
      <c r="U704" s="11"/>
      <c r="V704" s="11"/>
      <c r="W704" s="11"/>
      <c r="X704" s="11"/>
      <c r="Y704" s="11"/>
      <c r="Z704" s="11"/>
      <c r="AA704" s="11"/>
      <c r="AB704" s="101"/>
      <c r="AC704" s="11"/>
      <c r="AD704" s="11"/>
      <c r="AE704" s="11"/>
      <c r="AF704" s="11"/>
      <c r="AG704" s="11"/>
      <c r="AH704" s="11"/>
      <c r="AI704" s="11"/>
      <c r="AJ704" s="11"/>
      <c r="AK704" s="11"/>
      <c r="AL704" s="11"/>
      <c r="AM704" s="11"/>
      <c r="AN704" s="11"/>
      <c r="AO704" s="11"/>
      <c r="AP704" s="11"/>
      <c r="AQ704" s="11"/>
      <c r="AR704" s="134"/>
      <c r="AS704" s="11"/>
      <c r="AT704" s="11"/>
      <c r="AU704" s="11"/>
      <c r="AV704" s="5"/>
      <c r="AW704" s="5"/>
      <c r="AY704" s="5"/>
      <c r="AZ704" s="5"/>
    </row>
    <row r="705" spans="3:52" ht="15.75" hidden="1" customHeight="1">
      <c r="C705" s="11"/>
      <c r="D705" s="101"/>
      <c r="E705" s="11"/>
      <c r="F705" s="11"/>
      <c r="G705" s="11"/>
      <c r="H705" s="102"/>
      <c r="I705" s="211"/>
      <c r="J705" s="11"/>
      <c r="K705" s="11"/>
      <c r="L705" s="11"/>
      <c r="P705" s="107"/>
      <c r="Q705" s="11"/>
      <c r="R705" s="11"/>
      <c r="S705" s="11"/>
      <c r="T705" s="11"/>
      <c r="U705" s="11"/>
      <c r="V705" s="11"/>
      <c r="W705" s="11"/>
      <c r="X705" s="11"/>
      <c r="Y705" s="11"/>
      <c r="Z705" s="11"/>
      <c r="AA705" s="11"/>
      <c r="AB705" s="101"/>
      <c r="AC705" s="11"/>
      <c r="AD705" s="11"/>
      <c r="AE705" s="11"/>
      <c r="AF705" s="11"/>
      <c r="AG705" s="11"/>
      <c r="AH705" s="11"/>
      <c r="AI705" s="11"/>
      <c r="AJ705" s="11"/>
      <c r="AK705" s="11"/>
      <c r="AL705" s="11"/>
      <c r="AM705" s="11"/>
      <c r="AN705" s="11"/>
      <c r="AO705" s="11"/>
      <c r="AP705" s="11"/>
      <c r="AQ705" s="11"/>
      <c r="AR705" s="134"/>
      <c r="AS705" s="11"/>
      <c r="AT705" s="11"/>
      <c r="AU705" s="11"/>
      <c r="AV705" s="5"/>
      <c r="AW705" s="5"/>
      <c r="AY705" s="5"/>
      <c r="AZ705" s="5"/>
    </row>
    <row r="706" spans="3:52" ht="15.75" hidden="1" customHeight="1">
      <c r="C706" s="11"/>
      <c r="D706" s="101"/>
      <c r="E706" s="11"/>
      <c r="F706" s="11"/>
      <c r="G706" s="11"/>
      <c r="H706" s="102"/>
      <c r="I706" s="211"/>
      <c r="J706" s="11"/>
      <c r="K706" s="11"/>
      <c r="L706" s="11"/>
      <c r="P706" s="107"/>
      <c r="Q706" s="11"/>
      <c r="R706" s="11"/>
      <c r="S706" s="11"/>
      <c r="T706" s="11"/>
      <c r="U706" s="11"/>
      <c r="V706" s="11"/>
      <c r="W706" s="11"/>
      <c r="X706" s="11"/>
      <c r="Y706" s="11"/>
      <c r="Z706" s="11"/>
      <c r="AA706" s="11"/>
      <c r="AB706" s="101"/>
      <c r="AC706" s="11"/>
      <c r="AD706" s="11"/>
      <c r="AE706" s="11"/>
      <c r="AF706" s="11"/>
      <c r="AG706" s="11"/>
      <c r="AH706" s="11"/>
      <c r="AI706" s="11"/>
      <c r="AJ706" s="11"/>
      <c r="AK706" s="11"/>
      <c r="AL706" s="11"/>
      <c r="AM706" s="11"/>
      <c r="AN706" s="11"/>
      <c r="AO706" s="11"/>
      <c r="AP706" s="11"/>
      <c r="AQ706" s="11"/>
      <c r="AR706" s="134"/>
      <c r="AS706" s="11"/>
      <c r="AT706" s="11"/>
      <c r="AU706" s="11"/>
      <c r="AV706" s="5"/>
      <c r="AW706" s="5"/>
      <c r="AY706" s="5"/>
      <c r="AZ706" s="5"/>
    </row>
    <row r="707" spans="3:52" ht="15.75" hidden="1" customHeight="1">
      <c r="C707" s="11"/>
      <c r="D707" s="101"/>
      <c r="E707" s="11"/>
      <c r="F707" s="11"/>
      <c r="G707" s="11"/>
      <c r="H707" s="102"/>
      <c r="I707" s="211"/>
      <c r="J707" s="11"/>
      <c r="K707" s="11"/>
      <c r="L707" s="11"/>
      <c r="P707" s="107"/>
      <c r="Q707" s="11"/>
      <c r="R707" s="11"/>
      <c r="S707" s="11"/>
      <c r="T707" s="11"/>
      <c r="U707" s="11"/>
      <c r="V707" s="11"/>
      <c r="W707" s="11"/>
      <c r="X707" s="11"/>
      <c r="Y707" s="11"/>
      <c r="Z707" s="11"/>
      <c r="AA707" s="11"/>
      <c r="AB707" s="101"/>
      <c r="AC707" s="11"/>
      <c r="AD707" s="11"/>
      <c r="AE707" s="11"/>
      <c r="AF707" s="11"/>
      <c r="AG707" s="11"/>
      <c r="AH707" s="11"/>
      <c r="AI707" s="11"/>
      <c r="AJ707" s="11"/>
      <c r="AK707" s="11"/>
      <c r="AL707" s="11"/>
      <c r="AM707" s="11"/>
      <c r="AN707" s="11"/>
      <c r="AO707" s="11"/>
      <c r="AP707" s="11"/>
      <c r="AQ707" s="11"/>
      <c r="AR707" s="134"/>
      <c r="AS707" s="11"/>
      <c r="AT707" s="11"/>
      <c r="AU707" s="11"/>
      <c r="AV707" s="5"/>
      <c r="AW707" s="5"/>
      <c r="AY707" s="5"/>
      <c r="AZ707" s="5"/>
    </row>
    <row r="708" spans="3:52" ht="15.75" hidden="1" customHeight="1">
      <c r="C708" s="11"/>
      <c r="D708" s="101"/>
      <c r="E708" s="11"/>
      <c r="F708" s="11"/>
      <c r="G708" s="11"/>
      <c r="H708" s="102"/>
      <c r="I708" s="211"/>
      <c r="J708" s="11"/>
      <c r="K708" s="11"/>
      <c r="L708" s="11"/>
      <c r="P708" s="107"/>
      <c r="Q708" s="11"/>
      <c r="R708" s="11"/>
      <c r="S708" s="11"/>
      <c r="T708" s="11"/>
      <c r="U708" s="11"/>
      <c r="V708" s="11"/>
      <c r="W708" s="11"/>
      <c r="X708" s="11"/>
      <c r="Y708" s="11"/>
      <c r="Z708" s="11"/>
      <c r="AA708" s="11"/>
      <c r="AB708" s="101"/>
      <c r="AC708" s="11"/>
      <c r="AD708" s="11"/>
      <c r="AE708" s="11"/>
      <c r="AF708" s="11"/>
      <c r="AG708" s="11"/>
      <c r="AH708" s="11"/>
      <c r="AI708" s="11"/>
      <c r="AJ708" s="11"/>
      <c r="AK708" s="11"/>
      <c r="AL708" s="11"/>
      <c r="AM708" s="11"/>
      <c r="AN708" s="11"/>
      <c r="AO708" s="11"/>
      <c r="AP708" s="11"/>
      <c r="AQ708" s="11"/>
      <c r="AR708" s="134"/>
      <c r="AS708" s="11"/>
      <c r="AT708" s="11"/>
      <c r="AU708" s="11"/>
      <c r="AV708" s="5"/>
      <c r="AW708" s="5"/>
      <c r="AY708" s="5"/>
      <c r="AZ708" s="5"/>
    </row>
    <row r="709" spans="3:52" ht="15.75" hidden="1" customHeight="1">
      <c r="C709" s="11"/>
      <c r="D709" s="101"/>
      <c r="E709" s="11"/>
      <c r="F709" s="11"/>
      <c r="G709" s="11"/>
      <c r="H709" s="102"/>
      <c r="I709" s="211"/>
      <c r="J709" s="11"/>
      <c r="K709" s="11"/>
      <c r="L709" s="11"/>
      <c r="P709" s="107"/>
      <c r="Q709" s="11"/>
      <c r="R709" s="11"/>
      <c r="S709" s="11"/>
      <c r="T709" s="11"/>
      <c r="U709" s="11"/>
      <c r="V709" s="11"/>
      <c r="W709" s="11"/>
      <c r="X709" s="11"/>
      <c r="Y709" s="11"/>
      <c r="Z709" s="11"/>
      <c r="AA709" s="11"/>
      <c r="AB709" s="101"/>
      <c r="AC709" s="11"/>
      <c r="AD709" s="11"/>
      <c r="AE709" s="11"/>
      <c r="AF709" s="11"/>
      <c r="AG709" s="11"/>
      <c r="AH709" s="11"/>
      <c r="AI709" s="11"/>
      <c r="AJ709" s="11"/>
      <c r="AK709" s="11"/>
      <c r="AL709" s="11"/>
      <c r="AM709" s="11"/>
      <c r="AN709" s="11"/>
      <c r="AO709" s="11"/>
      <c r="AP709" s="11"/>
      <c r="AQ709" s="11"/>
      <c r="AR709" s="134"/>
      <c r="AS709" s="11"/>
      <c r="AT709" s="11"/>
      <c r="AU709" s="11"/>
      <c r="AV709" s="5"/>
      <c r="AW709" s="5"/>
      <c r="AY709" s="5"/>
      <c r="AZ709" s="5"/>
    </row>
    <row r="710" spans="3:52" ht="15.75" hidden="1" customHeight="1">
      <c r="C710" s="11"/>
      <c r="D710" s="101"/>
      <c r="E710" s="11"/>
      <c r="F710" s="11"/>
      <c r="G710" s="11"/>
      <c r="H710" s="102"/>
      <c r="I710" s="211"/>
      <c r="J710" s="11"/>
      <c r="K710" s="11"/>
      <c r="L710" s="11"/>
      <c r="P710" s="107"/>
      <c r="Q710" s="11"/>
      <c r="R710" s="11"/>
      <c r="S710" s="11"/>
      <c r="T710" s="11"/>
      <c r="U710" s="11"/>
      <c r="V710" s="11"/>
      <c r="W710" s="11"/>
      <c r="X710" s="11"/>
      <c r="Y710" s="11"/>
      <c r="Z710" s="11"/>
      <c r="AA710" s="11"/>
      <c r="AB710" s="101"/>
      <c r="AC710" s="11"/>
      <c r="AD710" s="11"/>
      <c r="AE710" s="11"/>
      <c r="AF710" s="11"/>
      <c r="AG710" s="11"/>
      <c r="AH710" s="11"/>
      <c r="AI710" s="11"/>
      <c r="AJ710" s="11"/>
      <c r="AK710" s="11"/>
      <c r="AL710" s="11"/>
      <c r="AM710" s="11"/>
      <c r="AN710" s="11"/>
      <c r="AO710" s="11"/>
      <c r="AP710" s="11"/>
      <c r="AQ710" s="11"/>
      <c r="AR710" s="134"/>
      <c r="AS710" s="11"/>
      <c r="AT710" s="11"/>
      <c r="AU710" s="11"/>
      <c r="AV710" s="5"/>
      <c r="AW710" s="5"/>
      <c r="AY710" s="5"/>
      <c r="AZ710" s="5"/>
    </row>
    <row r="711" spans="3:52" ht="15.75" hidden="1" customHeight="1">
      <c r="C711" s="11"/>
      <c r="D711" s="101"/>
      <c r="E711" s="11"/>
      <c r="F711" s="11"/>
      <c r="G711" s="11"/>
      <c r="H711" s="102"/>
      <c r="I711" s="211"/>
      <c r="J711" s="11"/>
      <c r="K711" s="11"/>
      <c r="L711" s="11"/>
      <c r="P711" s="107"/>
      <c r="Q711" s="11"/>
      <c r="R711" s="11"/>
      <c r="S711" s="11"/>
      <c r="T711" s="11"/>
      <c r="U711" s="11"/>
      <c r="V711" s="11"/>
      <c r="W711" s="11"/>
      <c r="X711" s="11"/>
      <c r="Y711" s="11"/>
      <c r="Z711" s="11"/>
      <c r="AA711" s="11"/>
      <c r="AB711" s="101"/>
      <c r="AC711" s="11"/>
      <c r="AD711" s="11"/>
      <c r="AE711" s="11"/>
      <c r="AF711" s="11"/>
      <c r="AG711" s="11"/>
      <c r="AH711" s="11"/>
      <c r="AI711" s="11"/>
      <c r="AJ711" s="11"/>
      <c r="AK711" s="11"/>
      <c r="AL711" s="11"/>
      <c r="AM711" s="11"/>
      <c r="AN711" s="11"/>
      <c r="AO711" s="11"/>
      <c r="AP711" s="11"/>
      <c r="AQ711" s="11"/>
      <c r="AR711" s="134"/>
      <c r="AS711" s="11"/>
      <c r="AT711" s="11"/>
      <c r="AU711" s="11"/>
      <c r="AV711" s="5"/>
      <c r="AW711" s="5"/>
      <c r="AY711" s="5"/>
      <c r="AZ711" s="5"/>
    </row>
    <row r="712" spans="3:52" ht="15.75" hidden="1" customHeight="1">
      <c r="C712" s="11"/>
      <c r="D712" s="101"/>
      <c r="E712" s="11"/>
      <c r="F712" s="11"/>
      <c r="G712" s="11"/>
      <c r="H712" s="102"/>
      <c r="I712" s="211"/>
      <c r="J712" s="11"/>
      <c r="K712" s="11"/>
      <c r="L712" s="11"/>
      <c r="P712" s="107"/>
      <c r="Q712" s="11"/>
      <c r="R712" s="11"/>
      <c r="S712" s="11"/>
      <c r="T712" s="11"/>
      <c r="U712" s="11"/>
      <c r="V712" s="11"/>
      <c r="W712" s="11"/>
      <c r="X712" s="11"/>
      <c r="Y712" s="11"/>
      <c r="Z712" s="11"/>
      <c r="AA712" s="11"/>
      <c r="AB712" s="101"/>
      <c r="AC712" s="11"/>
      <c r="AD712" s="11"/>
      <c r="AE712" s="11"/>
      <c r="AF712" s="11"/>
      <c r="AG712" s="11"/>
      <c r="AH712" s="11"/>
      <c r="AI712" s="11"/>
      <c r="AJ712" s="11"/>
      <c r="AK712" s="11"/>
      <c r="AL712" s="11"/>
      <c r="AM712" s="11"/>
      <c r="AN712" s="11"/>
      <c r="AO712" s="11"/>
      <c r="AP712" s="11"/>
      <c r="AQ712" s="11"/>
      <c r="AR712" s="134"/>
      <c r="AS712" s="11"/>
      <c r="AT712" s="11"/>
      <c r="AU712" s="11"/>
      <c r="AV712" s="5"/>
      <c r="AW712" s="5"/>
      <c r="AY712" s="5"/>
      <c r="AZ712" s="5"/>
    </row>
    <row r="713" spans="3:52" ht="15.75" hidden="1" customHeight="1">
      <c r="C713" s="11"/>
      <c r="D713" s="101"/>
      <c r="E713" s="11"/>
      <c r="F713" s="11"/>
      <c r="G713" s="11"/>
      <c r="H713" s="102"/>
      <c r="I713" s="211"/>
      <c r="J713" s="11"/>
      <c r="K713" s="11"/>
      <c r="L713" s="11"/>
      <c r="P713" s="107"/>
      <c r="Q713" s="11"/>
      <c r="R713" s="11"/>
      <c r="S713" s="11"/>
      <c r="T713" s="11"/>
      <c r="U713" s="11"/>
      <c r="V713" s="11"/>
      <c r="W713" s="11"/>
      <c r="X713" s="11"/>
      <c r="Y713" s="11"/>
      <c r="Z713" s="11"/>
      <c r="AA713" s="11"/>
      <c r="AB713" s="101"/>
      <c r="AC713" s="11"/>
      <c r="AD713" s="11"/>
      <c r="AE713" s="11"/>
      <c r="AF713" s="11"/>
      <c r="AG713" s="11"/>
      <c r="AH713" s="11"/>
      <c r="AI713" s="11"/>
      <c r="AJ713" s="11"/>
      <c r="AK713" s="11"/>
      <c r="AL713" s="11"/>
      <c r="AM713" s="11"/>
      <c r="AN713" s="11"/>
      <c r="AO713" s="11"/>
      <c r="AP713" s="11"/>
      <c r="AQ713" s="11"/>
      <c r="AR713" s="134"/>
      <c r="AS713" s="11"/>
      <c r="AT713" s="11"/>
      <c r="AU713" s="11"/>
      <c r="AV713" s="5"/>
      <c r="AW713" s="5"/>
      <c r="AY713" s="5"/>
      <c r="AZ713" s="5"/>
    </row>
    <row r="714" spans="3:52" ht="15.75" hidden="1" customHeight="1">
      <c r="C714" s="11"/>
      <c r="D714" s="101"/>
      <c r="E714" s="11"/>
      <c r="F714" s="11"/>
      <c r="G714" s="11"/>
      <c r="H714" s="102"/>
      <c r="I714" s="211"/>
      <c r="J714" s="11"/>
      <c r="K714" s="11"/>
      <c r="L714" s="11"/>
      <c r="P714" s="107"/>
      <c r="Q714" s="11"/>
      <c r="R714" s="11"/>
      <c r="S714" s="11"/>
      <c r="T714" s="11"/>
      <c r="U714" s="11"/>
      <c r="V714" s="11"/>
      <c r="W714" s="11"/>
      <c r="X714" s="11"/>
      <c r="Y714" s="11"/>
      <c r="Z714" s="11"/>
      <c r="AA714" s="11"/>
      <c r="AB714" s="101"/>
      <c r="AC714" s="11"/>
      <c r="AD714" s="11"/>
      <c r="AE714" s="11"/>
      <c r="AF714" s="11"/>
      <c r="AG714" s="11"/>
      <c r="AH714" s="11"/>
      <c r="AI714" s="11"/>
      <c r="AJ714" s="11"/>
      <c r="AK714" s="11"/>
      <c r="AL714" s="11"/>
      <c r="AM714" s="11"/>
      <c r="AN714" s="11"/>
      <c r="AO714" s="11"/>
      <c r="AP714" s="11"/>
      <c r="AQ714" s="11"/>
      <c r="AR714" s="134"/>
      <c r="AS714" s="11"/>
      <c r="AT714" s="11"/>
      <c r="AU714" s="11"/>
      <c r="AV714" s="5"/>
      <c r="AW714" s="5"/>
      <c r="AY714" s="5"/>
      <c r="AZ714" s="5"/>
    </row>
    <row r="715" spans="3:52" ht="15.75" hidden="1" customHeight="1">
      <c r="C715" s="11"/>
      <c r="D715" s="101"/>
      <c r="E715" s="11"/>
      <c r="F715" s="11"/>
      <c r="G715" s="11"/>
      <c r="H715" s="102"/>
      <c r="I715" s="211"/>
      <c r="J715" s="11"/>
      <c r="K715" s="11"/>
      <c r="L715" s="11"/>
      <c r="P715" s="107"/>
      <c r="Q715" s="11"/>
      <c r="R715" s="11"/>
      <c r="S715" s="11"/>
      <c r="T715" s="11"/>
      <c r="U715" s="11"/>
      <c r="V715" s="11"/>
      <c r="W715" s="11"/>
      <c r="X715" s="11"/>
      <c r="Y715" s="11"/>
      <c r="Z715" s="11"/>
      <c r="AA715" s="11"/>
      <c r="AB715" s="101"/>
      <c r="AC715" s="11"/>
      <c r="AD715" s="11"/>
      <c r="AE715" s="11"/>
      <c r="AF715" s="11"/>
      <c r="AG715" s="11"/>
      <c r="AH715" s="11"/>
      <c r="AI715" s="11"/>
      <c r="AJ715" s="11"/>
      <c r="AK715" s="11"/>
      <c r="AL715" s="11"/>
      <c r="AM715" s="11"/>
      <c r="AN715" s="11"/>
      <c r="AO715" s="11"/>
      <c r="AP715" s="11"/>
      <c r="AQ715" s="11"/>
      <c r="AR715" s="134"/>
      <c r="AS715" s="11"/>
      <c r="AT715" s="11"/>
      <c r="AU715" s="11"/>
      <c r="AV715" s="5"/>
      <c r="AW715" s="5"/>
      <c r="AY715" s="5"/>
      <c r="AZ715" s="5"/>
    </row>
    <row r="716" spans="3:52" ht="15.75" hidden="1" customHeight="1">
      <c r="C716" s="11"/>
      <c r="D716" s="101"/>
      <c r="E716" s="11"/>
      <c r="F716" s="11"/>
      <c r="G716" s="11"/>
      <c r="H716" s="102"/>
      <c r="I716" s="211"/>
      <c r="J716" s="11"/>
      <c r="K716" s="11"/>
      <c r="L716" s="11"/>
      <c r="P716" s="107"/>
      <c r="Q716" s="11"/>
      <c r="R716" s="11"/>
      <c r="S716" s="11"/>
      <c r="T716" s="11"/>
      <c r="U716" s="11"/>
      <c r="V716" s="11"/>
      <c r="W716" s="11"/>
      <c r="X716" s="11"/>
      <c r="Y716" s="11"/>
      <c r="Z716" s="11"/>
      <c r="AA716" s="11"/>
      <c r="AB716" s="101"/>
      <c r="AC716" s="11"/>
      <c r="AD716" s="11"/>
      <c r="AE716" s="11"/>
      <c r="AF716" s="11"/>
      <c r="AG716" s="11"/>
      <c r="AH716" s="11"/>
      <c r="AI716" s="11"/>
      <c r="AJ716" s="11"/>
      <c r="AK716" s="11"/>
      <c r="AL716" s="11"/>
      <c r="AM716" s="11"/>
      <c r="AN716" s="11"/>
      <c r="AO716" s="11"/>
      <c r="AP716" s="11"/>
      <c r="AQ716" s="11"/>
      <c r="AR716" s="134"/>
      <c r="AS716" s="11"/>
      <c r="AT716" s="11"/>
      <c r="AU716" s="11"/>
      <c r="AV716" s="5"/>
      <c r="AW716" s="5"/>
      <c r="AY716" s="5"/>
      <c r="AZ716" s="5"/>
    </row>
    <row r="717" spans="3:52" ht="15.75" hidden="1" customHeight="1">
      <c r="C717" s="11"/>
      <c r="D717" s="101"/>
      <c r="E717" s="11"/>
      <c r="F717" s="11"/>
      <c r="G717" s="11"/>
      <c r="H717" s="102"/>
      <c r="I717" s="211"/>
      <c r="J717" s="11"/>
      <c r="K717" s="11"/>
      <c r="L717" s="11"/>
      <c r="P717" s="107"/>
      <c r="Q717" s="11"/>
      <c r="R717" s="11"/>
      <c r="S717" s="11"/>
      <c r="T717" s="11"/>
      <c r="U717" s="11"/>
      <c r="V717" s="11"/>
      <c r="W717" s="11"/>
      <c r="X717" s="11"/>
      <c r="Y717" s="11"/>
      <c r="Z717" s="11"/>
      <c r="AA717" s="11"/>
      <c r="AB717" s="101"/>
      <c r="AC717" s="11"/>
      <c r="AD717" s="11"/>
      <c r="AE717" s="11"/>
      <c r="AF717" s="11"/>
      <c r="AG717" s="11"/>
      <c r="AH717" s="11"/>
      <c r="AI717" s="11"/>
      <c r="AJ717" s="11"/>
      <c r="AK717" s="11"/>
      <c r="AL717" s="11"/>
      <c r="AM717" s="11"/>
      <c r="AN717" s="11"/>
      <c r="AO717" s="11"/>
      <c r="AP717" s="11"/>
      <c r="AQ717" s="11"/>
      <c r="AR717" s="134"/>
      <c r="AS717" s="11"/>
      <c r="AT717" s="11"/>
      <c r="AU717" s="11"/>
      <c r="AV717" s="5"/>
      <c r="AW717" s="5"/>
      <c r="AY717" s="5"/>
      <c r="AZ717" s="5"/>
    </row>
    <row r="718" spans="3:52" ht="15.75" hidden="1" customHeight="1">
      <c r="C718" s="11"/>
      <c r="D718" s="101"/>
      <c r="E718" s="11"/>
      <c r="F718" s="11"/>
      <c r="G718" s="11"/>
      <c r="H718" s="102"/>
      <c r="I718" s="211"/>
      <c r="J718" s="11"/>
      <c r="K718" s="11"/>
      <c r="L718" s="11"/>
      <c r="P718" s="107"/>
      <c r="Q718" s="11"/>
      <c r="R718" s="11"/>
      <c r="S718" s="11"/>
      <c r="T718" s="11"/>
      <c r="U718" s="11"/>
      <c r="V718" s="11"/>
      <c r="W718" s="11"/>
      <c r="X718" s="11"/>
      <c r="Y718" s="11"/>
      <c r="Z718" s="11"/>
      <c r="AA718" s="11"/>
      <c r="AB718" s="101"/>
      <c r="AC718" s="11"/>
      <c r="AD718" s="11"/>
      <c r="AE718" s="11"/>
      <c r="AF718" s="11"/>
      <c r="AG718" s="11"/>
      <c r="AH718" s="11"/>
      <c r="AI718" s="11"/>
      <c r="AJ718" s="11"/>
      <c r="AK718" s="11"/>
      <c r="AL718" s="11"/>
      <c r="AM718" s="11"/>
      <c r="AN718" s="11"/>
      <c r="AO718" s="11"/>
      <c r="AP718" s="11"/>
      <c r="AQ718" s="11"/>
      <c r="AR718" s="134"/>
      <c r="AS718" s="11"/>
      <c r="AT718" s="11"/>
      <c r="AU718" s="11"/>
      <c r="AV718" s="5"/>
      <c r="AW718" s="5"/>
      <c r="AY718" s="5"/>
      <c r="AZ718" s="5"/>
    </row>
    <row r="719" spans="3:52" ht="15.75" hidden="1" customHeight="1">
      <c r="C719" s="11"/>
      <c r="D719" s="101"/>
      <c r="E719" s="11"/>
      <c r="F719" s="11"/>
      <c r="G719" s="11"/>
      <c r="H719" s="102"/>
      <c r="I719" s="211"/>
      <c r="J719" s="11"/>
      <c r="K719" s="11"/>
      <c r="L719" s="11"/>
      <c r="P719" s="107"/>
      <c r="Q719" s="11"/>
      <c r="R719" s="11"/>
      <c r="S719" s="11"/>
      <c r="T719" s="11"/>
      <c r="U719" s="11"/>
      <c r="V719" s="11"/>
      <c r="W719" s="11"/>
      <c r="X719" s="11"/>
      <c r="Y719" s="11"/>
      <c r="Z719" s="11"/>
      <c r="AA719" s="11"/>
      <c r="AB719" s="101"/>
      <c r="AC719" s="11"/>
      <c r="AD719" s="11"/>
      <c r="AE719" s="11"/>
      <c r="AF719" s="11"/>
      <c r="AG719" s="11"/>
      <c r="AH719" s="11"/>
      <c r="AI719" s="11"/>
      <c r="AJ719" s="11"/>
      <c r="AK719" s="11"/>
      <c r="AL719" s="11"/>
      <c r="AM719" s="11"/>
      <c r="AN719" s="11"/>
      <c r="AO719" s="11"/>
      <c r="AP719" s="11"/>
      <c r="AQ719" s="11"/>
      <c r="AR719" s="134"/>
      <c r="AS719" s="11"/>
      <c r="AT719" s="11"/>
      <c r="AU719" s="11"/>
      <c r="AV719" s="5"/>
      <c r="AW719" s="5"/>
      <c r="AY719" s="5"/>
      <c r="AZ719" s="5"/>
    </row>
    <row r="720" spans="3:52" ht="15.75" hidden="1" customHeight="1">
      <c r="C720" s="11"/>
      <c r="D720" s="101"/>
      <c r="E720" s="11"/>
      <c r="F720" s="11"/>
      <c r="G720" s="11"/>
      <c r="H720" s="102"/>
      <c r="I720" s="211"/>
      <c r="J720" s="11"/>
      <c r="K720" s="11"/>
      <c r="L720" s="11"/>
      <c r="P720" s="107"/>
      <c r="Q720" s="11"/>
      <c r="R720" s="11"/>
      <c r="S720" s="11"/>
      <c r="T720" s="11"/>
      <c r="U720" s="11"/>
      <c r="V720" s="11"/>
      <c r="W720" s="11"/>
      <c r="X720" s="11"/>
      <c r="Y720" s="11"/>
      <c r="Z720" s="11"/>
      <c r="AA720" s="11"/>
      <c r="AB720" s="101"/>
      <c r="AC720" s="11"/>
      <c r="AD720" s="11"/>
      <c r="AE720" s="11"/>
      <c r="AF720" s="11"/>
      <c r="AG720" s="11"/>
      <c r="AH720" s="11"/>
      <c r="AI720" s="11"/>
      <c r="AJ720" s="11"/>
      <c r="AK720" s="11"/>
      <c r="AL720" s="11"/>
      <c r="AM720" s="11"/>
      <c r="AN720" s="11"/>
      <c r="AO720" s="11"/>
      <c r="AP720" s="11"/>
      <c r="AQ720" s="11"/>
      <c r="AR720" s="134"/>
      <c r="AS720" s="11"/>
      <c r="AT720" s="11"/>
      <c r="AU720" s="11"/>
      <c r="AV720" s="5"/>
      <c r="AW720" s="5"/>
      <c r="AY720" s="5"/>
      <c r="AZ720" s="5"/>
    </row>
    <row r="721" spans="3:52" ht="15.75" hidden="1" customHeight="1">
      <c r="C721" s="11"/>
      <c r="D721" s="101"/>
      <c r="E721" s="11"/>
      <c r="F721" s="11"/>
      <c r="G721" s="11"/>
      <c r="H721" s="102"/>
      <c r="I721" s="211"/>
      <c r="J721" s="11"/>
      <c r="K721" s="11"/>
      <c r="L721" s="11"/>
      <c r="P721" s="107"/>
      <c r="Q721" s="11"/>
      <c r="R721" s="11"/>
      <c r="S721" s="11"/>
      <c r="T721" s="11"/>
      <c r="U721" s="11"/>
      <c r="V721" s="11"/>
      <c r="W721" s="11"/>
      <c r="X721" s="11"/>
      <c r="Y721" s="11"/>
      <c r="Z721" s="11"/>
      <c r="AA721" s="11"/>
      <c r="AB721" s="101"/>
      <c r="AC721" s="11"/>
      <c r="AD721" s="11"/>
      <c r="AE721" s="11"/>
      <c r="AF721" s="11"/>
      <c r="AG721" s="11"/>
      <c r="AH721" s="11"/>
      <c r="AI721" s="11"/>
      <c r="AJ721" s="11"/>
      <c r="AK721" s="11"/>
      <c r="AL721" s="11"/>
      <c r="AM721" s="11"/>
      <c r="AN721" s="11"/>
      <c r="AO721" s="11"/>
      <c r="AP721" s="11"/>
      <c r="AQ721" s="11"/>
      <c r="AR721" s="134"/>
      <c r="AS721" s="11"/>
      <c r="AT721" s="11"/>
      <c r="AU721" s="11"/>
      <c r="AV721" s="5"/>
      <c r="AW721" s="5"/>
      <c r="AY721" s="5"/>
      <c r="AZ721" s="5"/>
    </row>
    <row r="722" spans="3:52" ht="15.75" hidden="1" customHeight="1">
      <c r="C722" s="11"/>
      <c r="D722" s="101"/>
      <c r="E722" s="11"/>
      <c r="F722" s="11"/>
      <c r="G722" s="11"/>
      <c r="H722" s="102"/>
      <c r="I722" s="211"/>
      <c r="J722" s="11"/>
      <c r="K722" s="11"/>
      <c r="L722" s="11"/>
      <c r="P722" s="107"/>
      <c r="Q722" s="11"/>
      <c r="R722" s="11"/>
      <c r="S722" s="11"/>
      <c r="T722" s="11"/>
      <c r="U722" s="11"/>
      <c r="V722" s="11"/>
      <c r="W722" s="11"/>
      <c r="X722" s="11"/>
      <c r="Y722" s="11"/>
      <c r="Z722" s="11"/>
      <c r="AA722" s="11"/>
      <c r="AB722" s="101"/>
      <c r="AC722" s="11"/>
      <c r="AD722" s="11"/>
      <c r="AE722" s="11"/>
      <c r="AF722" s="11"/>
      <c r="AG722" s="11"/>
      <c r="AH722" s="11"/>
      <c r="AI722" s="11"/>
      <c r="AJ722" s="11"/>
      <c r="AK722" s="11"/>
      <c r="AL722" s="11"/>
      <c r="AM722" s="11"/>
      <c r="AN722" s="11"/>
      <c r="AO722" s="11"/>
      <c r="AP722" s="11"/>
      <c r="AQ722" s="11"/>
      <c r="AR722" s="134"/>
      <c r="AS722" s="11"/>
      <c r="AT722" s="11"/>
      <c r="AU722" s="11"/>
      <c r="AV722" s="5"/>
      <c r="AW722" s="5"/>
      <c r="AY722" s="5"/>
      <c r="AZ722" s="5"/>
    </row>
    <row r="723" spans="3:52" ht="15.75" hidden="1" customHeight="1">
      <c r="C723" s="11"/>
      <c r="D723" s="101"/>
      <c r="E723" s="11"/>
      <c r="F723" s="11"/>
      <c r="G723" s="11"/>
      <c r="H723" s="102"/>
      <c r="I723" s="211"/>
      <c r="J723" s="11"/>
      <c r="K723" s="11"/>
      <c r="L723" s="11"/>
      <c r="P723" s="107"/>
      <c r="Q723" s="11"/>
      <c r="R723" s="11"/>
      <c r="S723" s="11"/>
      <c r="T723" s="11"/>
      <c r="U723" s="11"/>
      <c r="V723" s="11"/>
      <c r="W723" s="11"/>
      <c r="X723" s="11"/>
      <c r="Y723" s="11"/>
      <c r="Z723" s="11"/>
      <c r="AA723" s="11"/>
      <c r="AB723" s="101"/>
      <c r="AC723" s="11"/>
      <c r="AD723" s="11"/>
      <c r="AE723" s="11"/>
      <c r="AF723" s="11"/>
      <c r="AG723" s="11"/>
      <c r="AH723" s="11"/>
      <c r="AI723" s="11"/>
      <c r="AJ723" s="11"/>
      <c r="AK723" s="11"/>
      <c r="AL723" s="11"/>
      <c r="AM723" s="11"/>
      <c r="AN723" s="11"/>
      <c r="AO723" s="11"/>
      <c r="AP723" s="11"/>
      <c r="AQ723" s="11"/>
      <c r="AR723" s="134"/>
      <c r="AS723" s="11"/>
      <c r="AT723" s="11"/>
      <c r="AU723" s="11"/>
      <c r="AV723" s="5"/>
      <c r="AW723" s="5"/>
      <c r="AY723" s="5"/>
      <c r="AZ723" s="5"/>
    </row>
    <row r="724" spans="3:52" ht="15.75" hidden="1" customHeight="1">
      <c r="C724" s="11"/>
      <c r="D724" s="101"/>
      <c r="E724" s="11"/>
      <c r="F724" s="11"/>
      <c r="G724" s="11"/>
      <c r="H724" s="102"/>
      <c r="I724" s="211"/>
      <c r="J724" s="11"/>
      <c r="K724" s="11"/>
      <c r="L724" s="11"/>
      <c r="P724" s="107"/>
      <c r="Q724" s="11"/>
      <c r="R724" s="11"/>
      <c r="S724" s="11"/>
      <c r="T724" s="11"/>
      <c r="U724" s="11"/>
      <c r="V724" s="11"/>
      <c r="W724" s="11"/>
      <c r="X724" s="11"/>
      <c r="Y724" s="11"/>
      <c r="Z724" s="11"/>
      <c r="AA724" s="11"/>
      <c r="AB724" s="101"/>
      <c r="AC724" s="11"/>
      <c r="AD724" s="11"/>
      <c r="AE724" s="11"/>
      <c r="AF724" s="11"/>
      <c r="AG724" s="11"/>
      <c r="AH724" s="11"/>
      <c r="AI724" s="11"/>
      <c r="AJ724" s="11"/>
      <c r="AK724" s="11"/>
      <c r="AL724" s="11"/>
      <c r="AM724" s="11"/>
      <c r="AN724" s="11"/>
      <c r="AO724" s="11"/>
      <c r="AP724" s="11"/>
      <c r="AQ724" s="11"/>
      <c r="AR724" s="134"/>
      <c r="AS724" s="11"/>
      <c r="AT724" s="11"/>
      <c r="AU724" s="11"/>
      <c r="AV724" s="5"/>
      <c r="AW724" s="5"/>
      <c r="AY724" s="5"/>
      <c r="AZ724" s="5"/>
    </row>
    <row r="725" spans="3:52" ht="15.75" hidden="1" customHeight="1">
      <c r="C725" s="11"/>
      <c r="D725" s="101"/>
      <c r="E725" s="11"/>
      <c r="F725" s="11"/>
      <c r="G725" s="11"/>
      <c r="H725" s="102"/>
      <c r="I725" s="211"/>
      <c r="J725" s="11"/>
      <c r="K725" s="11"/>
      <c r="L725" s="11"/>
      <c r="P725" s="107"/>
      <c r="Q725" s="11"/>
      <c r="R725" s="11"/>
      <c r="S725" s="11"/>
      <c r="T725" s="11"/>
      <c r="U725" s="11"/>
      <c r="V725" s="11"/>
      <c r="W725" s="11"/>
      <c r="X725" s="11"/>
      <c r="Y725" s="11"/>
      <c r="Z725" s="11"/>
      <c r="AA725" s="11"/>
      <c r="AB725" s="101"/>
      <c r="AC725" s="11"/>
      <c r="AD725" s="11"/>
      <c r="AE725" s="11"/>
      <c r="AF725" s="11"/>
      <c r="AG725" s="11"/>
      <c r="AH725" s="11"/>
      <c r="AI725" s="11"/>
      <c r="AJ725" s="11"/>
      <c r="AK725" s="11"/>
      <c r="AL725" s="11"/>
      <c r="AM725" s="11"/>
      <c r="AN725" s="11"/>
      <c r="AO725" s="11"/>
      <c r="AP725" s="11"/>
      <c r="AQ725" s="11"/>
      <c r="AR725" s="134"/>
      <c r="AS725" s="11"/>
      <c r="AT725" s="11"/>
      <c r="AU725" s="11"/>
      <c r="AV725" s="5"/>
      <c r="AW725" s="5"/>
      <c r="AY725" s="5"/>
      <c r="AZ725" s="5"/>
    </row>
    <row r="726" spans="3:52" ht="15.75" hidden="1" customHeight="1">
      <c r="C726" s="11"/>
      <c r="D726" s="101"/>
      <c r="E726" s="11"/>
      <c r="F726" s="11"/>
      <c r="G726" s="11"/>
      <c r="H726" s="102"/>
      <c r="I726" s="211"/>
      <c r="J726" s="11"/>
      <c r="K726" s="11"/>
      <c r="L726" s="11"/>
      <c r="P726" s="107"/>
      <c r="Q726" s="11"/>
      <c r="R726" s="11"/>
      <c r="S726" s="11"/>
      <c r="T726" s="11"/>
      <c r="U726" s="11"/>
      <c r="V726" s="11"/>
      <c r="W726" s="11"/>
      <c r="X726" s="11"/>
      <c r="Y726" s="11"/>
      <c r="Z726" s="11"/>
      <c r="AA726" s="11"/>
      <c r="AB726" s="101"/>
      <c r="AC726" s="11"/>
      <c r="AD726" s="11"/>
      <c r="AE726" s="11"/>
      <c r="AF726" s="11"/>
      <c r="AG726" s="11"/>
      <c r="AH726" s="11"/>
      <c r="AI726" s="11"/>
      <c r="AJ726" s="11"/>
      <c r="AK726" s="11"/>
      <c r="AL726" s="11"/>
      <c r="AM726" s="11"/>
      <c r="AN726" s="11"/>
      <c r="AO726" s="11"/>
      <c r="AP726" s="11"/>
      <c r="AQ726" s="11"/>
      <c r="AR726" s="134"/>
      <c r="AS726" s="11"/>
      <c r="AT726" s="11"/>
      <c r="AU726" s="11"/>
      <c r="AV726" s="5"/>
      <c r="AW726" s="5"/>
      <c r="AY726" s="5"/>
      <c r="AZ726" s="5"/>
    </row>
    <row r="727" spans="3:52" ht="15.75" hidden="1" customHeight="1">
      <c r="C727" s="11"/>
      <c r="D727" s="101"/>
      <c r="E727" s="11"/>
      <c r="F727" s="11"/>
      <c r="G727" s="11"/>
      <c r="H727" s="102"/>
      <c r="I727" s="211"/>
      <c r="J727" s="11"/>
      <c r="K727" s="11"/>
      <c r="L727" s="11"/>
      <c r="P727" s="107"/>
      <c r="Q727" s="11"/>
      <c r="R727" s="11"/>
      <c r="S727" s="11"/>
      <c r="T727" s="11"/>
      <c r="U727" s="11"/>
      <c r="V727" s="11"/>
      <c r="W727" s="11"/>
      <c r="X727" s="11"/>
      <c r="Y727" s="11"/>
      <c r="Z727" s="11"/>
      <c r="AA727" s="11"/>
      <c r="AB727" s="101"/>
      <c r="AC727" s="11"/>
      <c r="AD727" s="11"/>
      <c r="AE727" s="11"/>
      <c r="AF727" s="11"/>
      <c r="AG727" s="11"/>
      <c r="AH727" s="11"/>
      <c r="AI727" s="11"/>
      <c r="AJ727" s="11"/>
      <c r="AK727" s="11"/>
      <c r="AL727" s="11"/>
      <c r="AM727" s="11"/>
      <c r="AN727" s="11"/>
      <c r="AO727" s="11"/>
      <c r="AP727" s="11"/>
      <c r="AQ727" s="11"/>
      <c r="AR727" s="134"/>
      <c r="AS727" s="11"/>
      <c r="AT727" s="11"/>
      <c r="AU727" s="11"/>
      <c r="AV727" s="5"/>
      <c r="AW727" s="5"/>
      <c r="AY727" s="5"/>
      <c r="AZ727" s="5"/>
    </row>
    <row r="728" spans="3:52" ht="15.75" hidden="1" customHeight="1">
      <c r="C728" s="11"/>
      <c r="D728" s="101"/>
      <c r="E728" s="11"/>
      <c r="F728" s="11"/>
      <c r="G728" s="11"/>
      <c r="H728" s="102"/>
      <c r="I728" s="211"/>
      <c r="J728" s="11"/>
      <c r="K728" s="11"/>
      <c r="L728" s="11"/>
      <c r="P728" s="107"/>
      <c r="Q728" s="11"/>
      <c r="R728" s="11"/>
      <c r="S728" s="11"/>
      <c r="T728" s="11"/>
      <c r="U728" s="11"/>
      <c r="V728" s="11"/>
      <c r="W728" s="11"/>
      <c r="X728" s="11"/>
      <c r="Y728" s="11"/>
      <c r="Z728" s="11"/>
      <c r="AA728" s="11"/>
      <c r="AB728" s="101"/>
      <c r="AC728" s="11"/>
      <c r="AD728" s="11"/>
      <c r="AE728" s="11"/>
      <c r="AF728" s="11"/>
      <c r="AG728" s="11"/>
      <c r="AH728" s="11"/>
      <c r="AI728" s="11"/>
      <c r="AJ728" s="11"/>
      <c r="AK728" s="11"/>
      <c r="AL728" s="11"/>
      <c r="AM728" s="11"/>
      <c r="AN728" s="11"/>
      <c r="AO728" s="11"/>
      <c r="AP728" s="11"/>
      <c r="AQ728" s="11"/>
      <c r="AR728" s="134"/>
      <c r="AS728" s="11"/>
      <c r="AT728" s="11"/>
      <c r="AU728" s="11"/>
      <c r="AV728" s="5"/>
      <c r="AW728" s="5"/>
      <c r="AY728" s="5"/>
      <c r="AZ728" s="5"/>
    </row>
    <row r="729" spans="3:52" ht="15.75" hidden="1" customHeight="1">
      <c r="C729" s="11"/>
      <c r="D729" s="101"/>
      <c r="E729" s="11"/>
      <c r="F729" s="11"/>
      <c r="G729" s="11"/>
      <c r="H729" s="102"/>
      <c r="I729" s="211"/>
      <c r="J729" s="11"/>
      <c r="K729" s="11"/>
      <c r="L729" s="11"/>
      <c r="P729" s="107"/>
      <c r="Q729" s="11"/>
      <c r="R729" s="11"/>
      <c r="S729" s="11"/>
      <c r="T729" s="11"/>
      <c r="U729" s="11"/>
      <c r="V729" s="11"/>
      <c r="W729" s="11"/>
      <c r="X729" s="11"/>
      <c r="Y729" s="11"/>
      <c r="Z729" s="11"/>
      <c r="AA729" s="11"/>
      <c r="AB729" s="101"/>
      <c r="AC729" s="11"/>
      <c r="AD729" s="11"/>
      <c r="AE729" s="11"/>
      <c r="AF729" s="11"/>
      <c r="AG729" s="11"/>
      <c r="AH729" s="11"/>
      <c r="AI729" s="11"/>
      <c r="AJ729" s="11"/>
      <c r="AK729" s="11"/>
      <c r="AL729" s="11"/>
      <c r="AM729" s="11"/>
      <c r="AN729" s="11"/>
      <c r="AO729" s="11"/>
      <c r="AP729" s="11"/>
      <c r="AQ729" s="11"/>
      <c r="AR729" s="134"/>
      <c r="AS729" s="11"/>
      <c r="AT729" s="11"/>
      <c r="AU729" s="11"/>
      <c r="AV729" s="5"/>
      <c r="AW729" s="5"/>
      <c r="AY729" s="5"/>
      <c r="AZ729" s="5"/>
    </row>
    <row r="730" spans="3:52" ht="15.75" hidden="1" customHeight="1">
      <c r="C730" s="11"/>
      <c r="D730" s="101"/>
      <c r="E730" s="11"/>
      <c r="F730" s="11"/>
      <c r="G730" s="11"/>
      <c r="H730" s="102"/>
      <c r="I730" s="211"/>
      <c r="J730" s="11"/>
      <c r="K730" s="11"/>
      <c r="L730" s="11"/>
      <c r="P730" s="107"/>
      <c r="Q730" s="11"/>
      <c r="R730" s="11"/>
      <c r="S730" s="11"/>
      <c r="T730" s="11"/>
      <c r="U730" s="11"/>
      <c r="V730" s="11"/>
      <c r="W730" s="11"/>
      <c r="X730" s="11"/>
      <c r="Y730" s="11"/>
      <c r="Z730" s="11"/>
      <c r="AA730" s="11"/>
      <c r="AB730" s="101"/>
      <c r="AC730" s="11"/>
      <c r="AD730" s="11"/>
      <c r="AE730" s="11"/>
      <c r="AF730" s="11"/>
      <c r="AG730" s="11"/>
      <c r="AH730" s="11"/>
      <c r="AI730" s="11"/>
      <c r="AJ730" s="11"/>
      <c r="AK730" s="11"/>
      <c r="AL730" s="11"/>
      <c r="AM730" s="11"/>
      <c r="AN730" s="11"/>
      <c r="AO730" s="11"/>
      <c r="AP730" s="11"/>
      <c r="AQ730" s="11"/>
      <c r="AR730" s="134"/>
      <c r="AS730" s="11"/>
      <c r="AT730" s="11"/>
      <c r="AU730" s="11"/>
      <c r="AV730" s="5"/>
      <c r="AW730" s="5"/>
      <c r="AY730" s="5"/>
      <c r="AZ730" s="5"/>
    </row>
    <row r="731" spans="3:52" ht="15.75" hidden="1" customHeight="1">
      <c r="C731" s="11"/>
      <c r="D731" s="101"/>
      <c r="E731" s="11"/>
      <c r="F731" s="11"/>
      <c r="G731" s="11"/>
      <c r="H731" s="102"/>
      <c r="I731" s="211"/>
      <c r="J731" s="11"/>
      <c r="K731" s="11"/>
      <c r="L731" s="11"/>
      <c r="P731" s="107"/>
      <c r="Q731" s="11"/>
      <c r="R731" s="11"/>
      <c r="S731" s="11"/>
      <c r="T731" s="11"/>
      <c r="U731" s="11"/>
      <c r="V731" s="11"/>
      <c r="W731" s="11"/>
      <c r="X731" s="11"/>
      <c r="Y731" s="11"/>
      <c r="Z731" s="11"/>
      <c r="AA731" s="11"/>
      <c r="AB731" s="101"/>
      <c r="AC731" s="11"/>
      <c r="AD731" s="11"/>
      <c r="AE731" s="11"/>
      <c r="AF731" s="11"/>
      <c r="AG731" s="11"/>
      <c r="AH731" s="11"/>
      <c r="AI731" s="11"/>
      <c r="AJ731" s="11"/>
      <c r="AK731" s="11"/>
      <c r="AL731" s="11"/>
      <c r="AM731" s="11"/>
      <c r="AN731" s="11"/>
      <c r="AO731" s="11"/>
      <c r="AP731" s="11"/>
      <c r="AQ731" s="11"/>
      <c r="AR731" s="134"/>
      <c r="AS731" s="11"/>
      <c r="AT731" s="11"/>
      <c r="AU731" s="11"/>
      <c r="AV731" s="5"/>
      <c r="AW731" s="5"/>
      <c r="AY731" s="5"/>
      <c r="AZ731" s="5"/>
    </row>
    <row r="732" spans="3:52" ht="15.75" hidden="1" customHeight="1">
      <c r="C732" s="11"/>
      <c r="D732" s="101"/>
      <c r="E732" s="11"/>
      <c r="F732" s="11"/>
      <c r="G732" s="11"/>
      <c r="H732" s="102"/>
      <c r="I732" s="211"/>
      <c r="J732" s="11"/>
      <c r="K732" s="11"/>
      <c r="L732" s="11"/>
      <c r="P732" s="107"/>
      <c r="Q732" s="11"/>
      <c r="R732" s="11"/>
      <c r="S732" s="11"/>
      <c r="T732" s="11"/>
      <c r="U732" s="11"/>
      <c r="V732" s="11"/>
      <c r="W732" s="11"/>
      <c r="X732" s="11"/>
      <c r="Y732" s="11"/>
      <c r="Z732" s="11"/>
      <c r="AA732" s="11"/>
      <c r="AB732" s="101"/>
      <c r="AC732" s="11"/>
      <c r="AD732" s="11"/>
      <c r="AE732" s="11"/>
      <c r="AF732" s="11"/>
      <c r="AG732" s="11"/>
      <c r="AH732" s="11"/>
      <c r="AI732" s="11"/>
      <c r="AJ732" s="11"/>
      <c r="AK732" s="11"/>
      <c r="AL732" s="11"/>
      <c r="AM732" s="11"/>
      <c r="AN732" s="11"/>
      <c r="AO732" s="11"/>
      <c r="AP732" s="11"/>
      <c r="AQ732" s="11"/>
      <c r="AR732" s="134"/>
      <c r="AS732" s="11"/>
      <c r="AT732" s="11"/>
      <c r="AU732" s="11"/>
      <c r="AV732" s="5"/>
      <c r="AW732" s="5"/>
      <c r="AY732" s="5"/>
      <c r="AZ732" s="5"/>
    </row>
    <row r="733" spans="3:52" ht="15.75" hidden="1" customHeight="1">
      <c r="C733" s="11"/>
      <c r="D733" s="101"/>
      <c r="E733" s="11"/>
      <c r="F733" s="11"/>
      <c r="G733" s="11"/>
      <c r="H733" s="102"/>
      <c r="I733" s="211"/>
      <c r="J733" s="11"/>
      <c r="K733" s="11"/>
      <c r="L733" s="11"/>
      <c r="P733" s="107"/>
      <c r="Q733" s="11"/>
      <c r="R733" s="11"/>
      <c r="S733" s="11"/>
      <c r="T733" s="11"/>
      <c r="U733" s="11"/>
      <c r="V733" s="11"/>
      <c r="W733" s="11"/>
      <c r="X733" s="11"/>
      <c r="Y733" s="11"/>
      <c r="Z733" s="11"/>
      <c r="AA733" s="11"/>
      <c r="AB733" s="101"/>
      <c r="AC733" s="11"/>
      <c r="AD733" s="11"/>
      <c r="AE733" s="11"/>
      <c r="AF733" s="11"/>
      <c r="AG733" s="11"/>
      <c r="AH733" s="11"/>
      <c r="AI733" s="11"/>
      <c r="AJ733" s="11"/>
      <c r="AK733" s="11"/>
      <c r="AL733" s="11"/>
      <c r="AM733" s="11"/>
      <c r="AN733" s="11"/>
      <c r="AO733" s="11"/>
      <c r="AP733" s="11"/>
      <c r="AQ733" s="11"/>
      <c r="AR733" s="134"/>
      <c r="AS733" s="11"/>
      <c r="AT733" s="11"/>
      <c r="AU733" s="11"/>
      <c r="AV733" s="5"/>
      <c r="AW733" s="5"/>
      <c r="AY733" s="5"/>
      <c r="AZ733" s="5"/>
    </row>
    <row r="734" spans="3:52" ht="15.75" hidden="1" customHeight="1">
      <c r="C734" s="11"/>
      <c r="D734" s="101"/>
      <c r="E734" s="11"/>
      <c r="F734" s="11"/>
      <c r="G734" s="11"/>
      <c r="H734" s="102"/>
      <c r="I734" s="211"/>
      <c r="J734" s="11"/>
      <c r="K734" s="11"/>
      <c r="L734" s="11"/>
      <c r="P734" s="107"/>
      <c r="Q734" s="11"/>
      <c r="R734" s="11"/>
      <c r="S734" s="11"/>
      <c r="T734" s="11"/>
      <c r="U734" s="11"/>
      <c r="V734" s="11"/>
      <c r="W734" s="11"/>
      <c r="X734" s="11"/>
      <c r="Y734" s="11"/>
      <c r="Z734" s="11"/>
      <c r="AA734" s="11"/>
      <c r="AB734" s="101"/>
      <c r="AC734" s="11"/>
      <c r="AD734" s="11"/>
      <c r="AE734" s="11"/>
      <c r="AF734" s="11"/>
      <c r="AG734" s="11"/>
      <c r="AH734" s="11"/>
      <c r="AI734" s="11"/>
      <c r="AJ734" s="11"/>
      <c r="AK734" s="11"/>
      <c r="AL734" s="11"/>
      <c r="AM734" s="11"/>
      <c r="AN734" s="11"/>
      <c r="AO734" s="11"/>
      <c r="AP734" s="11"/>
      <c r="AQ734" s="11"/>
      <c r="AR734" s="134"/>
      <c r="AS734" s="11"/>
      <c r="AT734" s="11"/>
      <c r="AU734" s="11"/>
      <c r="AV734" s="5"/>
      <c r="AW734" s="5"/>
      <c r="AY734" s="5"/>
      <c r="AZ734" s="5"/>
    </row>
    <row r="735" spans="3:52" ht="15.75" hidden="1" customHeight="1">
      <c r="C735" s="11"/>
      <c r="D735" s="101"/>
      <c r="E735" s="11"/>
      <c r="F735" s="11"/>
      <c r="G735" s="11"/>
      <c r="H735" s="102"/>
      <c r="I735" s="211"/>
      <c r="J735" s="11"/>
      <c r="K735" s="11"/>
      <c r="L735" s="11"/>
      <c r="P735" s="107"/>
      <c r="Q735" s="11"/>
      <c r="R735" s="11"/>
      <c r="S735" s="11"/>
      <c r="T735" s="11"/>
      <c r="U735" s="11"/>
      <c r="V735" s="11"/>
      <c r="W735" s="11"/>
      <c r="X735" s="11"/>
      <c r="Y735" s="11"/>
      <c r="Z735" s="11"/>
      <c r="AA735" s="11"/>
      <c r="AB735" s="101"/>
      <c r="AC735" s="11"/>
      <c r="AD735" s="11"/>
      <c r="AE735" s="11"/>
      <c r="AF735" s="11"/>
      <c r="AG735" s="11"/>
      <c r="AH735" s="11"/>
      <c r="AI735" s="11"/>
      <c r="AJ735" s="11"/>
      <c r="AK735" s="11"/>
      <c r="AL735" s="11"/>
      <c r="AM735" s="11"/>
      <c r="AN735" s="11"/>
      <c r="AO735" s="11"/>
      <c r="AP735" s="11"/>
      <c r="AQ735" s="11"/>
      <c r="AR735" s="134"/>
      <c r="AS735" s="11"/>
      <c r="AT735" s="11"/>
      <c r="AU735" s="11"/>
      <c r="AV735" s="5"/>
      <c r="AW735" s="5"/>
      <c r="AY735" s="5"/>
      <c r="AZ735" s="5"/>
    </row>
    <row r="736" spans="3:52" ht="15.75" hidden="1" customHeight="1">
      <c r="C736" s="11"/>
      <c r="D736" s="101"/>
      <c r="E736" s="11"/>
      <c r="F736" s="11"/>
      <c r="G736" s="11"/>
      <c r="H736" s="102"/>
      <c r="I736" s="211"/>
      <c r="J736" s="11"/>
      <c r="K736" s="11"/>
      <c r="L736" s="11"/>
      <c r="P736" s="107"/>
      <c r="Q736" s="11"/>
      <c r="R736" s="11"/>
      <c r="S736" s="11"/>
      <c r="T736" s="11"/>
      <c r="U736" s="11"/>
      <c r="V736" s="11"/>
      <c r="W736" s="11"/>
      <c r="X736" s="11"/>
      <c r="Y736" s="11"/>
      <c r="Z736" s="11"/>
      <c r="AA736" s="11"/>
      <c r="AB736" s="101"/>
      <c r="AC736" s="11"/>
      <c r="AD736" s="11"/>
      <c r="AE736" s="11"/>
      <c r="AF736" s="11"/>
      <c r="AG736" s="11"/>
      <c r="AH736" s="11"/>
      <c r="AI736" s="11"/>
      <c r="AJ736" s="11"/>
      <c r="AK736" s="11"/>
      <c r="AL736" s="11"/>
      <c r="AM736" s="11"/>
      <c r="AN736" s="11"/>
      <c r="AO736" s="11"/>
      <c r="AP736" s="11"/>
      <c r="AQ736" s="11"/>
      <c r="AR736" s="134"/>
      <c r="AS736" s="11"/>
      <c r="AT736" s="11"/>
      <c r="AU736" s="11"/>
      <c r="AV736" s="5"/>
      <c r="AW736" s="5"/>
      <c r="AY736" s="5"/>
      <c r="AZ736" s="5"/>
    </row>
    <row r="737" spans="3:52" ht="15.75" hidden="1" customHeight="1">
      <c r="C737" s="11"/>
      <c r="D737" s="101"/>
      <c r="E737" s="11"/>
      <c r="F737" s="11"/>
      <c r="G737" s="11"/>
      <c r="H737" s="102"/>
      <c r="I737" s="211"/>
      <c r="J737" s="11"/>
      <c r="K737" s="11"/>
      <c r="L737" s="11"/>
      <c r="P737" s="107"/>
      <c r="Q737" s="11"/>
      <c r="R737" s="11"/>
      <c r="S737" s="11"/>
      <c r="T737" s="11"/>
      <c r="U737" s="11"/>
      <c r="V737" s="11"/>
      <c r="W737" s="11"/>
      <c r="X737" s="11"/>
      <c r="Y737" s="11"/>
      <c r="Z737" s="11"/>
      <c r="AA737" s="11"/>
      <c r="AB737" s="101"/>
      <c r="AC737" s="11"/>
      <c r="AD737" s="11"/>
      <c r="AE737" s="11"/>
      <c r="AF737" s="11"/>
      <c r="AG737" s="11"/>
      <c r="AH737" s="11"/>
      <c r="AI737" s="11"/>
      <c r="AJ737" s="11"/>
      <c r="AK737" s="11"/>
      <c r="AL737" s="11"/>
      <c r="AM737" s="11"/>
      <c r="AN737" s="11"/>
      <c r="AO737" s="11"/>
      <c r="AP737" s="11"/>
      <c r="AQ737" s="11"/>
      <c r="AR737" s="134"/>
      <c r="AS737" s="11"/>
      <c r="AT737" s="11"/>
      <c r="AU737" s="11"/>
      <c r="AV737" s="5"/>
      <c r="AW737" s="5"/>
      <c r="AY737" s="5"/>
      <c r="AZ737" s="5"/>
    </row>
    <row r="738" spans="3:52" ht="15.75" hidden="1" customHeight="1">
      <c r="C738" s="11"/>
      <c r="D738" s="101"/>
      <c r="E738" s="11"/>
      <c r="F738" s="11"/>
      <c r="G738" s="11"/>
      <c r="H738" s="102"/>
      <c r="I738" s="211"/>
      <c r="J738" s="11"/>
      <c r="K738" s="11"/>
      <c r="L738" s="11"/>
      <c r="P738" s="107"/>
      <c r="Q738" s="11"/>
      <c r="R738" s="11"/>
      <c r="S738" s="11"/>
      <c r="T738" s="11"/>
      <c r="U738" s="11"/>
      <c r="V738" s="11"/>
      <c r="W738" s="11"/>
      <c r="X738" s="11"/>
      <c r="Y738" s="11"/>
      <c r="Z738" s="11"/>
      <c r="AA738" s="11"/>
      <c r="AB738" s="101"/>
      <c r="AC738" s="11"/>
      <c r="AD738" s="11"/>
      <c r="AE738" s="11"/>
      <c r="AF738" s="11"/>
      <c r="AG738" s="11"/>
      <c r="AH738" s="11"/>
      <c r="AI738" s="11"/>
      <c r="AJ738" s="11"/>
      <c r="AK738" s="11"/>
      <c r="AL738" s="11"/>
      <c r="AM738" s="11"/>
      <c r="AN738" s="11"/>
      <c r="AO738" s="11"/>
      <c r="AP738" s="11"/>
      <c r="AQ738" s="11"/>
      <c r="AR738" s="134"/>
      <c r="AS738" s="11"/>
      <c r="AT738" s="11"/>
      <c r="AU738" s="11"/>
      <c r="AV738" s="5"/>
      <c r="AW738" s="5"/>
      <c r="AY738" s="5"/>
      <c r="AZ738" s="5"/>
    </row>
    <row r="739" spans="3:52" ht="15.75" hidden="1" customHeight="1">
      <c r="C739" s="11"/>
      <c r="D739" s="101"/>
      <c r="E739" s="11"/>
      <c r="F739" s="11"/>
      <c r="G739" s="11"/>
      <c r="H739" s="102"/>
      <c r="I739" s="211"/>
      <c r="J739" s="11"/>
      <c r="K739" s="11"/>
      <c r="L739" s="11"/>
      <c r="P739" s="107"/>
      <c r="Q739" s="11"/>
      <c r="R739" s="11"/>
      <c r="S739" s="11"/>
      <c r="T739" s="11"/>
      <c r="U739" s="11"/>
      <c r="V739" s="11"/>
      <c r="W739" s="11"/>
      <c r="X739" s="11"/>
      <c r="Y739" s="11"/>
      <c r="Z739" s="11"/>
      <c r="AA739" s="11"/>
      <c r="AB739" s="101"/>
      <c r="AC739" s="11"/>
      <c r="AD739" s="11"/>
      <c r="AE739" s="11"/>
      <c r="AF739" s="11"/>
      <c r="AG739" s="11"/>
      <c r="AH739" s="11"/>
      <c r="AI739" s="11"/>
      <c r="AJ739" s="11"/>
      <c r="AK739" s="11"/>
      <c r="AL739" s="11"/>
      <c r="AM739" s="11"/>
      <c r="AN739" s="11"/>
      <c r="AO739" s="11"/>
      <c r="AP739" s="11"/>
      <c r="AQ739" s="11"/>
      <c r="AR739" s="134"/>
      <c r="AS739" s="11"/>
      <c r="AT739" s="11"/>
      <c r="AU739" s="11"/>
      <c r="AV739" s="5"/>
      <c r="AW739" s="5"/>
      <c r="AY739" s="5"/>
      <c r="AZ739" s="5"/>
    </row>
    <row r="740" spans="3:52" ht="15.75" hidden="1" customHeight="1">
      <c r="C740" s="11"/>
      <c r="D740" s="101"/>
      <c r="E740" s="11"/>
      <c r="F740" s="11"/>
      <c r="G740" s="11"/>
      <c r="H740" s="102"/>
      <c r="I740" s="211"/>
      <c r="J740" s="11"/>
      <c r="K740" s="11"/>
      <c r="L740" s="11"/>
      <c r="P740" s="107"/>
      <c r="Q740" s="11"/>
      <c r="R740" s="11"/>
      <c r="S740" s="11"/>
      <c r="T740" s="11"/>
      <c r="U740" s="11"/>
      <c r="V740" s="11"/>
      <c r="W740" s="11"/>
      <c r="X740" s="11"/>
      <c r="Y740" s="11"/>
      <c r="Z740" s="11"/>
      <c r="AA740" s="11"/>
      <c r="AB740" s="101"/>
      <c r="AC740" s="11"/>
      <c r="AD740" s="11"/>
      <c r="AE740" s="11"/>
      <c r="AF740" s="11"/>
      <c r="AG740" s="11"/>
      <c r="AH740" s="11"/>
      <c r="AI740" s="11"/>
      <c r="AJ740" s="11"/>
      <c r="AK740" s="11"/>
      <c r="AL740" s="11"/>
      <c r="AM740" s="11"/>
      <c r="AN740" s="11"/>
      <c r="AO740" s="11"/>
      <c r="AP740" s="11"/>
      <c r="AQ740" s="11"/>
      <c r="AR740" s="134"/>
      <c r="AS740" s="11"/>
      <c r="AT740" s="11"/>
      <c r="AU740" s="11"/>
      <c r="AV740" s="5"/>
      <c r="AW740" s="5"/>
      <c r="AY740" s="5"/>
      <c r="AZ740" s="5"/>
    </row>
    <row r="741" spans="3:52" ht="15.75" hidden="1" customHeight="1">
      <c r="C741" s="11"/>
      <c r="D741" s="101"/>
      <c r="E741" s="11"/>
      <c r="F741" s="11"/>
      <c r="G741" s="11"/>
      <c r="H741" s="102"/>
      <c r="I741" s="211"/>
      <c r="J741" s="11"/>
      <c r="K741" s="11"/>
      <c r="L741" s="11"/>
      <c r="P741" s="107"/>
      <c r="Q741" s="11"/>
      <c r="R741" s="11"/>
      <c r="S741" s="11"/>
      <c r="T741" s="11"/>
      <c r="U741" s="11"/>
      <c r="V741" s="11"/>
      <c r="W741" s="11"/>
      <c r="X741" s="11"/>
      <c r="Y741" s="11"/>
      <c r="Z741" s="11"/>
      <c r="AA741" s="11"/>
      <c r="AB741" s="101"/>
      <c r="AC741" s="11"/>
      <c r="AD741" s="11"/>
      <c r="AE741" s="11"/>
      <c r="AF741" s="11"/>
      <c r="AG741" s="11"/>
      <c r="AH741" s="11"/>
      <c r="AI741" s="11"/>
      <c r="AJ741" s="11"/>
      <c r="AK741" s="11"/>
      <c r="AL741" s="11"/>
      <c r="AM741" s="11"/>
      <c r="AN741" s="11"/>
      <c r="AO741" s="11"/>
      <c r="AP741" s="11"/>
      <c r="AQ741" s="11"/>
      <c r="AR741" s="134"/>
      <c r="AS741" s="11"/>
      <c r="AT741" s="11"/>
      <c r="AU741" s="11"/>
      <c r="AV741" s="5"/>
      <c r="AW741" s="5"/>
      <c r="AY741" s="5"/>
      <c r="AZ741" s="5"/>
    </row>
    <row r="742" spans="3:52" ht="15.75" hidden="1" customHeight="1">
      <c r="C742" s="11"/>
      <c r="D742" s="101"/>
      <c r="E742" s="11"/>
      <c r="F742" s="11"/>
      <c r="G742" s="11"/>
      <c r="H742" s="102"/>
      <c r="I742" s="211"/>
      <c r="J742" s="11"/>
      <c r="K742" s="11"/>
      <c r="L742" s="11"/>
      <c r="P742" s="107"/>
      <c r="Q742" s="11"/>
      <c r="R742" s="11"/>
      <c r="S742" s="11"/>
      <c r="T742" s="11"/>
      <c r="U742" s="11"/>
      <c r="V742" s="11"/>
      <c r="W742" s="11"/>
      <c r="X742" s="11"/>
      <c r="Y742" s="11"/>
      <c r="Z742" s="11"/>
      <c r="AA742" s="11"/>
      <c r="AB742" s="101"/>
      <c r="AC742" s="11"/>
      <c r="AD742" s="11"/>
      <c r="AE742" s="11"/>
      <c r="AF742" s="11"/>
      <c r="AG742" s="11"/>
      <c r="AH742" s="11"/>
      <c r="AI742" s="11"/>
      <c r="AJ742" s="11"/>
      <c r="AK742" s="11"/>
      <c r="AL742" s="11"/>
      <c r="AM742" s="11"/>
      <c r="AN742" s="11"/>
      <c r="AO742" s="11"/>
      <c r="AP742" s="11"/>
      <c r="AQ742" s="11"/>
      <c r="AR742" s="134"/>
      <c r="AS742" s="11"/>
      <c r="AT742" s="11"/>
      <c r="AU742" s="11"/>
      <c r="AV742" s="5"/>
      <c r="AW742" s="5"/>
      <c r="AY742" s="5"/>
      <c r="AZ742" s="5"/>
    </row>
    <row r="743" spans="3:52" ht="15.75" hidden="1" customHeight="1">
      <c r="C743" s="11"/>
      <c r="D743" s="101"/>
      <c r="E743" s="11"/>
      <c r="F743" s="11"/>
      <c r="G743" s="11"/>
      <c r="H743" s="102"/>
      <c r="I743" s="211"/>
      <c r="J743" s="11"/>
      <c r="K743" s="11"/>
      <c r="L743" s="11"/>
      <c r="P743" s="107"/>
      <c r="Q743" s="11"/>
      <c r="R743" s="11"/>
      <c r="S743" s="11"/>
      <c r="T743" s="11"/>
      <c r="U743" s="11"/>
      <c r="V743" s="11"/>
      <c r="W743" s="11"/>
      <c r="X743" s="11"/>
      <c r="Y743" s="11"/>
      <c r="Z743" s="11"/>
      <c r="AA743" s="11"/>
      <c r="AB743" s="101"/>
      <c r="AC743" s="11"/>
      <c r="AD743" s="11"/>
      <c r="AE743" s="11"/>
      <c r="AF743" s="11"/>
      <c r="AG743" s="11"/>
      <c r="AH743" s="11"/>
      <c r="AI743" s="11"/>
      <c r="AJ743" s="11"/>
      <c r="AK743" s="11"/>
      <c r="AL743" s="11"/>
      <c r="AM743" s="11"/>
      <c r="AN743" s="11"/>
      <c r="AO743" s="11"/>
      <c r="AP743" s="11"/>
      <c r="AQ743" s="11"/>
      <c r="AR743" s="134"/>
      <c r="AS743" s="11"/>
      <c r="AT743" s="11"/>
      <c r="AU743" s="11"/>
      <c r="AV743" s="5"/>
      <c r="AW743" s="5"/>
      <c r="AY743" s="5"/>
      <c r="AZ743" s="5"/>
    </row>
    <row r="744" spans="3:52" ht="15.75" hidden="1" customHeight="1">
      <c r="C744" s="11"/>
      <c r="D744" s="101"/>
      <c r="E744" s="11"/>
      <c r="F744" s="11"/>
      <c r="G744" s="11"/>
      <c r="H744" s="102"/>
      <c r="I744" s="211"/>
      <c r="J744" s="11"/>
      <c r="K744" s="11"/>
      <c r="L744" s="11"/>
      <c r="P744" s="107"/>
      <c r="Q744" s="11"/>
      <c r="R744" s="11"/>
      <c r="S744" s="11"/>
      <c r="T744" s="11"/>
      <c r="U744" s="11"/>
      <c r="V744" s="11"/>
      <c r="W744" s="11"/>
      <c r="X744" s="11"/>
      <c r="Y744" s="11"/>
      <c r="Z744" s="11"/>
      <c r="AA744" s="11"/>
      <c r="AB744" s="101"/>
      <c r="AC744" s="11"/>
      <c r="AD744" s="11"/>
      <c r="AE744" s="11"/>
      <c r="AF744" s="11"/>
      <c r="AG744" s="11"/>
      <c r="AH744" s="11"/>
      <c r="AI744" s="11"/>
      <c r="AJ744" s="11"/>
      <c r="AK744" s="11"/>
      <c r="AL744" s="11"/>
      <c r="AM744" s="11"/>
      <c r="AN744" s="11"/>
      <c r="AO744" s="11"/>
      <c r="AP744" s="11"/>
      <c r="AQ744" s="11"/>
      <c r="AR744" s="134"/>
      <c r="AS744" s="11"/>
      <c r="AT744" s="11"/>
      <c r="AU744" s="11"/>
      <c r="AV744" s="5"/>
      <c r="AW744" s="5"/>
      <c r="AY744" s="5"/>
      <c r="AZ744" s="5"/>
    </row>
    <row r="745" spans="3:52" ht="15.75" hidden="1" customHeight="1">
      <c r="C745" s="11"/>
      <c r="D745" s="101"/>
      <c r="E745" s="11"/>
      <c r="F745" s="11"/>
      <c r="G745" s="11"/>
      <c r="H745" s="102"/>
      <c r="I745" s="211"/>
      <c r="J745" s="11"/>
      <c r="K745" s="11"/>
      <c r="L745" s="11"/>
      <c r="P745" s="107"/>
      <c r="Q745" s="11"/>
      <c r="R745" s="11"/>
      <c r="S745" s="11"/>
      <c r="T745" s="11"/>
      <c r="U745" s="11"/>
      <c r="V745" s="11"/>
      <c r="W745" s="11"/>
      <c r="X745" s="11"/>
      <c r="Y745" s="11"/>
      <c r="Z745" s="11"/>
      <c r="AA745" s="11"/>
      <c r="AB745" s="101"/>
      <c r="AC745" s="11"/>
      <c r="AD745" s="11"/>
      <c r="AE745" s="11"/>
      <c r="AF745" s="11"/>
      <c r="AG745" s="11"/>
      <c r="AH745" s="11"/>
      <c r="AI745" s="11"/>
      <c r="AJ745" s="11"/>
      <c r="AK745" s="11"/>
      <c r="AL745" s="11"/>
      <c r="AM745" s="11"/>
      <c r="AN745" s="11"/>
      <c r="AO745" s="11"/>
      <c r="AP745" s="11"/>
      <c r="AQ745" s="11"/>
      <c r="AR745" s="134"/>
      <c r="AS745" s="11"/>
      <c r="AT745" s="11"/>
      <c r="AU745" s="11"/>
      <c r="AV745" s="5"/>
      <c r="AW745" s="5"/>
      <c r="AY745" s="5"/>
      <c r="AZ745" s="5"/>
    </row>
    <row r="746" spans="3:52" ht="15.75" hidden="1" customHeight="1">
      <c r="C746" s="11"/>
      <c r="D746" s="101"/>
      <c r="E746" s="11"/>
      <c r="F746" s="11"/>
      <c r="G746" s="11"/>
      <c r="H746" s="102"/>
      <c r="I746" s="211"/>
      <c r="J746" s="11"/>
      <c r="K746" s="11"/>
      <c r="L746" s="11"/>
      <c r="P746" s="107"/>
      <c r="Q746" s="11"/>
      <c r="R746" s="11"/>
      <c r="S746" s="11"/>
      <c r="T746" s="11"/>
      <c r="U746" s="11"/>
      <c r="V746" s="11"/>
      <c r="W746" s="11"/>
      <c r="X746" s="11"/>
      <c r="Y746" s="11"/>
      <c r="Z746" s="11"/>
      <c r="AA746" s="11"/>
      <c r="AB746" s="101"/>
      <c r="AC746" s="11"/>
      <c r="AD746" s="11"/>
      <c r="AE746" s="11"/>
      <c r="AF746" s="11"/>
      <c r="AG746" s="11"/>
      <c r="AH746" s="11"/>
      <c r="AI746" s="11"/>
      <c r="AJ746" s="11"/>
      <c r="AK746" s="11"/>
      <c r="AL746" s="11"/>
      <c r="AM746" s="11"/>
      <c r="AN746" s="11"/>
      <c r="AO746" s="11"/>
      <c r="AP746" s="11"/>
      <c r="AQ746" s="11"/>
      <c r="AR746" s="134"/>
      <c r="AS746" s="11"/>
      <c r="AT746" s="11"/>
      <c r="AU746" s="11"/>
      <c r="AV746" s="5"/>
      <c r="AW746" s="5"/>
      <c r="AY746" s="5"/>
      <c r="AZ746" s="5"/>
    </row>
    <row r="747" spans="3:52" ht="15.75" hidden="1" customHeight="1">
      <c r="C747" s="11"/>
      <c r="D747" s="101"/>
      <c r="E747" s="11"/>
      <c r="F747" s="11"/>
      <c r="G747" s="11"/>
      <c r="H747" s="102"/>
      <c r="I747" s="211"/>
      <c r="J747" s="11"/>
      <c r="K747" s="11"/>
      <c r="L747" s="11"/>
      <c r="P747" s="107"/>
      <c r="Q747" s="11"/>
      <c r="R747" s="11"/>
      <c r="S747" s="11"/>
      <c r="T747" s="11"/>
      <c r="U747" s="11"/>
      <c r="V747" s="11"/>
      <c r="W747" s="11"/>
      <c r="X747" s="11"/>
      <c r="Y747" s="11"/>
      <c r="Z747" s="11"/>
      <c r="AA747" s="11"/>
      <c r="AB747" s="101"/>
      <c r="AC747" s="11"/>
      <c r="AD747" s="11"/>
      <c r="AE747" s="11"/>
      <c r="AF747" s="11"/>
      <c r="AG747" s="11"/>
      <c r="AH747" s="11"/>
      <c r="AI747" s="11"/>
      <c r="AJ747" s="11"/>
      <c r="AK747" s="11"/>
      <c r="AL747" s="11"/>
      <c r="AM747" s="11"/>
      <c r="AN747" s="11"/>
      <c r="AO747" s="11"/>
      <c r="AP747" s="11"/>
      <c r="AQ747" s="11"/>
      <c r="AR747" s="134"/>
      <c r="AS747" s="11"/>
      <c r="AT747" s="11"/>
      <c r="AU747" s="11"/>
      <c r="AV747" s="5"/>
      <c r="AW747" s="5"/>
      <c r="AY747" s="5"/>
      <c r="AZ747" s="5"/>
    </row>
    <row r="748" spans="3:52" ht="15.75" hidden="1" customHeight="1">
      <c r="C748" s="11"/>
      <c r="D748" s="101"/>
      <c r="E748" s="11"/>
      <c r="F748" s="11"/>
      <c r="G748" s="11"/>
      <c r="H748" s="102"/>
      <c r="I748" s="211"/>
      <c r="J748" s="11"/>
      <c r="K748" s="11"/>
      <c r="L748" s="11"/>
      <c r="P748" s="107"/>
      <c r="Q748" s="11"/>
      <c r="R748" s="11"/>
      <c r="S748" s="11"/>
      <c r="T748" s="11"/>
      <c r="U748" s="11"/>
      <c r="V748" s="11"/>
      <c r="W748" s="11"/>
      <c r="X748" s="11"/>
      <c r="Y748" s="11"/>
      <c r="Z748" s="11"/>
      <c r="AA748" s="11"/>
      <c r="AB748" s="101"/>
      <c r="AC748" s="11"/>
      <c r="AD748" s="11"/>
      <c r="AE748" s="11"/>
      <c r="AF748" s="11"/>
      <c r="AG748" s="11"/>
      <c r="AH748" s="11"/>
      <c r="AI748" s="11"/>
      <c r="AJ748" s="11"/>
      <c r="AK748" s="11"/>
      <c r="AL748" s="11"/>
      <c r="AM748" s="11"/>
      <c r="AN748" s="11"/>
      <c r="AO748" s="11"/>
      <c r="AP748" s="11"/>
      <c r="AQ748" s="11"/>
      <c r="AR748" s="134"/>
      <c r="AS748" s="11"/>
      <c r="AT748" s="11"/>
      <c r="AU748" s="11"/>
      <c r="AV748" s="5"/>
      <c r="AW748" s="5"/>
      <c r="AY748" s="5"/>
      <c r="AZ748" s="5"/>
    </row>
    <row r="749" spans="3:52" ht="15.75" hidden="1" customHeight="1">
      <c r="C749" s="11"/>
      <c r="D749" s="101"/>
      <c r="E749" s="11"/>
      <c r="F749" s="11"/>
      <c r="G749" s="11"/>
      <c r="H749" s="102"/>
      <c r="I749" s="211"/>
      <c r="J749" s="11"/>
      <c r="K749" s="11"/>
      <c r="L749" s="11"/>
      <c r="P749" s="107"/>
      <c r="Q749" s="11"/>
      <c r="R749" s="11"/>
      <c r="S749" s="11"/>
      <c r="T749" s="11"/>
      <c r="U749" s="11"/>
      <c r="V749" s="11"/>
      <c r="W749" s="11"/>
      <c r="X749" s="11"/>
      <c r="Y749" s="11"/>
      <c r="Z749" s="11"/>
      <c r="AA749" s="11"/>
      <c r="AB749" s="101"/>
      <c r="AC749" s="11"/>
      <c r="AD749" s="11"/>
      <c r="AE749" s="11"/>
      <c r="AF749" s="11"/>
      <c r="AG749" s="11"/>
      <c r="AH749" s="11"/>
      <c r="AI749" s="11"/>
      <c r="AJ749" s="11"/>
      <c r="AK749" s="11"/>
      <c r="AL749" s="11"/>
      <c r="AM749" s="11"/>
      <c r="AN749" s="11"/>
      <c r="AO749" s="11"/>
      <c r="AP749" s="11"/>
      <c r="AQ749" s="11"/>
      <c r="AR749" s="134"/>
      <c r="AS749" s="11"/>
      <c r="AT749" s="11"/>
      <c r="AU749" s="11"/>
      <c r="AV749" s="5"/>
      <c r="AW749" s="5"/>
      <c r="AY749" s="5"/>
      <c r="AZ749" s="5"/>
    </row>
    <row r="750" spans="3:52" ht="15.75" hidden="1" customHeight="1">
      <c r="C750" s="11"/>
      <c r="D750" s="101"/>
      <c r="E750" s="11"/>
      <c r="F750" s="11"/>
      <c r="G750" s="11"/>
      <c r="H750" s="102"/>
      <c r="I750" s="211"/>
      <c r="J750" s="11"/>
      <c r="K750" s="11"/>
      <c r="L750" s="11"/>
      <c r="P750" s="107"/>
      <c r="Q750" s="11"/>
      <c r="R750" s="11"/>
      <c r="S750" s="11"/>
      <c r="T750" s="11"/>
      <c r="U750" s="11"/>
      <c r="V750" s="11"/>
      <c r="W750" s="11"/>
      <c r="X750" s="11"/>
      <c r="Y750" s="11"/>
      <c r="Z750" s="11"/>
      <c r="AA750" s="11"/>
      <c r="AB750" s="101"/>
      <c r="AC750" s="11"/>
      <c r="AD750" s="11"/>
      <c r="AE750" s="11"/>
      <c r="AF750" s="11"/>
      <c r="AG750" s="11"/>
      <c r="AH750" s="11"/>
      <c r="AI750" s="11"/>
      <c r="AJ750" s="11"/>
      <c r="AK750" s="11"/>
      <c r="AL750" s="11"/>
      <c r="AM750" s="11"/>
      <c r="AN750" s="11"/>
      <c r="AO750" s="11"/>
      <c r="AP750" s="11"/>
      <c r="AQ750" s="11"/>
      <c r="AR750" s="134"/>
      <c r="AS750" s="11"/>
      <c r="AT750" s="11"/>
      <c r="AU750" s="11"/>
      <c r="AV750" s="5"/>
      <c r="AW750" s="5"/>
      <c r="AY750" s="5"/>
      <c r="AZ750" s="5"/>
    </row>
    <row r="751" spans="3:52" ht="15.75" hidden="1" customHeight="1">
      <c r="C751" s="11"/>
      <c r="D751" s="101"/>
      <c r="E751" s="11"/>
      <c r="F751" s="11"/>
      <c r="G751" s="11"/>
      <c r="H751" s="102"/>
      <c r="I751" s="211"/>
      <c r="J751" s="11"/>
      <c r="K751" s="11"/>
      <c r="L751" s="11"/>
      <c r="P751" s="107"/>
      <c r="Q751" s="11"/>
      <c r="R751" s="11"/>
      <c r="S751" s="11"/>
      <c r="T751" s="11"/>
      <c r="U751" s="11"/>
      <c r="V751" s="11"/>
      <c r="W751" s="11"/>
      <c r="X751" s="11"/>
      <c r="Y751" s="11"/>
      <c r="Z751" s="11"/>
      <c r="AA751" s="11"/>
      <c r="AB751" s="101"/>
      <c r="AC751" s="11"/>
      <c r="AD751" s="11"/>
      <c r="AE751" s="11"/>
      <c r="AF751" s="11"/>
      <c r="AG751" s="11"/>
      <c r="AH751" s="11"/>
      <c r="AI751" s="11"/>
      <c r="AJ751" s="11"/>
      <c r="AK751" s="11"/>
      <c r="AL751" s="11"/>
      <c r="AM751" s="11"/>
      <c r="AN751" s="11"/>
      <c r="AO751" s="11"/>
      <c r="AP751" s="11"/>
      <c r="AQ751" s="11"/>
      <c r="AR751" s="134"/>
      <c r="AS751" s="11"/>
      <c r="AT751" s="11"/>
      <c r="AU751" s="11"/>
      <c r="AV751" s="5"/>
      <c r="AW751" s="5"/>
      <c r="AY751" s="5"/>
      <c r="AZ751" s="5"/>
    </row>
    <row r="752" spans="3:52" ht="15.75" hidden="1" customHeight="1">
      <c r="C752" s="11"/>
      <c r="D752" s="101"/>
      <c r="E752" s="11"/>
      <c r="F752" s="11"/>
      <c r="G752" s="11"/>
      <c r="H752" s="102"/>
      <c r="I752" s="211"/>
      <c r="J752" s="11"/>
      <c r="K752" s="11"/>
      <c r="L752" s="11"/>
      <c r="P752" s="107"/>
      <c r="Q752" s="11"/>
      <c r="R752" s="11"/>
      <c r="S752" s="11"/>
      <c r="T752" s="11"/>
      <c r="U752" s="11"/>
      <c r="V752" s="11"/>
      <c r="W752" s="11"/>
      <c r="X752" s="11"/>
      <c r="Y752" s="11"/>
      <c r="Z752" s="11"/>
      <c r="AA752" s="11"/>
      <c r="AB752" s="101"/>
      <c r="AC752" s="11"/>
      <c r="AD752" s="11"/>
      <c r="AE752" s="11"/>
      <c r="AF752" s="11"/>
      <c r="AG752" s="11"/>
      <c r="AH752" s="11"/>
      <c r="AI752" s="11"/>
      <c r="AJ752" s="11"/>
      <c r="AK752" s="11"/>
      <c r="AL752" s="11"/>
      <c r="AM752" s="11"/>
      <c r="AN752" s="11"/>
      <c r="AO752" s="11"/>
      <c r="AP752" s="11"/>
      <c r="AQ752" s="11"/>
      <c r="AR752" s="134"/>
      <c r="AS752" s="11"/>
      <c r="AT752" s="11"/>
      <c r="AU752" s="11"/>
      <c r="AV752" s="5"/>
      <c r="AW752" s="5"/>
      <c r="AY752" s="5"/>
      <c r="AZ752" s="5"/>
    </row>
    <row r="753" spans="3:52" ht="15.75" hidden="1" customHeight="1">
      <c r="C753" s="11"/>
      <c r="D753" s="101"/>
      <c r="E753" s="11"/>
      <c r="F753" s="11"/>
      <c r="G753" s="11"/>
      <c r="H753" s="102"/>
      <c r="I753" s="211"/>
      <c r="J753" s="11"/>
      <c r="K753" s="11"/>
      <c r="L753" s="11"/>
      <c r="P753" s="107"/>
      <c r="Q753" s="11"/>
      <c r="R753" s="11"/>
      <c r="S753" s="11"/>
      <c r="T753" s="11"/>
      <c r="U753" s="11"/>
      <c r="V753" s="11"/>
      <c r="W753" s="11"/>
      <c r="X753" s="11"/>
      <c r="Y753" s="11"/>
      <c r="Z753" s="11"/>
      <c r="AA753" s="11"/>
      <c r="AB753" s="101"/>
      <c r="AC753" s="11"/>
      <c r="AD753" s="11"/>
      <c r="AE753" s="11"/>
      <c r="AF753" s="11"/>
      <c r="AG753" s="11"/>
      <c r="AH753" s="11"/>
      <c r="AI753" s="11"/>
      <c r="AJ753" s="11"/>
      <c r="AK753" s="11"/>
      <c r="AL753" s="11"/>
      <c r="AM753" s="11"/>
      <c r="AN753" s="11"/>
      <c r="AO753" s="11"/>
      <c r="AP753" s="11"/>
      <c r="AQ753" s="11"/>
      <c r="AR753" s="134"/>
      <c r="AS753" s="11"/>
      <c r="AT753" s="11"/>
      <c r="AU753" s="11"/>
      <c r="AV753" s="5"/>
      <c r="AW753" s="5"/>
      <c r="AY753" s="5"/>
      <c r="AZ753" s="5"/>
    </row>
    <row r="754" spans="3:52" ht="15.75" hidden="1" customHeight="1">
      <c r="C754" s="11"/>
      <c r="D754" s="101"/>
      <c r="E754" s="11"/>
      <c r="F754" s="11"/>
      <c r="G754" s="11"/>
      <c r="H754" s="102"/>
      <c r="I754" s="211"/>
      <c r="J754" s="11"/>
      <c r="K754" s="11"/>
      <c r="L754" s="11"/>
      <c r="P754" s="107"/>
      <c r="Q754" s="11"/>
      <c r="R754" s="11"/>
      <c r="S754" s="11"/>
      <c r="T754" s="11"/>
      <c r="U754" s="11"/>
      <c r="V754" s="11"/>
      <c r="W754" s="11"/>
      <c r="X754" s="11"/>
      <c r="Y754" s="11"/>
      <c r="Z754" s="11"/>
      <c r="AA754" s="11"/>
      <c r="AB754" s="101"/>
      <c r="AC754" s="11"/>
      <c r="AD754" s="11"/>
      <c r="AE754" s="11"/>
      <c r="AF754" s="11"/>
      <c r="AG754" s="11"/>
      <c r="AH754" s="11"/>
      <c r="AI754" s="11"/>
      <c r="AJ754" s="11"/>
      <c r="AK754" s="11"/>
      <c r="AL754" s="11"/>
      <c r="AM754" s="11"/>
      <c r="AN754" s="11"/>
      <c r="AO754" s="11"/>
      <c r="AP754" s="11"/>
      <c r="AQ754" s="11"/>
      <c r="AR754" s="134"/>
      <c r="AS754" s="11"/>
      <c r="AT754" s="11"/>
      <c r="AU754" s="11"/>
      <c r="AV754" s="5"/>
      <c r="AW754" s="5"/>
      <c r="AY754" s="5"/>
      <c r="AZ754" s="5"/>
    </row>
    <row r="755" spans="3:52" ht="15.75" hidden="1" customHeight="1">
      <c r="C755" s="11"/>
      <c r="D755" s="101"/>
      <c r="E755" s="11"/>
      <c r="F755" s="11"/>
      <c r="G755" s="11"/>
      <c r="H755" s="102"/>
      <c r="I755" s="211"/>
      <c r="J755" s="11"/>
      <c r="K755" s="11"/>
      <c r="L755" s="11"/>
      <c r="P755" s="107"/>
      <c r="Q755" s="11"/>
      <c r="R755" s="11"/>
      <c r="S755" s="11"/>
      <c r="T755" s="11"/>
      <c r="U755" s="11"/>
      <c r="V755" s="11"/>
      <c r="W755" s="11"/>
      <c r="X755" s="11"/>
      <c r="Y755" s="11"/>
      <c r="Z755" s="11"/>
      <c r="AA755" s="11"/>
      <c r="AB755" s="101"/>
      <c r="AC755" s="11"/>
      <c r="AD755" s="11"/>
      <c r="AE755" s="11"/>
      <c r="AF755" s="11"/>
      <c r="AG755" s="11"/>
      <c r="AH755" s="11"/>
      <c r="AI755" s="11"/>
      <c r="AJ755" s="11"/>
      <c r="AK755" s="11"/>
      <c r="AL755" s="11"/>
      <c r="AM755" s="11"/>
      <c r="AN755" s="11"/>
      <c r="AO755" s="11"/>
      <c r="AP755" s="11"/>
      <c r="AQ755" s="11"/>
      <c r="AR755" s="134"/>
      <c r="AS755" s="11"/>
      <c r="AT755" s="11"/>
      <c r="AU755" s="11"/>
      <c r="AV755" s="5"/>
      <c r="AW755" s="5"/>
      <c r="AY755" s="5"/>
      <c r="AZ755" s="5"/>
    </row>
    <row r="756" spans="3:52" ht="15.75" hidden="1" customHeight="1">
      <c r="C756" s="11"/>
      <c r="D756" s="101"/>
      <c r="E756" s="11"/>
      <c r="F756" s="11"/>
      <c r="G756" s="11"/>
      <c r="H756" s="102"/>
      <c r="I756" s="211"/>
      <c r="J756" s="11"/>
      <c r="K756" s="11"/>
      <c r="L756" s="11"/>
      <c r="P756" s="107"/>
      <c r="Q756" s="11"/>
      <c r="R756" s="11"/>
      <c r="S756" s="11"/>
      <c r="T756" s="11"/>
      <c r="U756" s="11"/>
      <c r="V756" s="11"/>
      <c r="W756" s="11"/>
      <c r="X756" s="11"/>
      <c r="Y756" s="11"/>
      <c r="Z756" s="11"/>
      <c r="AA756" s="11"/>
      <c r="AB756" s="101"/>
      <c r="AC756" s="11"/>
      <c r="AD756" s="11"/>
      <c r="AE756" s="11"/>
      <c r="AF756" s="11"/>
      <c r="AG756" s="11"/>
      <c r="AH756" s="11"/>
      <c r="AI756" s="11"/>
      <c r="AJ756" s="11"/>
      <c r="AK756" s="11"/>
      <c r="AL756" s="11"/>
      <c r="AM756" s="11"/>
      <c r="AN756" s="11"/>
      <c r="AO756" s="11"/>
      <c r="AP756" s="11"/>
      <c r="AQ756" s="11"/>
      <c r="AR756" s="134"/>
      <c r="AS756" s="11"/>
      <c r="AT756" s="11"/>
      <c r="AU756" s="11"/>
      <c r="AV756" s="5"/>
      <c r="AW756" s="5"/>
      <c r="AY756" s="5"/>
      <c r="AZ756" s="5"/>
    </row>
    <row r="757" spans="3:52" ht="15.75" hidden="1" customHeight="1">
      <c r="C757" s="11"/>
      <c r="D757" s="101"/>
      <c r="E757" s="11"/>
      <c r="F757" s="11"/>
      <c r="G757" s="11"/>
      <c r="H757" s="102"/>
      <c r="I757" s="211"/>
      <c r="J757" s="11"/>
      <c r="K757" s="11"/>
      <c r="L757" s="11"/>
      <c r="P757" s="107"/>
      <c r="Q757" s="11"/>
      <c r="R757" s="11"/>
      <c r="S757" s="11"/>
      <c r="T757" s="11"/>
      <c r="U757" s="11"/>
      <c r="V757" s="11"/>
      <c r="W757" s="11"/>
      <c r="X757" s="11"/>
      <c r="Y757" s="11"/>
      <c r="Z757" s="11"/>
      <c r="AA757" s="11"/>
      <c r="AB757" s="101"/>
      <c r="AC757" s="11"/>
      <c r="AD757" s="11"/>
      <c r="AE757" s="11"/>
      <c r="AF757" s="11"/>
      <c r="AG757" s="11"/>
      <c r="AH757" s="11"/>
      <c r="AI757" s="11"/>
      <c r="AJ757" s="11"/>
      <c r="AK757" s="11"/>
      <c r="AL757" s="11"/>
      <c r="AM757" s="11"/>
      <c r="AN757" s="11"/>
      <c r="AO757" s="11"/>
      <c r="AP757" s="11"/>
      <c r="AQ757" s="11"/>
      <c r="AR757" s="134"/>
      <c r="AS757" s="11"/>
      <c r="AT757" s="11"/>
      <c r="AU757" s="11"/>
      <c r="AV757" s="5"/>
      <c r="AW757" s="5"/>
      <c r="AY757" s="5"/>
      <c r="AZ757" s="5"/>
    </row>
    <row r="758" spans="3:52" ht="15.75" hidden="1" customHeight="1">
      <c r="C758" s="11"/>
      <c r="D758" s="101"/>
      <c r="E758" s="11"/>
      <c r="F758" s="11"/>
      <c r="G758" s="11"/>
      <c r="H758" s="102"/>
      <c r="I758" s="211"/>
      <c r="J758" s="11"/>
      <c r="K758" s="11"/>
      <c r="L758" s="11"/>
      <c r="P758" s="107"/>
      <c r="Q758" s="11"/>
      <c r="R758" s="11"/>
      <c r="S758" s="11"/>
      <c r="T758" s="11"/>
      <c r="U758" s="11"/>
      <c r="V758" s="11"/>
      <c r="W758" s="11"/>
      <c r="X758" s="11"/>
      <c r="Y758" s="11"/>
      <c r="Z758" s="11"/>
      <c r="AA758" s="11"/>
      <c r="AB758" s="101"/>
      <c r="AC758" s="11"/>
      <c r="AD758" s="11"/>
      <c r="AE758" s="11"/>
      <c r="AF758" s="11"/>
      <c r="AG758" s="11"/>
      <c r="AH758" s="11"/>
      <c r="AI758" s="11"/>
      <c r="AJ758" s="11"/>
      <c r="AK758" s="11"/>
      <c r="AL758" s="11"/>
      <c r="AM758" s="11"/>
      <c r="AN758" s="11"/>
      <c r="AO758" s="11"/>
      <c r="AP758" s="11"/>
      <c r="AQ758" s="11"/>
      <c r="AR758" s="134"/>
      <c r="AS758" s="11"/>
      <c r="AT758" s="11"/>
      <c r="AU758" s="11"/>
      <c r="AV758" s="5"/>
      <c r="AW758" s="5"/>
      <c r="AY758" s="5"/>
      <c r="AZ758" s="5"/>
    </row>
    <row r="759" spans="3:52" ht="15.75" hidden="1" customHeight="1">
      <c r="C759" s="11"/>
      <c r="D759" s="101"/>
      <c r="E759" s="11"/>
      <c r="F759" s="11"/>
      <c r="G759" s="11"/>
      <c r="H759" s="102"/>
      <c r="I759" s="211"/>
      <c r="J759" s="11"/>
      <c r="K759" s="11"/>
      <c r="L759" s="11"/>
      <c r="P759" s="107"/>
      <c r="Q759" s="11"/>
      <c r="R759" s="11"/>
      <c r="S759" s="11"/>
      <c r="T759" s="11"/>
      <c r="U759" s="11"/>
      <c r="V759" s="11"/>
      <c r="W759" s="11"/>
      <c r="X759" s="11"/>
      <c r="Y759" s="11"/>
      <c r="Z759" s="11"/>
      <c r="AA759" s="11"/>
      <c r="AB759" s="101"/>
      <c r="AC759" s="11"/>
      <c r="AD759" s="11"/>
      <c r="AE759" s="11"/>
      <c r="AF759" s="11"/>
      <c r="AG759" s="11"/>
      <c r="AH759" s="11"/>
      <c r="AI759" s="11"/>
      <c r="AJ759" s="11"/>
      <c r="AK759" s="11"/>
      <c r="AL759" s="11"/>
      <c r="AM759" s="11"/>
      <c r="AN759" s="11"/>
      <c r="AO759" s="11"/>
      <c r="AP759" s="11"/>
      <c r="AQ759" s="11"/>
      <c r="AR759" s="134"/>
      <c r="AS759" s="11"/>
      <c r="AT759" s="11"/>
      <c r="AU759" s="11"/>
      <c r="AV759" s="5"/>
      <c r="AW759" s="5"/>
      <c r="AY759" s="5"/>
      <c r="AZ759" s="5"/>
    </row>
    <row r="760" spans="3:52" ht="15.75" hidden="1" customHeight="1">
      <c r="C760" s="11"/>
      <c r="D760" s="101"/>
      <c r="E760" s="11"/>
      <c r="F760" s="11"/>
      <c r="G760" s="11"/>
      <c r="H760" s="102"/>
      <c r="I760" s="211"/>
      <c r="J760" s="11"/>
      <c r="K760" s="11"/>
      <c r="L760" s="11"/>
      <c r="P760" s="107"/>
      <c r="Q760" s="11"/>
      <c r="R760" s="11"/>
      <c r="S760" s="11"/>
      <c r="T760" s="11"/>
      <c r="U760" s="11"/>
      <c r="V760" s="11"/>
      <c r="W760" s="11"/>
      <c r="X760" s="11"/>
      <c r="Y760" s="11"/>
      <c r="Z760" s="11"/>
      <c r="AA760" s="11"/>
      <c r="AB760" s="101"/>
      <c r="AC760" s="11"/>
      <c r="AD760" s="11"/>
      <c r="AE760" s="11"/>
      <c r="AF760" s="11"/>
      <c r="AG760" s="11"/>
      <c r="AH760" s="11"/>
      <c r="AI760" s="11"/>
      <c r="AJ760" s="11"/>
      <c r="AK760" s="11"/>
      <c r="AL760" s="11"/>
      <c r="AM760" s="11"/>
      <c r="AN760" s="11"/>
      <c r="AO760" s="11"/>
      <c r="AP760" s="11"/>
      <c r="AQ760" s="11"/>
      <c r="AR760" s="134"/>
      <c r="AS760" s="11"/>
      <c r="AT760" s="11"/>
      <c r="AU760" s="11"/>
      <c r="AV760" s="5"/>
      <c r="AW760" s="5"/>
      <c r="AY760" s="5"/>
      <c r="AZ760" s="5"/>
    </row>
    <row r="761" spans="3:52" ht="15.75" hidden="1" customHeight="1">
      <c r="C761" s="11"/>
      <c r="D761" s="101"/>
      <c r="E761" s="11"/>
      <c r="F761" s="11"/>
      <c r="G761" s="11"/>
      <c r="H761" s="102"/>
      <c r="I761" s="211"/>
      <c r="J761" s="11"/>
      <c r="K761" s="11"/>
      <c r="L761" s="11"/>
      <c r="P761" s="107"/>
      <c r="Q761" s="11"/>
      <c r="R761" s="11"/>
      <c r="S761" s="11"/>
      <c r="T761" s="11"/>
      <c r="U761" s="11"/>
      <c r="V761" s="11"/>
      <c r="W761" s="11"/>
      <c r="X761" s="11"/>
      <c r="Y761" s="11"/>
      <c r="Z761" s="11"/>
      <c r="AA761" s="11"/>
      <c r="AB761" s="101"/>
      <c r="AC761" s="11"/>
      <c r="AD761" s="11"/>
      <c r="AE761" s="11"/>
      <c r="AF761" s="11"/>
      <c r="AG761" s="11"/>
      <c r="AH761" s="11"/>
      <c r="AI761" s="11"/>
      <c r="AJ761" s="11"/>
      <c r="AK761" s="11"/>
      <c r="AL761" s="11"/>
      <c r="AM761" s="11"/>
      <c r="AN761" s="11"/>
      <c r="AO761" s="11"/>
      <c r="AP761" s="11"/>
      <c r="AQ761" s="11"/>
      <c r="AR761" s="134"/>
      <c r="AS761" s="11"/>
      <c r="AT761" s="11"/>
      <c r="AU761" s="11"/>
      <c r="AV761" s="5"/>
      <c r="AW761" s="5"/>
      <c r="AY761" s="5"/>
      <c r="AZ761" s="5"/>
    </row>
    <row r="762" spans="3:52" ht="15.75" hidden="1" customHeight="1">
      <c r="C762" s="11"/>
      <c r="D762" s="101"/>
      <c r="E762" s="11"/>
      <c r="F762" s="11"/>
      <c r="G762" s="11"/>
      <c r="H762" s="102"/>
      <c r="I762" s="211"/>
      <c r="J762" s="11"/>
      <c r="K762" s="11"/>
      <c r="L762" s="11"/>
      <c r="P762" s="107"/>
      <c r="Q762" s="11"/>
      <c r="R762" s="11"/>
      <c r="S762" s="11"/>
      <c r="T762" s="11"/>
      <c r="U762" s="11"/>
      <c r="V762" s="11"/>
      <c r="W762" s="11"/>
      <c r="X762" s="11"/>
      <c r="Y762" s="11"/>
      <c r="Z762" s="11"/>
      <c r="AA762" s="11"/>
      <c r="AB762" s="101"/>
      <c r="AC762" s="11"/>
      <c r="AD762" s="11"/>
      <c r="AE762" s="11"/>
      <c r="AF762" s="11"/>
      <c r="AG762" s="11"/>
      <c r="AH762" s="11"/>
      <c r="AI762" s="11"/>
      <c r="AJ762" s="11"/>
      <c r="AK762" s="11"/>
      <c r="AL762" s="11"/>
      <c r="AM762" s="11"/>
      <c r="AN762" s="11"/>
      <c r="AO762" s="11"/>
      <c r="AP762" s="11"/>
      <c r="AQ762" s="11"/>
      <c r="AR762" s="134"/>
      <c r="AS762" s="11"/>
      <c r="AT762" s="11"/>
      <c r="AU762" s="11"/>
      <c r="AV762" s="5"/>
      <c r="AW762" s="5"/>
      <c r="AY762" s="5"/>
      <c r="AZ762" s="5"/>
    </row>
    <row r="763" spans="3:52" ht="15.75" hidden="1" customHeight="1">
      <c r="C763" s="11"/>
      <c r="D763" s="101"/>
      <c r="E763" s="11"/>
      <c r="F763" s="11"/>
      <c r="G763" s="11"/>
      <c r="H763" s="102"/>
      <c r="I763" s="211"/>
      <c r="J763" s="11"/>
      <c r="K763" s="11"/>
      <c r="L763" s="11"/>
      <c r="P763" s="107"/>
      <c r="Q763" s="11"/>
      <c r="R763" s="11"/>
      <c r="S763" s="11"/>
      <c r="T763" s="11"/>
      <c r="U763" s="11"/>
      <c r="V763" s="11"/>
      <c r="W763" s="11"/>
      <c r="X763" s="11"/>
      <c r="Y763" s="11"/>
      <c r="Z763" s="11"/>
      <c r="AA763" s="11"/>
      <c r="AB763" s="101"/>
      <c r="AC763" s="11"/>
      <c r="AD763" s="11"/>
      <c r="AE763" s="11"/>
      <c r="AF763" s="11"/>
      <c r="AG763" s="11"/>
      <c r="AH763" s="11"/>
      <c r="AI763" s="11"/>
      <c r="AJ763" s="11"/>
      <c r="AK763" s="11"/>
      <c r="AL763" s="11"/>
      <c r="AM763" s="11"/>
      <c r="AN763" s="11"/>
      <c r="AO763" s="11"/>
      <c r="AP763" s="11"/>
      <c r="AQ763" s="11"/>
      <c r="AR763" s="134"/>
      <c r="AS763" s="11"/>
      <c r="AT763" s="11"/>
      <c r="AU763" s="11"/>
      <c r="AV763" s="5"/>
      <c r="AW763" s="5"/>
      <c r="AY763" s="5"/>
      <c r="AZ763" s="5"/>
    </row>
    <row r="764" spans="3:52" ht="15.75" hidden="1" customHeight="1">
      <c r="C764" s="11"/>
      <c r="D764" s="101"/>
      <c r="E764" s="11"/>
      <c r="F764" s="11"/>
      <c r="G764" s="11"/>
      <c r="H764" s="102"/>
      <c r="I764" s="211"/>
      <c r="J764" s="11"/>
      <c r="K764" s="11"/>
      <c r="L764" s="11"/>
      <c r="P764" s="107"/>
      <c r="Q764" s="11"/>
      <c r="R764" s="11"/>
      <c r="S764" s="11"/>
      <c r="T764" s="11"/>
      <c r="U764" s="11"/>
      <c r="V764" s="11"/>
      <c r="W764" s="11"/>
      <c r="X764" s="11"/>
      <c r="Y764" s="11"/>
      <c r="Z764" s="11"/>
      <c r="AA764" s="11"/>
      <c r="AB764" s="101"/>
      <c r="AC764" s="11"/>
      <c r="AD764" s="11"/>
      <c r="AE764" s="11"/>
      <c r="AF764" s="11"/>
      <c r="AG764" s="11"/>
      <c r="AH764" s="11"/>
      <c r="AI764" s="11"/>
      <c r="AJ764" s="11"/>
      <c r="AK764" s="11"/>
      <c r="AL764" s="11"/>
      <c r="AM764" s="11"/>
      <c r="AN764" s="11"/>
      <c r="AO764" s="11"/>
      <c r="AP764" s="11"/>
      <c r="AQ764" s="11"/>
      <c r="AR764" s="134"/>
      <c r="AS764" s="11"/>
      <c r="AT764" s="11"/>
      <c r="AU764" s="11"/>
      <c r="AV764" s="5"/>
      <c r="AW764" s="5"/>
      <c r="AY764" s="5"/>
      <c r="AZ764" s="5"/>
    </row>
    <row r="765" spans="3:52" ht="15.75" hidden="1" customHeight="1">
      <c r="C765" s="11"/>
      <c r="D765" s="101"/>
      <c r="E765" s="11"/>
      <c r="F765" s="11"/>
      <c r="G765" s="11"/>
      <c r="H765" s="102"/>
      <c r="I765" s="211"/>
      <c r="J765" s="11"/>
      <c r="K765" s="11"/>
      <c r="L765" s="11"/>
      <c r="P765" s="107"/>
      <c r="Q765" s="11"/>
      <c r="R765" s="11"/>
      <c r="S765" s="11"/>
      <c r="T765" s="11"/>
      <c r="U765" s="11"/>
      <c r="V765" s="11"/>
      <c r="W765" s="11"/>
      <c r="X765" s="11"/>
      <c r="Y765" s="11"/>
      <c r="Z765" s="11"/>
      <c r="AA765" s="11"/>
      <c r="AB765" s="101"/>
      <c r="AC765" s="11"/>
      <c r="AD765" s="11"/>
      <c r="AE765" s="11"/>
      <c r="AF765" s="11"/>
      <c r="AG765" s="11"/>
      <c r="AH765" s="11"/>
      <c r="AI765" s="11"/>
      <c r="AJ765" s="11"/>
      <c r="AK765" s="11"/>
      <c r="AL765" s="11"/>
      <c r="AM765" s="11"/>
      <c r="AN765" s="11"/>
      <c r="AO765" s="11"/>
      <c r="AP765" s="11"/>
      <c r="AQ765" s="11"/>
      <c r="AR765" s="134"/>
      <c r="AS765" s="11"/>
      <c r="AT765" s="11"/>
      <c r="AU765" s="11"/>
      <c r="AV765" s="5"/>
      <c r="AW765" s="5"/>
      <c r="AY765" s="5"/>
      <c r="AZ765" s="5"/>
    </row>
    <row r="766" spans="3:52" ht="15.75" hidden="1" customHeight="1">
      <c r="C766" s="11"/>
      <c r="D766" s="101"/>
      <c r="E766" s="11"/>
      <c r="F766" s="11"/>
      <c r="G766" s="11"/>
      <c r="H766" s="102"/>
      <c r="I766" s="211"/>
      <c r="J766" s="11"/>
      <c r="K766" s="11"/>
      <c r="L766" s="11"/>
      <c r="P766" s="107"/>
      <c r="Q766" s="11"/>
      <c r="R766" s="11"/>
      <c r="S766" s="11"/>
      <c r="T766" s="11"/>
      <c r="U766" s="11"/>
      <c r="V766" s="11"/>
      <c r="W766" s="11"/>
      <c r="X766" s="11"/>
      <c r="Y766" s="11"/>
      <c r="Z766" s="11"/>
      <c r="AA766" s="11"/>
      <c r="AB766" s="101"/>
      <c r="AC766" s="11"/>
      <c r="AD766" s="11"/>
      <c r="AE766" s="11"/>
      <c r="AF766" s="11"/>
      <c r="AG766" s="11"/>
      <c r="AH766" s="11"/>
      <c r="AI766" s="11"/>
      <c r="AJ766" s="11"/>
      <c r="AK766" s="11"/>
      <c r="AL766" s="11"/>
      <c r="AM766" s="11"/>
      <c r="AN766" s="11"/>
      <c r="AO766" s="11"/>
      <c r="AP766" s="11"/>
      <c r="AQ766" s="11"/>
      <c r="AR766" s="134"/>
      <c r="AS766" s="11"/>
      <c r="AT766" s="11"/>
      <c r="AU766" s="11"/>
      <c r="AV766" s="5"/>
      <c r="AW766" s="5"/>
      <c r="AY766" s="5"/>
      <c r="AZ766" s="5"/>
    </row>
    <row r="767" spans="3:52" ht="15.75" hidden="1" customHeight="1">
      <c r="C767" s="11"/>
      <c r="D767" s="101"/>
      <c r="E767" s="11"/>
      <c r="F767" s="11"/>
      <c r="G767" s="11"/>
      <c r="H767" s="102"/>
      <c r="I767" s="211"/>
      <c r="J767" s="11"/>
      <c r="K767" s="11"/>
      <c r="L767" s="11"/>
      <c r="P767" s="107"/>
      <c r="Q767" s="11"/>
      <c r="R767" s="11"/>
      <c r="S767" s="11"/>
      <c r="T767" s="11"/>
      <c r="U767" s="11"/>
      <c r="V767" s="11"/>
      <c r="W767" s="11"/>
      <c r="X767" s="11"/>
      <c r="Y767" s="11"/>
      <c r="Z767" s="11"/>
      <c r="AA767" s="11"/>
      <c r="AB767" s="101"/>
      <c r="AC767" s="11"/>
      <c r="AD767" s="11"/>
      <c r="AE767" s="11"/>
      <c r="AF767" s="11"/>
      <c r="AG767" s="11"/>
      <c r="AH767" s="11"/>
      <c r="AI767" s="11"/>
      <c r="AJ767" s="11"/>
      <c r="AK767" s="11"/>
      <c r="AL767" s="11"/>
      <c r="AM767" s="11"/>
      <c r="AN767" s="11"/>
      <c r="AO767" s="11"/>
      <c r="AP767" s="11"/>
      <c r="AQ767" s="11"/>
      <c r="AR767" s="134"/>
      <c r="AS767" s="11"/>
      <c r="AT767" s="11"/>
      <c r="AU767" s="11"/>
      <c r="AV767" s="5"/>
      <c r="AW767" s="5"/>
      <c r="AY767" s="5"/>
      <c r="AZ767" s="5"/>
    </row>
    <row r="768" spans="3:52" ht="15.75" hidden="1" customHeight="1">
      <c r="C768" s="11"/>
      <c r="D768" s="101"/>
      <c r="E768" s="11"/>
      <c r="F768" s="11"/>
      <c r="G768" s="11"/>
      <c r="H768" s="102"/>
      <c r="I768" s="211"/>
      <c r="J768" s="11"/>
      <c r="K768" s="11"/>
      <c r="L768" s="11"/>
      <c r="P768" s="107"/>
      <c r="Q768" s="11"/>
      <c r="R768" s="11"/>
      <c r="S768" s="11"/>
      <c r="T768" s="11"/>
      <c r="U768" s="11"/>
      <c r="V768" s="11"/>
      <c r="W768" s="11"/>
      <c r="X768" s="11"/>
      <c r="Y768" s="11"/>
      <c r="Z768" s="11"/>
      <c r="AA768" s="11"/>
      <c r="AB768" s="101"/>
      <c r="AC768" s="11"/>
      <c r="AD768" s="11"/>
      <c r="AE768" s="11"/>
      <c r="AF768" s="11"/>
      <c r="AG768" s="11"/>
      <c r="AH768" s="11"/>
      <c r="AI768" s="11"/>
      <c r="AJ768" s="11"/>
      <c r="AK768" s="11"/>
      <c r="AL768" s="11"/>
      <c r="AM768" s="11"/>
      <c r="AN768" s="11"/>
      <c r="AO768" s="11"/>
      <c r="AP768" s="11"/>
      <c r="AQ768" s="11"/>
      <c r="AR768" s="134"/>
      <c r="AS768" s="11"/>
      <c r="AT768" s="11"/>
      <c r="AU768" s="11"/>
      <c r="AV768" s="5"/>
      <c r="AW768" s="5"/>
      <c r="AY768" s="5"/>
      <c r="AZ768" s="5"/>
    </row>
    <row r="769" spans="3:52" ht="15.75" hidden="1" customHeight="1">
      <c r="C769" s="11"/>
      <c r="D769" s="101"/>
      <c r="E769" s="11"/>
      <c r="F769" s="11"/>
      <c r="G769" s="11"/>
      <c r="H769" s="102"/>
      <c r="I769" s="211"/>
      <c r="J769" s="11"/>
      <c r="K769" s="11"/>
      <c r="L769" s="11"/>
      <c r="P769" s="107"/>
      <c r="Q769" s="11"/>
      <c r="R769" s="11"/>
      <c r="S769" s="11"/>
      <c r="T769" s="11"/>
      <c r="U769" s="11"/>
      <c r="V769" s="11"/>
      <c r="W769" s="11"/>
      <c r="X769" s="11"/>
      <c r="Y769" s="11"/>
      <c r="Z769" s="11"/>
      <c r="AA769" s="11"/>
      <c r="AB769" s="101"/>
      <c r="AC769" s="11"/>
      <c r="AD769" s="11"/>
      <c r="AE769" s="11"/>
      <c r="AF769" s="11"/>
      <c r="AG769" s="11"/>
      <c r="AH769" s="11"/>
      <c r="AI769" s="11"/>
      <c r="AJ769" s="11"/>
      <c r="AK769" s="11"/>
      <c r="AL769" s="11"/>
      <c r="AM769" s="11"/>
      <c r="AN769" s="11"/>
      <c r="AO769" s="11"/>
      <c r="AP769" s="11"/>
      <c r="AQ769" s="11"/>
      <c r="AR769" s="134"/>
      <c r="AS769" s="11"/>
      <c r="AT769" s="11"/>
      <c r="AU769" s="11"/>
      <c r="AV769" s="5"/>
      <c r="AW769" s="5"/>
      <c r="AY769" s="5"/>
      <c r="AZ769" s="5"/>
    </row>
    <row r="770" spans="3:52" ht="15.75" hidden="1" customHeight="1">
      <c r="C770" s="11"/>
      <c r="D770" s="101"/>
      <c r="E770" s="11"/>
      <c r="F770" s="11"/>
      <c r="G770" s="11"/>
      <c r="H770" s="102"/>
      <c r="I770" s="211"/>
      <c r="J770" s="11"/>
      <c r="K770" s="11"/>
      <c r="L770" s="11"/>
      <c r="P770" s="107"/>
      <c r="Q770" s="11"/>
      <c r="R770" s="11"/>
      <c r="S770" s="11"/>
      <c r="T770" s="11"/>
      <c r="U770" s="11"/>
      <c r="V770" s="11"/>
      <c r="W770" s="11"/>
      <c r="X770" s="11"/>
      <c r="Y770" s="11"/>
      <c r="Z770" s="11"/>
      <c r="AA770" s="11"/>
      <c r="AB770" s="101"/>
      <c r="AC770" s="11"/>
      <c r="AD770" s="11"/>
      <c r="AE770" s="11"/>
      <c r="AF770" s="11"/>
      <c r="AG770" s="11"/>
      <c r="AH770" s="11"/>
      <c r="AI770" s="11"/>
      <c r="AJ770" s="11"/>
      <c r="AK770" s="11"/>
      <c r="AL770" s="11"/>
      <c r="AM770" s="11"/>
      <c r="AN770" s="11"/>
      <c r="AO770" s="11"/>
      <c r="AP770" s="11"/>
      <c r="AQ770" s="11"/>
      <c r="AR770" s="134"/>
      <c r="AS770" s="11"/>
      <c r="AT770" s="11"/>
      <c r="AU770" s="11"/>
      <c r="AV770" s="5"/>
      <c r="AW770" s="5"/>
      <c r="AY770" s="5"/>
      <c r="AZ770" s="5"/>
    </row>
    <row r="771" spans="3:52" ht="15.75" hidden="1" customHeight="1">
      <c r="C771" s="11"/>
      <c r="D771" s="101"/>
      <c r="E771" s="11"/>
      <c r="F771" s="11"/>
      <c r="G771" s="11"/>
      <c r="H771" s="102"/>
      <c r="I771" s="211"/>
      <c r="J771" s="11"/>
      <c r="K771" s="11"/>
      <c r="L771" s="11"/>
      <c r="P771" s="107"/>
      <c r="Q771" s="11"/>
      <c r="R771" s="11"/>
      <c r="S771" s="11"/>
      <c r="T771" s="11"/>
      <c r="U771" s="11"/>
      <c r="V771" s="11"/>
      <c r="W771" s="11"/>
      <c r="X771" s="11"/>
      <c r="Y771" s="11"/>
      <c r="Z771" s="11"/>
      <c r="AA771" s="11"/>
      <c r="AB771" s="101"/>
      <c r="AC771" s="11"/>
      <c r="AD771" s="11"/>
      <c r="AE771" s="11"/>
      <c r="AF771" s="11"/>
      <c r="AG771" s="11"/>
      <c r="AH771" s="11"/>
      <c r="AI771" s="11"/>
      <c r="AJ771" s="11"/>
      <c r="AK771" s="11"/>
      <c r="AL771" s="11"/>
      <c r="AM771" s="11"/>
      <c r="AN771" s="11"/>
      <c r="AO771" s="11"/>
      <c r="AP771" s="11"/>
      <c r="AQ771" s="11"/>
      <c r="AR771" s="134"/>
      <c r="AS771" s="11"/>
      <c r="AT771" s="11"/>
      <c r="AU771" s="11"/>
      <c r="AV771" s="5"/>
      <c r="AW771" s="5"/>
      <c r="AY771" s="5"/>
      <c r="AZ771" s="5"/>
    </row>
    <row r="772" spans="3:52" ht="15.75" hidden="1" customHeight="1">
      <c r="C772" s="11"/>
      <c r="D772" s="101"/>
      <c r="E772" s="11"/>
      <c r="F772" s="11"/>
      <c r="G772" s="11"/>
      <c r="H772" s="102"/>
      <c r="I772" s="211"/>
      <c r="J772" s="11"/>
      <c r="K772" s="11"/>
      <c r="L772" s="11"/>
      <c r="P772" s="107"/>
      <c r="Q772" s="11"/>
      <c r="R772" s="11"/>
      <c r="S772" s="11"/>
      <c r="T772" s="11"/>
      <c r="U772" s="11"/>
      <c r="V772" s="11"/>
      <c r="W772" s="11"/>
      <c r="X772" s="11"/>
      <c r="Y772" s="11"/>
      <c r="Z772" s="11"/>
      <c r="AA772" s="11"/>
      <c r="AB772" s="101"/>
      <c r="AC772" s="11"/>
      <c r="AD772" s="11"/>
      <c r="AE772" s="11"/>
      <c r="AF772" s="11"/>
      <c r="AG772" s="11"/>
      <c r="AH772" s="11"/>
      <c r="AI772" s="11"/>
      <c r="AJ772" s="11"/>
      <c r="AK772" s="11"/>
      <c r="AL772" s="11"/>
      <c r="AM772" s="11"/>
      <c r="AN772" s="11"/>
      <c r="AO772" s="11"/>
      <c r="AP772" s="11"/>
      <c r="AQ772" s="11"/>
      <c r="AR772" s="134"/>
      <c r="AS772" s="11"/>
      <c r="AT772" s="11"/>
      <c r="AU772" s="11"/>
      <c r="AV772" s="5"/>
      <c r="AW772" s="5"/>
      <c r="AY772" s="5"/>
      <c r="AZ772" s="5"/>
    </row>
    <row r="773" spans="3:52" ht="15.75" hidden="1" customHeight="1">
      <c r="C773" s="11"/>
      <c r="D773" s="101"/>
      <c r="E773" s="11"/>
      <c r="F773" s="11"/>
      <c r="G773" s="11"/>
      <c r="H773" s="102"/>
      <c r="I773" s="211"/>
      <c r="J773" s="11"/>
      <c r="K773" s="11"/>
      <c r="L773" s="11"/>
      <c r="P773" s="107"/>
      <c r="Q773" s="11"/>
      <c r="R773" s="11"/>
      <c r="S773" s="11"/>
      <c r="T773" s="11"/>
      <c r="U773" s="11"/>
      <c r="V773" s="11"/>
      <c r="W773" s="11"/>
      <c r="X773" s="11"/>
      <c r="Y773" s="11"/>
      <c r="Z773" s="11"/>
      <c r="AA773" s="11"/>
      <c r="AB773" s="101"/>
      <c r="AC773" s="11"/>
      <c r="AD773" s="11"/>
      <c r="AE773" s="11"/>
      <c r="AF773" s="11"/>
      <c r="AG773" s="11"/>
      <c r="AH773" s="11"/>
      <c r="AI773" s="11"/>
      <c r="AJ773" s="11"/>
      <c r="AK773" s="11"/>
      <c r="AL773" s="11"/>
      <c r="AM773" s="11"/>
      <c r="AN773" s="11"/>
      <c r="AO773" s="11"/>
      <c r="AP773" s="11"/>
      <c r="AQ773" s="11"/>
      <c r="AR773" s="134"/>
      <c r="AS773" s="11"/>
      <c r="AT773" s="11"/>
      <c r="AU773" s="11"/>
      <c r="AV773" s="5"/>
      <c r="AW773" s="5"/>
      <c r="AY773" s="5"/>
      <c r="AZ773" s="5"/>
    </row>
    <row r="774" spans="3:52" ht="15.75" hidden="1" customHeight="1">
      <c r="C774" s="11"/>
      <c r="D774" s="101"/>
      <c r="E774" s="11"/>
      <c r="F774" s="11"/>
      <c r="G774" s="11"/>
      <c r="H774" s="102"/>
      <c r="I774" s="211"/>
      <c r="J774" s="11"/>
      <c r="K774" s="11"/>
      <c r="L774" s="11"/>
      <c r="P774" s="107"/>
      <c r="Q774" s="11"/>
      <c r="R774" s="11"/>
      <c r="S774" s="11"/>
      <c r="T774" s="11"/>
      <c r="U774" s="11"/>
      <c r="V774" s="11"/>
      <c r="W774" s="11"/>
      <c r="X774" s="11"/>
      <c r="Y774" s="11"/>
      <c r="Z774" s="11"/>
      <c r="AA774" s="11"/>
      <c r="AB774" s="101"/>
      <c r="AC774" s="11"/>
      <c r="AD774" s="11"/>
      <c r="AE774" s="11"/>
      <c r="AF774" s="11"/>
      <c r="AG774" s="11"/>
      <c r="AH774" s="11"/>
      <c r="AI774" s="11"/>
      <c r="AJ774" s="11"/>
      <c r="AK774" s="11"/>
      <c r="AL774" s="11"/>
      <c r="AM774" s="11"/>
      <c r="AN774" s="11"/>
      <c r="AO774" s="11"/>
      <c r="AP774" s="11"/>
      <c r="AQ774" s="11"/>
      <c r="AR774" s="134"/>
      <c r="AS774" s="11"/>
      <c r="AT774" s="11"/>
      <c r="AU774" s="11"/>
      <c r="AV774" s="5"/>
      <c r="AW774" s="5"/>
      <c r="AY774" s="5"/>
      <c r="AZ774" s="5"/>
    </row>
    <row r="775" spans="3:52" ht="15.75" hidden="1" customHeight="1">
      <c r="AV775" s="5"/>
      <c r="AW775" s="5"/>
      <c r="AY775" s="5"/>
      <c r="AZ775" s="5"/>
    </row>
    <row r="776" spans="3:52" ht="15.75" hidden="1" customHeight="1"/>
    <row r="777" spans="3:52" ht="15.75" hidden="1" customHeight="1"/>
    <row r="778" spans="3:52" ht="15.75" hidden="1" customHeight="1"/>
    <row r="779" spans="3:52" ht="15.75" hidden="1" customHeight="1"/>
    <row r="780" spans="3:52" ht="15.75" hidden="1" customHeight="1"/>
    <row r="781" spans="3:52" ht="15.75" hidden="1" customHeight="1"/>
    <row r="782" spans="3:52" ht="15.75" hidden="1" customHeight="1"/>
    <row r="783" spans="3:52" ht="15.75" hidden="1" customHeight="1"/>
    <row r="784" spans="3:52" ht="15.75" hidden="1" customHeight="1"/>
    <row r="785" ht="15.75" hidden="1" customHeight="1"/>
    <row r="786" ht="15.75" hidden="1" customHeight="1"/>
    <row r="787" ht="15.75" hidden="1" customHeight="1"/>
    <row r="788" ht="15.75" hidden="1" customHeight="1"/>
    <row r="789" ht="15.75" hidden="1" customHeight="1"/>
    <row r="790" ht="15.75" hidden="1" customHeight="1"/>
    <row r="791" ht="15.75" hidden="1" customHeight="1"/>
    <row r="792" ht="15.75" hidden="1" customHeight="1"/>
    <row r="793" ht="15.75" hidden="1" customHeight="1"/>
    <row r="794" ht="15.75" hidden="1" customHeight="1"/>
    <row r="795" ht="15.75" hidden="1" customHeight="1"/>
    <row r="796" ht="15.75" hidden="1" customHeight="1"/>
    <row r="797" ht="15.75" hidden="1" customHeight="1"/>
    <row r="798" ht="15.75" hidden="1" customHeight="1"/>
    <row r="799" ht="15.75" hidden="1" customHeight="1"/>
    <row r="800" ht="15.75" hidden="1" customHeight="1"/>
    <row r="801" ht="15.75" hidden="1" customHeight="1"/>
    <row r="802" ht="15.75" hidden="1" customHeight="1"/>
    <row r="803" ht="15.75" hidden="1" customHeight="1"/>
    <row r="804" ht="15.75" hidden="1" customHeight="1"/>
    <row r="805" ht="15.75" hidden="1" customHeight="1"/>
    <row r="806" ht="15.75" hidden="1" customHeight="1"/>
    <row r="807" ht="15.75" hidden="1" customHeight="1"/>
    <row r="808" ht="15.75" hidden="1" customHeight="1"/>
    <row r="809" ht="15.75" hidden="1" customHeight="1"/>
    <row r="810" ht="15.75" hidden="1" customHeight="1"/>
    <row r="811" ht="15.75" hidden="1" customHeight="1"/>
    <row r="812" ht="15.75" hidden="1" customHeight="1"/>
    <row r="813" ht="15.75" hidden="1" customHeight="1"/>
    <row r="814" ht="15.75" hidden="1" customHeight="1"/>
    <row r="815" ht="15.75" hidden="1" customHeight="1"/>
    <row r="816" ht="15.75" hidden="1" customHeight="1"/>
    <row r="817" ht="15.75" hidden="1" customHeight="1"/>
    <row r="818" ht="15.75" hidden="1" customHeight="1"/>
    <row r="819" ht="15.75" hidden="1" customHeight="1"/>
    <row r="820" ht="15.75" hidden="1" customHeight="1"/>
    <row r="821" ht="15.75" hidden="1" customHeight="1"/>
    <row r="822" ht="15.75" hidden="1" customHeight="1"/>
    <row r="823" ht="15.75" hidden="1" customHeight="1"/>
    <row r="824" ht="15.75" hidden="1" customHeight="1"/>
    <row r="825" ht="15.75" hidden="1" customHeight="1"/>
    <row r="826" ht="15.75" hidden="1" customHeight="1"/>
    <row r="827" ht="15.75" hidden="1" customHeight="1"/>
    <row r="828" ht="15.75" hidden="1" customHeight="1"/>
    <row r="829" ht="15.75" hidden="1" customHeight="1"/>
    <row r="830" ht="15.75" hidden="1" customHeight="1"/>
    <row r="831" ht="15.75" hidden="1" customHeight="1"/>
    <row r="832" ht="15.75" hidden="1" customHeight="1"/>
    <row r="833" ht="15.75" hidden="1" customHeight="1"/>
    <row r="834" ht="15.75" hidden="1" customHeight="1"/>
    <row r="835" ht="15.75" hidden="1" customHeight="1"/>
    <row r="836" ht="15.75" hidden="1" customHeight="1"/>
    <row r="837" ht="15.75" hidden="1" customHeight="1"/>
    <row r="838" ht="15.75" hidden="1" customHeight="1"/>
    <row r="839" ht="15.75" hidden="1" customHeight="1"/>
    <row r="840" ht="15.75" hidden="1" customHeight="1"/>
    <row r="841" ht="15.75" hidden="1" customHeight="1"/>
    <row r="842" ht="15.75" hidden="1" customHeight="1"/>
    <row r="843" ht="15.75" hidden="1" customHeight="1"/>
    <row r="844" ht="15.75" hidden="1" customHeight="1"/>
    <row r="845" ht="15.75" hidden="1" customHeight="1"/>
    <row r="846" ht="15.75" hidden="1" customHeight="1"/>
    <row r="847" ht="15.75" hidden="1" customHeight="1"/>
    <row r="848" ht="15.75" hidden="1" customHeight="1"/>
    <row r="849" ht="15.75" hidden="1" customHeight="1"/>
    <row r="850" ht="15.75" hidden="1" customHeight="1"/>
    <row r="851" ht="15.75" hidden="1" customHeight="1"/>
    <row r="852" ht="15.75" hidden="1" customHeight="1"/>
    <row r="853" ht="15.75" hidden="1" customHeight="1"/>
    <row r="854" ht="15.75" hidden="1" customHeight="1"/>
    <row r="855" ht="15.75" hidden="1" customHeight="1"/>
    <row r="856" ht="15.75" hidden="1" customHeight="1"/>
    <row r="857" ht="15.75" hidden="1" customHeight="1"/>
    <row r="858" ht="15.75" hidden="1" customHeight="1"/>
    <row r="859" ht="15.75" hidden="1" customHeight="1"/>
    <row r="860" ht="15.75" hidden="1" customHeight="1"/>
    <row r="861" ht="15.75" hidden="1" customHeight="1"/>
    <row r="862" ht="15.75" hidden="1" customHeight="1"/>
    <row r="863" ht="15.75" hidden="1" customHeight="1"/>
    <row r="864" ht="15.75" hidden="1" customHeight="1"/>
    <row r="865" ht="15.75" hidden="1" customHeight="1"/>
    <row r="866" ht="15.75" hidden="1" customHeight="1"/>
    <row r="867" ht="15.75" hidden="1" customHeight="1"/>
    <row r="868" ht="15.75" hidden="1" customHeight="1"/>
    <row r="869" ht="15.75" hidden="1" customHeight="1"/>
    <row r="870" ht="15.75" hidden="1" customHeight="1"/>
    <row r="871" ht="15.75" hidden="1" customHeight="1"/>
    <row r="872" ht="15.75" hidden="1" customHeight="1"/>
    <row r="873" ht="15.75" hidden="1" customHeight="1"/>
    <row r="874" ht="15.75" hidden="1" customHeight="1"/>
    <row r="875" ht="15.75" hidden="1" customHeight="1"/>
    <row r="876" ht="15.75" hidden="1" customHeight="1"/>
    <row r="877" ht="15.75" hidden="1" customHeight="1"/>
    <row r="878" ht="15.75" hidden="1" customHeight="1"/>
    <row r="879" ht="15.75" hidden="1" customHeight="1"/>
    <row r="880" ht="15.75" hidden="1" customHeight="1"/>
    <row r="881" ht="15.75" hidden="1" customHeight="1"/>
    <row r="882" ht="15.75" hidden="1" customHeight="1"/>
    <row r="883" ht="15.75" hidden="1" customHeight="1"/>
    <row r="884" ht="15.75" hidden="1" customHeight="1"/>
    <row r="885" ht="15.75" hidden="1" customHeight="1"/>
    <row r="886" ht="15.75" hidden="1" customHeight="1"/>
    <row r="887" ht="15.75" hidden="1" customHeight="1"/>
    <row r="888" ht="15.75" hidden="1" customHeight="1"/>
    <row r="889" ht="15.75" hidden="1" customHeight="1"/>
    <row r="890" ht="15.75" hidden="1" customHeight="1"/>
    <row r="891" ht="15.75" hidden="1" customHeight="1"/>
    <row r="892" ht="15.75" hidden="1" customHeight="1"/>
    <row r="893" ht="15.75" hidden="1" customHeight="1"/>
    <row r="894" ht="15.75" hidden="1" customHeight="1"/>
    <row r="895" ht="15.75" hidden="1" customHeight="1"/>
    <row r="896" ht="15.75" hidden="1" customHeight="1"/>
    <row r="897" ht="15.75" hidden="1" customHeight="1"/>
    <row r="898" ht="15.75" hidden="1" customHeight="1"/>
    <row r="899" ht="15.75" hidden="1" customHeight="1"/>
    <row r="900" ht="15.75" hidden="1" customHeight="1"/>
    <row r="901" ht="15.75" hidden="1" customHeight="1"/>
    <row r="902" ht="15.75" hidden="1" customHeight="1"/>
    <row r="903" ht="15.75" hidden="1" customHeight="1"/>
    <row r="904" ht="15.75" hidden="1" customHeight="1"/>
    <row r="905" ht="15.75" hidden="1" customHeight="1"/>
    <row r="906" ht="15.75" hidden="1" customHeight="1"/>
    <row r="907" ht="15.75" hidden="1" customHeight="1"/>
    <row r="908" ht="15.75" hidden="1" customHeight="1"/>
    <row r="909" ht="15.75" hidden="1" customHeight="1"/>
    <row r="910" ht="15.75" hidden="1" customHeight="1"/>
    <row r="911" ht="15.75" hidden="1" customHeight="1"/>
    <row r="912" ht="15.75" hidden="1" customHeight="1"/>
    <row r="913" ht="15.75" hidden="1" customHeight="1"/>
    <row r="914" ht="15.75" hidden="1" customHeight="1"/>
    <row r="915" ht="15.75" hidden="1" customHeight="1"/>
    <row r="916" ht="15.75" hidden="1" customHeight="1"/>
    <row r="917" ht="15.75" hidden="1" customHeight="1"/>
    <row r="918" ht="15.75" hidden="1" customHeight="1"/>
    <row r="919" ht="15.75" hidden="1" customHeight="1"/>
    <row r="920" ht="15.75" hidden="1" customHeight="1"/>
    <row r="921" ht="15.75" hidden="1" customHeight="1"/>
    <row r="922" ht="15.75" hidden="1" customHeight="1"/>
    <row r="923" ht="15.75" hidden="1" customHeight="1"/>
    <row r="924" ht="15.75" hidden="1" customHeight="1"/>
    <row r="925" ht="15.75" hidden="1" customHeight="1"/>
    <row r="926" ht="15.75" hidden="1" customHeight="1"/>
    <row r="927" ht="15.75" hidden="1" customHeight="1"/>
    <row r="928" ht="15.75" hidden="1" customHeight="1"/>
    <row r="929" ht="15.75" hidden="1" customHeight="1"/>
    <row r="930" ht="15.75" hidden="1" customHeight="1"/>
    <row r="931" ht="15.75" hidden="1" customHeight="1"/>
    <row r="932" ht="15.75" hidden="1" customHeight="1"/>
    <row r="933" ht="15.75" hidden="1" customHeight="1"/>
    <row r="934" ht="15.75" hidden="1" customHeight="1"/>
    <row r="935" ht="15.75" hidden="1" customHeight="1"/>
    <row r="936" ht="15.75" hidden="1" customHeight="1"/>
    <row r="937" ht="15.75" hidden="1" customHeight="1"/>
    <row r="938" ht="15.75" hidden="1" customHeight="1"/>
    <row r="939" ht="15.75" hidden="1" customHeight="1"/>
    <row r="940" ht="15.75" hidden="1" customHeight="1"/>
    <row r="941" ht="15.75" hidden="1" customHeight="1"/>
    <row r="942" ht="15.75" hidden="1" customHeight="1"/>
    <row r="943" ht="15.75" hidden="1" customHeight="1"/>
    <row r="944" ht="15.75" hidden="1" customHeight="1"/>
    <row r="945" ht="15.75" hidden="1" customHeight="1"/>
    <row r="946" ht="15.75" hidden="1" customHeight="1"/>
    <row r="947" ht="15.75" hidden="1" customHeight="1"/>
    <row r="948" ht="15.75" hidden="1" customHeight="1"/>
    <row r="949" ht="15.75" hidden="1" customHeight="1"/>
    <row r="950" ht="15.75" hidden="1" customHeight="1"/>
    <row r="951" ht="15.75" hidden="1" customHeight="1"/>
    <row r="952" ht="15.75" hidden="1" customHeight="1"/>
    <row r="953" ht="15.75" hidden="1" customHeight="1"/>
    <row r="954" ht="15.75" hidden="1" customHeight="1"/>
    <row r="955" ht="15.75" hidden="1" customHeight="1"/>
    <row r="956" ht="15.75" hidden="1" customHeight="1"/>
    <row r="957" ht="15.75" hidden="1" customHeight="1"/>
    <row r="958" ht="15.75" hidden="1" customHeight="1"/>
    <row r="959" ht="15.75" hidden="1" customHeight="1"/>
    <row r="960" ht="15.75" hidden="1" customHeight="1"/>
    <row r="961" ht="15.75" hidden="1" customHeight="1"/>
    <row r="962" ht="15.75" hidden="1" customHeight="1"/>
    <row r="963" ht="15.75" hidden="1" customHeight="1"/>
    <row r="964" ht="15.75" hidden="1" customHeight="1"/>
    <row r="965" ht="15.75" hidden="1" customHeight="1"/>
    <row r="966" ht="15.75" hidden="1" customHeight="1"/>
    <row r="967" ht="15.75" hidden="1" customHeight="1"/>
    <row r="968" ht="15.75" hidden="1" customHeight="1"/>
    <row r="969" ht="15.75" hidden="1" customHeight="1"/>
    <row r="970" ht="15.75" hidden="1" customHeight="1"/>
    <row r="971" ht="15.75" hidden="1" customHeight="1"/>
    <row r="972" ht="15.75" hidden="1" customHeight="1"/>
    <row r="973" ht="15.75" hidden="1" customHeight="1"/>
    <row r="974" ht="15.75" hidden="1" customHeight="1"/>
    <row r="975" ht="15.75" hidden="1" customHeight="1"/>
    <row r="976" ht="15.75" hidden="1" customHeight="1"/>
    <row r="977" ht="15.75" hidden="1" customHeight="1"/>
    <row r="978" ht="15.75" hidden="1" customHeight="1"/>
    <row r="979" ht="15.75" hidden="1" customHeight="1"/>
    <row r="980" ht="15.75" hidden="1" customHeight="1"/>
    <row r="981" ht="15.75" hidden="1" customHeight="1"/>
    <row r="982" ht="15.75" hidden="1" customHeight="1"/>
    <row r="983" ht="15.75" hidden="1" customHeight="1"/>
    <row r="984" ht="15.75" hidden="1" customHeight="1"/>
    <row r="985" ht="15.75" hidden="1" customHeight="1"/>
    <row r="986" ht="15.75" hidden="1" customHeight="1"/>
    <row r="987" ht="15.75" hidden="1" customHeight="1"/>
    <row r="988" ht="15.75" hidden="1" customHeight="1"/>
    <row r="989" ht="15.75" hidden="1" customHeight="1"/>
    <row r="990" ht="15.75" hidden="1" customHeight="1"/>
    <row r="991" ht="15.75" hidden="1" customHeight="1"/>
    <row r="992" ht="15.75" hidden="1" customHeight="1"/>
    <row r="993" ht="15.75" hidden="1" customHeight="1"/>
    <row r="994" ht="15.75" hidden="1" customHeight="1"/>
    <row r="995" ht="15.75" hidden="1" customHeight="1"/>
    <row r="996" ht="15.75" hidden="1" customHeight="1"/>
    <row r="997" ht="15.75" hidden="1" customHeight="1"/>
    <row r="998" ht="15.75" hidden="1" customHeight="1"/>
    <row r="999" ht="15.75" hidden="1" customHeight="1"/>
    <row r="1000" ht="15.75" hidden="1" customHeight="1"/>
    <row r="1001" ht="15.75" hidden="1" customHeight="1"/>
    <row r="1002" ht="15.75" hidden="1" customHeight="1"/>
    <row r="1003" ht="15.75" hidden="1" customHeight="1"/>
    <row r="1004" ht="15.75" hidden="1" customHeight="1"/>
    <row r="1005" ht="15.75" hidden="1" customHeight="1"/>
    <row r="1006" ht="15.75" hidden="1" customHeight="1"/>
    <row r="1007" ht="15.75" hidden="1" customHeight="1"/>
    <row r="1008" ht="15.75" hidden="1" customHeight="1"/>
    <row r="1009" ht="15.75" hidden="1" customHeight="1"/>
    <row r="1010" ht="15.75" hidden="1" customHeight="1"/>
    <row r="1011" ht="15.75" hidden="1" customHeight="1"/>
    <row r="1012" ht="15.75" hidden="1" customHeight="1"/>
  </sheetData>
  <mergeCells count="12">
    <mergeCell ref="A41:C41"/>
    <mergeCell ref="A68:C68"/>
    <mergeCell ref="A58:C58"/>
    <mergeCell ref="A64:C64"/>
    <mergeCell ref="AB1:AR1"/>
    <mergeCell ref="Q1:AA1"/>
    <mergeCell ref="A3:C3"/>
    <mergeCell ref="A21:C21"/>
    <mergeCell ref="B1:C1"/>
    <mergeCell ref="D1:H1"/>
    <mergeCell ref="M1:O1"/>
    <mergeCell ref="J1:L1"/>
  </mergeCells>
  <hyperlinks>
    <hyperlink ref="AS4" r:id="rId1" xr:uid="{47A0A1C6-3C7F-B844-B436-109F460F512F}"/>
    <hyperlink ref="AS5" r:id="rId2" xr:uid="{F76B8D37-90AB-8E49-BF04-6D2C6BA43C5B}"/>
    <hyperlink ref="AS6" r:id="rId3" xr:uid="{627FD975-004A-3942-BFED-AE5DBD998B93}"/>
    <hyperlink ref="AS7" r:id="rId4" xr:uid="{9A365C42-5BAB-9445-9640-1FC62995F950}"/>
    <hyperlink ref="AS8" r:id="rId5" xr:uid="{CD31BFDA-54FB-5642-BFF6-B268E902F167}"/>
    <hyperlink ref="AS9" r:id="rId6" xr:uid="{8712F873-8E46-F949-91E8-6977CC3414CA}"/>
    <hyperlink ref="AS10" r:id="rId7" xr:uid="{6A12590A-BCD9-5D47-A15C-36008E5E47FB}"/>
    <hyperlink ref="AS11" r:id="rId8" xr:uid="{526BD97B-A3C7-CA48-A737-D920FB02C29A}"/>
    <hyperlink ref="AS12" r:id="rId9" xr:uid="{71E1FBC2-2C2F-DA42-B024-9B2877305574}"/>
    <hyperlink ref="AS13" r:id="rId10" xr:uid="{DA97270E-A516-EC4E-BEAF-EE75A4000E84}"/>
    <hyperlink ref="AS14" r:id="rId11" xr:uid="{FD3DFB7E-552B-3D4B-AA1B-4205434E579F}"/>
    <hyperlink ref="AS15" r:id="rId12" xr:uid="{CC3EDE6F-4B69-5147-84B1-55FF1A723DCF}"/>
    <hyperlink ref="AS16" r:id="rId13" xr:uid="{7FD20B4D-501A-8643-BAEF-32BE1FBFAD15}"/>
    <hyperlink ref="AS17" r:id="rId14" xr:uid="{F5E1E2F1-5C5E-EA44-B481-C57A4EC98971}"/>
    <hyperlink ref="AS18" r:id="rId15" xr:uid="{00A14874-5EED-CD46-9589-2FBA94165836}"/>
    <hyperlink ref="AS19" r:id="rId16" xr:uid="{E40ECE03-2A0D-6040-B480-B9332F010C37}"/>
    <hyperlink ref="AS20" r:id="rId17" xr:uid="{9617CD3F-421B-0E40-BFB6-71078C87CD38}"/>
    <hyperlink ref="AS22" r:id="rId18" xr:uid="{02DA3457-876D-A544-8DB2-3FF80AD07ADC}"/>
    <hyperlink ref="AS23" r:id="rId19" xr:uid="{75C191E5-33BA-364F-B817-67393759F467}"/>
    <hyperlink ref="AS24" r:id="rId20" xr:uid="{A4301BE9-E6C9-5E47-976B-B5B940C4AD87}"/>
    <hyperlink ref="AS26" r:id="rId21" xr:uid="{B0FF1E88-745C-CD43-B969-AF9EF840C3B7}"/>
    <hyperlink ref="AS27" r:id="rId22" xr:uid="{71879C93-174A-5643-BB0E-D9814F7941DD}"/>
    <hyperlink ref="AS28" r:id="rId23" xr:uid="{384E8B34-8816-6944-826F-2602B1DD9860}"/>
    <hyperlink ref="AS29" r:id="rId24" xr:uid="{970A67D8-3988-1443-B86C-3978C49A25AD}"/>
    <hyperlink ref="AS31" r:id="rId25" xr:uid="{E3FEB79A-D31F-4341-9250-4C73D5DD95F2}"/>
    <hyperlink ref="AS30" r:id="rId26" xr:uid="{A074DED4-BCAD-C64D-BCCD-5530819F9079}"/>
    <hyperlink ref="AS32" r:id="rId27" xr:uid="{25E7CF18-1B1C-5C4D-AA09-E3611825F872}"/>
    <hyperlink ref="AS33" r:id="rId28" xr:uid="{16788740-5CD4-C34D-AEAB-DD77B9231E6B}"/>
    <hyperlink ref="AS34" r:id="rId29" xr:uid="{DE268DF9-F57E-8F42-ABC3-F59936484915}"/>
    <hyperlink ref="AS35" r:id="rId30" xr:uid="{F1EE18D2-928A-2D44-B9DE-ACAD2F6E68E0}"/>
    <hyperlink ref="AS36" r:id="rId31" xr:uid="{E025E57C-58C8-274B-9D36-89DE6EFACF43}"/>
    <hyperlink ref="AS37" r:id="rId32" xr:uid="{DC51FE96-B09E-8F48-A667-558A8FE110E6}"/>
    <hyperlink ref="AS38" r:id="rId33" xr:uid="{05DCB23A-8945-CF4D-8C7D-8D6E34FA59DE}"/>
    <hyperlink ref="AS39" r:id="rId34" xr:uid="{AA69F87B-655E-CA45-A69C-55AD2AEEB862}"/>
    <hyperlink ref="AS40" r:id="rId35" xr:uid="{3FF0175A-5A86-374E-8550-BC7A234147B3}"/>
    <hyperlink ref="AS42" r:id="rId36" xr:uid="{5D8DF56E-2116-A14D-82C7-B2AA72D206D3}"/>
    <hyperlink ref="AS43" r:id="rId37" xr:uid="{725013A7-A994-ED49-8375-6E7C007799DB}"/>
    <hyperlink ref="AS44" r:id="rId38" xr:uid="{C992D2D9-B737-8D41-AF0A-2B76581D0FAB}"/>
    <hyperlink ref="AS45" r:id="rId39" xr:uid="{094A7683-9054-DC42-A8C6-DE22DA9D1D2A}"/>
    <hyperlink ref="AS46" r:id="rId40" xr:uid="{7DA816B3-66C5-8544-8CE1-79731D83539A}"/>
    <hyperlink ref="AS47" r:id="rId41" xr:uid="{C59D7C70-035A-6843-8D18-5B6AA512BB18}"/>
    <hyperlink ref="AS48" r:id="rId42" xr:uid="{616805B1-C665-2447-B9C3-9E9A8FF6008B}"/>
    <hyperlink ref="AS49" r:id="rId43" xr:uid="{F2451D52-3343-1940-8604-AA5FE2DD373C}"/>
    <hyperlink ref="AS50" r:id="rId44" xr:uid="{1FC33DBE-8FF7-4F41-88A4-D978584B70B7}"/>
    <hyperlink ref="AS51" r:id="rId45" xr:uid="{474DCA8D-5BBD-8E4A-8783-CB25B2DCAF23}"/>
    <hyperlink ref="AS52" r:id="rId46" xr:uid="{7CA7AE27-AE07-C844-B8F3-B33DD8A741A2}"/>
    <hyperlink ref="AS53" r:id="rId47" xr:uid="{FE16498F-79BE-BE4F-BFCD-16E2ED4024BD}"/>
    <hyperlink ref="AS54" r:id="rId48" xr:uid="{364FD619-F926-6745-AF27-B67D09286B32}"/>
    <hyperlink ref="AS55" r:id="rId49" xr:uid="{EC96AE20-0AA6-234B-8E6E-3647F8C958B5}"/>
    <hyperlink ref="AS56" r:id="rId50" xr:uid="{0AB4CAA6-AA31-E343-97B1-6B463E5A7B8E}"/>
    <hyperlink ref="AS57" r:id="rId51" xr:uid="{043281EF-2727-824C-8070-312905AC9632}"/>
    <hyperlink ref="AS59" r:id="rId52" xr:uid="{DD37C055-68C3-4D44-855D-24A92DE77E66}"/>
    <hyperlink ref="AS60" r:id="rId53" xr:uid="{A09485EB-BB1E-FF41-9FCC-102B2A0F31A7}"/>
    <hyperlink ref="AS61" r:id="rId54" xr:uid="{0CC4B6B8-5510-4F43-B8CB-9820B5F9C339}"/>
    <hyperlink ref="AS62" r:id="rId55" xr:uid="{53CCD0D0-1956-8E41-BEF5-022C9186BB90}"/>
    <hyperlink ref="AS63" r:id="rId56" xr:uid="{E5045F88-C8F3-E44E-8176-135C36849DBF}"/>
    <hyperlink ref="AS65" r:id="rId57" xr:uid="{574ADEE3-3A63-CF47-9D12-12BFA739C84E}"/>
    <hyperlink ref="AS66" r:id="rId58" xr:uid="{DDF38B7F-CA73-9C41-982C-EF824A9B7669}"/>
    <hyperlink ref="AS67" r:id="rId59" xr:uid="{B9192076-A994-8F47-A4BC-F6EC0FA7100B}"/>
    <hyperlink ref="AS69" r:id="rId60" xr:uid="{B9BEE3ED-8189-0348-858A-8AE3B58C4AA0}"/>
    <hyperlink ref="AS70" r:id="rId61" xr:uid="{E5CD2607-3A78-5C4D-BD2E-D8416F5D8088}"/>
    <hyperlink ref="AS71" r:id="rId62" xr:uid="{228D26BF-99C2-FB4B-B46F-4DA1406E8D46}"/>
    <hyperlink ref="AS72" r:id="rId63" xr:uid="{D6E565F2-E9E9-CE44-BDB5-486C58BA14EA}"/>
    <hyperlink ref="AS73" r:id="rId64" xr:uid="{5FFD3EE5-8DE7-394B-A6EB-5AA000868CEF}"/>
    <hyperlink ref="AS74" r:id="rId65" xr:uid="{35CDFE7F-5EDB-1E42-8912-A544CB2DB02D}"/>
    <hyperlink ref="AS75" r:id="rId66" xr:uid="{FD31B444-D5E3-DE4D-B21E-36F7ABEBE2B7}"/>
    <hyperlink ref="AS76" r:id="rId67" xr:uid="{37454497-576F-8D4C-9BBD-05FFF7622B90}"/>
    <hyperlink ref="AS77" r:id="rId68" xr:uid="{8B2B5953-B135-3B4A-8889-58A7C45770A2}"/>
    <hyperlink ref="AS78" r:id="rId69" xr:uid="{134B3186-0492-6440-BB90-BBEA02EA6E24}"/>
    <hyperlink ref="AS79" r:id="rId70" xr:uid="{AB8E1D0F-BEF2-374F-B4A2-96DBE9CED76E}"/>
    <hyperlink ref="AS80" r:id="rId71" xr:uid="{E9155EC8-7A2B-1A43-8869-F8EED9B14412}"/>
    <hyperlink ref="AS25" r:id="rId72" xr:uid="{B6497CE5-FBD6-5E42-AB95-1454E9998F29}"/>
    <hyperlink ref="I4" r:id="rId73" xr:uid="{48ADF4C7-5D42-8E42-8147-523DA834FA0B}"/>
    <hyperlink ref="I5" r:id="rId74" xr:uid="{C0C95C06-1086-9D46-968C-CCED1140F782}"/>
    <hyperlink ref="I6" r:id="rId75" xr:uid="{C25E3BA3-F340-E344-9928-FBCC628718BB}"/>
    <hyperlink ref="I7" r:id="rId76" xr:uid="{509A24C5-1B68-6941-AF56-18A61DA6B3DC}"/>
    <hyperlink ref="I8" r:id="rId77" xr:uid="{653E8F31-2596-5F4B-ADED-80C1BF58BC04}"/>
    <hyperlink ref="I9" r:id="rId78" xr:uid="{D72CC829-6948-864C-9877-E72527967709}"/>
    <hyperlink ref="I10" r:id="rId79" xr:uid="{3685A674-102A-904F-B19F-C74170466E36}"/>
    <hyperlink ref="I11" r:id="rId80" xr:uid="{A0F5F21C-B61B-5D47-B7E6-53ECAB82F170}"/>
    <hyperlink ref="I12" r:id="rId81" xr:uid="{6AAC7332-8909-1B42-8F0E-4EA06C31F716}"/>
    <hyperlink ref="I13" r:id="rId82" xr:uid="{D7E67117-1873-4C45-8B83-7B940747F9F1}"/>
    <hyperlink ref="I14" r:id="rId83" xr:uid="{5CBE0B77-F4ED-504B-8C02-2986446E3967}"/>
    <hyperlink ref="I15" r:id="rId84" xr:uid="{8958C4BE-264F-394E-81A2-94A6F654BC3A}"/>
    <hyperlink ref="I16" r:id="rId85" xr:uid="{1F9DFB01-586A-DD43-8162-7BDAB41138B1}"/>
    <hyperlink ref="I17" r:id="rId86" xr:uid="{F811B884-1EBA-EE40-ADB5-8056E7190623}"/>
    <hyperlink ref="I18" r:id="rId87" xr:uid="{D8BE541E-7EBC-7A48-B28B-954FFE31E977}"/>
    <hyperlink ref="I19" r:id="rId88" xr:uid="{3882E384-4D9B-BF42-8165-B5ABC25DF5A9}"/>
    <hyperlink ref="I20" r:id="rId89" xr:uid="{3A8C4A25-C931-C548-9A8F-A9E6542247D5}"/>
    <hyperlink ref="I22" r:id="rId90" xr:uid="{0410E623-3D2C-AF4A-9465-5406E7651241}"/>
    <hyperlink ref="I23" r:id="rId91" xr:uid="{31FB16AB-E04E-0346-A855-57A72557A3C5}"/>
    <hyperlink ref="I24" r:id="rId92" xr:uid="{9D954945-CB38-8D4C-93CA-BB0950496234}"/>
    <hyperlink ref="I25" r:id="rId93" xr:uid="{2F4D955B-7050-FB4D-8BC3-6C17AE963612}"/>
    <hyperlink ref="I26" r:id="rId94" xr:uid="{379E5935-6DB2-4642-9EE9-4F93720F4F20}"/>
    <hyperlink ref="I27" r:id="rId95" xr:uid="{CB973D1E-BC09-CF45-9592-29C56F73AF1D}"/>
    <hyperlink ref="I28" r:id="rId96" xr:uid="{FAC18CF8-4967-E54E-9FAC-452FFD2B55DB}"/>
    <hyperlink ref="I29" r:id="rId97" xr:uid="{DFF47367-520E-7F4E-A25B-ED3517E9B5EF}"/>
    <hyperlink ref="I30" r:id="rId98" xr:uid="{08EFB67A-EB10-5745-8850-089BAE802843}"/>
    <hyperlink ref="I31" r:id="rId99" xr:uid="{319A2948-CA2B-9442-AAD3-505B691AFA74}"/>
    <hyperlink ref="I32" r:id="rId100" xr:uid="{4A5820AD-92FB-7A41-A1F9-BA2B70F9FC4E}"/>
    <hyperlink ref="I33" r:id="rId101" xr:uid="{F3E16CE6-B438-E34C-A2F5-B4C4184BEEF5}"/>
    <hyperlink ref="I34" r:id="rId102" xr:uid="{9A8B007E-2BDE-CC4C-938F-DB67D3EA3000}"/>
    <hyperlink ref="I35" r:id="rId103" xr:uid="{BD470B67-DE52-0F4C-8D29-BABE38CCEDB0}"/>
    <hyperlink ref="I36" r:id="rId104" xr:uid="{F0287A27-40E2-0544-BEC1-9B8CE6AFD2D2}"/>
    <hyperlink ref="I37" r:id="rId105" xr:uid="{649B9E38-441E-9347-AB06-A1B091011637}"/>
    <hyperlink ref="I38" r:id="rId106" xr:uid="{A3572E1D-E091-C742-A06F-D1DF7EC4E89A}"/>
    <hyperlink ref="I39" r:id="rId107" xr:uid="{ECBC44E8-80F7-EA47-8AF0-E86B02F44D88}"/>
    <hyperlink ref="I40" r:id="rId108" xr:uid="{14B36F1A-4ADE-7644-95D3-958759DED952}"/>
    <hyperlink ref="I42" r:id="rId109" xr:uid="{90BB414E-1BD0-AB43-BB0C-FBD0126434E1}"/>
    <hyperlink ref="I43" r:id="rId110" xr:uid="{C16561E4-D539-1D41-B815-78523E2B1504}"/>
    <hyperlink ref="I44" r:id="rId111" xr:uid="{448DC2A2-B235-C846-9B79-AE54494443EF}"/>
    <hyperlink ref="I45" r:id="rId112" xr:uid="{6B340BBC-BF21-8C4F-92AB-591051A06356}"/>
    <hyperlink ref="I46" r:id="rId113" xr:uid="{F6E10392-33A0-904D-BCA0-06F7F0CC5279}"/>
    <hyperlink ref="I47" r:id="rId114" xr:uid="{3D152B4C-8840-D24D-862D-20C8E1E8A9A4}"/>
    <hyperlink ref="I48" r:id="rId115" xr:uid="{D3554153-B773-BD4F-B453-EBD3D66BEC6B}"/>
    <hyperlink ref="I53" r:id="rId116" xr:uid="{6BCA4706-EC38-FF41-829B-082A16232287}"/>
    <hyperlink ref="I54" r:id="rId117" xr:uid="{6A96412F-F548-8043-B756-DF161C9AA15F}"/>
    <hyperlink ref="I55" r:id="rId118" xr:uid="{5995E1AB-C6BB-4E45-9ABE-20F89F8B2585}"/>
    <hyperlink ref="I56" r:id="rId119" xr:uid="{60E8DFD3-3BFA-904E-A03F-F2446F8FF94F}"/>
    <hyperlink ref="I57" r:id="rId120" xr:uid="{12B41217-6CE2-2148-AC0D-2F13CF77C2C9}"/>
    <hyperlink ref="I59" r:id="rId121" xr:uid="{4C79C016-2802-2E45-AD07-95A79B7880A5}"/>
    <hyperlink ref="I60" r:id="rId122" xr:uid="{3CA9E4B8-5414-F14E-AA34-FE9B9E6F132A}"/>
    <hyperlink ref="I61" r:id="rId123" xr:uid="{811C2130-7786-FD40-B3D2-9CBD48CBE479}"/>
    <hyperlink ref="I62" r:id="rId124" xr:uid="{0FB653F7-AAB6-5D48-A37B-6D862500F608}"/>
    <hyperlink ref="I63" r:id="rId125" xr:uid="{8734E385-AD57-5B46-9979-EE51F26845EC}"/>
    <hyperlink ref="I65" r:id="rId126" xr:uid="{02D8F126-4C34-BC42-8020-5887B4821EC8}"/>
    <hyperlink ref="I66" r:id="rId127" xr:uid="{5B097BB0-7CE3-F54B-B0F0-5AA26422CBC6}"/>
    <hyperlink ref="I67" r:id="rId128" xr:uid="{AB8A388A-9BFF-5446-947D-860441AAAE50}"/>
    <hyperlink ref="I69" r:id="rId129" xr:uid="{39410895-E372-5740-AD1A-DE931283F128}"/>
    <hyperlink ref="I70" r:id="rId130" xr:uid="{F777871F-71F9-DA43-B029-B6D347D59D29}"/>
    <hyperlink ref="I71" r:id="rId131" xr:uid="{E55B694C-83F1-044C-A8E1-36CD01AD5D51}"/>
    <hyperlink ref="I72" r:id="rId132" xr:uid="{C6CBD514-BE00-384E-AB44-CB2066EE2317}"/>
    <hyperlink ref="I73" r:id="rId133" xr:uid="{B296003B-1BE0-5D4A-BF23-723CB0FEB017}"/>
    <hyperlink ref="I74" r:id="rId134" xr:uid="{90992411-F11E-D649-A6D3-640C94CAE278}"/>
    <hyperlink ref="I75" r:id="rId135" xr:uid="{1CE00AF2-D559-5248-BA4F-E80E3374FD8B}"/>
    <hyperlink ref="I76" r:id="rId136" xr:uid="{3879F204-904F-F345-A383-5005BA9D61CE}"/>
    <hyperlink ref="I77" r:id="rId137" xr:uid="{5B20DCD0-CC07-574D-A034-124EA2BB913C}"/>
    <hyperlink ref="I78" r:id="rId138" xr:uid="{C959FC1B-2F1F-224C-8F3B-85CAF11BB120}"/>
    <hyperlink ref="I79" r:id="rId139" xr:uid="{38E7A0B5-9AC6-EC48-8D61-1E898EFB391E}"/>
    <hyperlink ref="I80" r:id="rId140" xr:uid="{669DDA79-7BE3-0549-8A4D-41A6A7858FC5}"/>
  </hyperlink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606F27-22EE-FA4A-BD4A-BABBE8873CF1}">
  <sheetPr codeName="Sheet8">
    <outlinePr summaryBelow="0" summaryRight="0"/>
  </sheetPr>
  <dimension ref="A1:AZ39"/>
  <sheetViews>
    <sheetView zoomScaleNormal="100" workbookViewId="0">
      <pane xSplit="3" ySplit="2" topLeftCell="M3" activePane="bottomRight" state="frozen"/>
      <selection pane="topRight" activeCell="J82" sqref="J82"/>
      <selection pane="bottomLeft" activeCell="J82" sqref="J82"/>
      <selection pane="bottomRight" activeCell="A4" sqref="A4"/>
    </sheetView>
  </sheetViews>
  <sheetFormatPr baseColWidth="10" defaultColWidth="0" defaultRowHeight="0" customHeight="1" zeroHeight="1"/>
  <cols>
    <col min="1" max="1" width="39.1640625" style="5" customWidth="1"/>
    <col min="2" max="2" width="24.1640625" style="5" customWidth="1"/>
    <col min="3" max="3" width="22" style="5" bestFit="1" customWidth="1"/>
    <col min="4" max="4" width="8.83203125" style="79" customWidth="1"/>
    <col min="5" max="6" width="8.83203125" style="5" customWidth="1"/>
    <col min="7" max="7" width="27.6640625" style="5" customWidth="1"/>
    <col min="8" max="8" width="23.1640625" style="80" customWidth="1"/>
    <col min="9" max="9" width="21.1640625" style="133" customWidth="1"/>
    <col min="10" max="11" width="10.1640625" style="5" customWidth="1"/>
    <col min="12" max="12" width="13.33203125" style="5" customWidth="1"/>
    <col min="13" max="13" width="97.83203125" style="114" customWidth="1"/>
    <col min="14" max="14" width="14.83203125" style="5" customWidth="1"/>
    <col min="15" max="15" width="63.33203125" style="115" customWidth="1"/>
    <col min="16" max="16" width="13.33203125" style="5" customWidth="1"/>
    <col min="17" max="17" width="13.1640625" style="5" customWidth="1"/>
    <col min="18" max="18" width="16.1640625" style="5" customWidth="1"/>
    <col min="19" max="19" width="9.6640625" style="79" customWidth="1"/>
    <col min="20" max="22" width="9.6640625" style="5" customWidth="1"/>
    <col min="23" max="23" width="29.33203125" style="164" customWidth="1"/>
    <col min="24" max="24" width="18.83203125" style="5" customWidth="1"/>
    <col min="25" max="25" width="34.83203125" style="5" customWidth="1"/>
    <col min="26" max="26" width="13.33203125" style="5" customWidth="1"/>
    <col min="27" max="27" width="10.5" style="79" bestFit="1" customWidth="1"/>
    <col min="28" max="28" width="17.33203125" style="5" customWidth="1"/>
    <col min="29" max="30" width="26.33203125" style="5" bestFit="1" customWidth="1"/>
    <col min="31" max="31" width="24.83203125" style="5" customWidth="1"/>
    <col min="32" max="32" width="19.5" style="5" bestFit="1" customWidth="1"/>
    <col min="33" max="33" width="15.6640625" style="5" customWidth="1"/>
    <col min="34" max="34" width="15.83203125" style="5" customWidth="1"/>
    <col min="35" max="35" width="15.33203125" style="5" customWidth="1"/>
    <col min="36" max="36" width="13.1640625" style="5" bestFit="1" customWidth="1"/>
    <col min="37" max="37" width="11.5" style="80" bestFit="1" customWidth="1"/>
    <col min="38" max="38" width="16" style="5" customWidth="1"/>
    <col min="39" max="39" width="21" style="5" customWidth="1"/>
    <col min="40" max="40" width="14.83203125" style="5" customWidth="1"/>
    <col min="41" max="41" width="18" style="5" customWidth="1"/>
    <col min="42" max="42" width="21.1640625" style="5" customWidth="1"/>
    <col min="43" max="43" width="17.83203125" style="5" bestFit="1" customWidth="1"/>
    <col min="44" max="45" width="26.83203125" style="5" customWidth="1"/>
    <col min="46" max="46" width="16.6640625" style="5" customWidth="1"/>
    <col min="47" max="47" width="14.6640625" style="5" customWidth="1"/>
    <col min="48" max="48" width="21" style="5" customWidth="1"/>
    <col min="49" max="49" width="17.83203125" style="5" customWidth="1"/>
    <col min="50" max="50" width="19.5" style="5" customWidth="1"/>
    <col min="51" max="51" width="13.33203125" style="80" customWidth="1"/>
    <col min="52" max="52" width="22" style="80" customWidth="1"/>
    <col min="53" max="16384" width="12.6640625" hidden="1"/>
  </cols>
  <sheetData>
    <row r="1" spans="1:52" ht="102" customHeight="1">
      <c r="A1" s="33" t="e" vm="1">
        <v>#VALUE!</v>
      </c>
      <c r="B1" s="230" t="e" vm="2">
        <v>#VALUE!</v>
      </c>
      <c r="C1" s="230"/>
      <c r="D1" s="234" t="s">
        <v>1062</v>
      </c>
      <c r="E1" s="231"/>
      <c r="F1" s="231"/>
      <c r="G1" s="231"/>
      <c r="H1" s="235"/>
      <c r="I1" s="33" t="s">
        <v>2084</v>
      </c>
      <c r="J1" s="231" t="s">
        <v>1065</v>
      </c>
      <c r="K1" s="231"/>
      <c r="L1" s="231"/>
      <c r="M1" s="245" t="s">
        <v>1369</v>
      </c>
      <c r="N1" s="230"/>
      <c r="O1" s="246"/>
      <c r="P1" s="231" t="s">
        <v>1061</v>
      </c>
      <c r="Q1" s="231"/>
      <c r="R1" s="231"/>
      <c r="S1" s="234" t="s">
        <v>1058</v>
      </c>
      <c r="T1" s="231"/>
      <c r="U1" s="231"/>
      <c r="V1" s="231"/>
      <c r="W1" s="214" t="s">
        <v>2157</v>
      </c>
      <c r="X1" s="231" t="s">
        <v>1064</v>
      </c>
      <c r="Y1" s="231"/>
      <c r="Z1" s="116"/>
      <c r="AA1" s="234" t="s">
        <v>1063</v>
      </c>
      <c r="AB1" s="231"/>
      <c r="AC1" s="231"/>
      <c r="AD1" s="231"/>
      <c r="AE1" s="231"/>
      <c r="AF1" s="231"/>
      <c r="AG1" s="231"/>
      <c r="AH1" s="231"/>
      <c r="AI1" s="229"/>
      <c r="AJ1" s="229"/>
      <c r="AK1" s="235"/>
      <c r="AL1" s="237" t="s">
        <v>1371</v>
      </c>
      <c r="AM1" s="230"/>
      <c r="AN1" s="230"/>
      <c r="AO1" s="230"/>
      <c r="AP1" s="230"/>
      <c r="AQ1" s="230"/>
      <c r="AR1" s="230"/>
      <c r="AS1" s="230"/>
      <c r="AT1" s="230"/>
      <c r="AU1" s="230"/>
      <c r="AV1" s="230"/>
      <c r="AW1" s="230"/>
      <c r="AX1" s="230"/>
      <c r="AY1" s="230"/>
      <c r="AZ1" s="39" t="s">
        <v>1370</v>
      </c>
    </row>
    <row r="2" spans="1:52" ht="40" customHeight="1">
      <c r="A2" s="43" t="s">
        <v>1042</v>
      </c>
      <c r="B2" s="44" t="s">
        <v>1041</v>
      </c>
      <c r="C2" s="45" t="s">
        <v>1043</v>
      </c>
      <c r="D2" s="87" t="s">
        <v>1044</v>
      </c>
      <c r="E2" s="44" t="s">
        <v>1045</v>
      </c>
      <c r="F2" s="44" t="s">
        <v>1046</v>
      </c>
      <c r="G2" s="44" t="s">
        <v>1069</v>
      </c>
      <c r="H2" s="88" t="s">
        <v>1047</v>
      </c>
      <c r="I2" s="203" t="s">
        <v>2078</v>
      </c>
      <c r="J2" s="43" t="s">
        <v>1575</v>
      </c>
      <c r="K2" s="44" t="s">
        <v>1576</v>
      </c>
      <c r="L2" s="45" t="s">
        <v>1577</v>
      </c>
      <c r="M2" s="43" t="s">
        <v>1048</v>
      </c>
      <c r="N2" s="44" t="s">
        <v>1049</v>
      </c>
      <c r="O2" s="45" t="s">
        <v>1050</v>
      </c>
      <c r="P2" s="84" t="s">
        <v>1051</v>
      </c>
      <c r="Q2" s="81" t="s">
        <v>1609</v>
      </c>
      <c r="R2" s="45" t="s">
        <v>1578</v>
      </c>
      <c r="S2" s="43" t="s">
        <v>1052</v>
      </c>
      <c r="T2" s="44" t="s">
        <v>1053</v>
      </c>
      <c r="U2" s="44" t="s">
        <v>1059</v>
      </c>
      <c r="V2" s="44" t="s">
        <v>1060</v>
      </c>
      <c r="W2" s="221">
        <v>0.4</v>
      </c>
      <c r="X2" s="43" t="s">
        <v>1610</v>
      </c>
      <c r="Y2" s="44" t="s">
        <v>1386</v>
      </c>
      <c r="Z2" s="45" t="s">
        <v>1057</v>
      </c>
      <c r="AA2" s="84" t="s">
        <v>1055</v>
      </c>
      <c r="AB2" s="44" t="s">
        <v>1056</v>
      </c>
      <c r="AC2" s="44" t="s">
        <v>1571</v>
      </c>
      <c r="AD2" s="44" t="s">
        <v>1572</v>
      </c>
      <c r="AE2" s="44" t="s">
        <v>1572</v>
      </c>
      <c r="AF2" s="44" t="s">
        <v>1574</v>
      </c>
      <c r="AG2" s="44" t="s">
        <v>1066</v>
      </c>
      <c r="AH2" s="44" t="s">
        <v>1067</v>
      </c>
      <c r="AI2" s="45" t="s">
        <v>1367</v>
      </c>
      <c r="AJ2" s="45" t="s">
        <v>1368</v>
      </c>
      <c r="AK2" s="81" t="s">
        <v>1068</v>
      </c>
      <c r="AL2" s="84" t="s">
        <v>1088</v>
      </c>
      <c r="AM2" s="44" t="s">
        <v>1086</v>
      </c>
      <c r="AN2" s="44" t="s">
        <v>1085</v>
      </c>
      <c r="AO2" s="44" t="s">
        <v>1087</v>
      </c>
      <c r="AP2" s="44" t="s">
        <v>1084</v>
      </c>
      <c r="AQ2" s="44" t="s">
        <v>1089</v>
      </c>
      <c r="AR2" s="44" t="s">
        <v>1091</v>
      </c>
      <c r="AS2" s="44" t="s">
        <v>1092</v>
      </c>
      <c r="AT2" s="44" t="s">
        <v>1109</v>
      </c>
      <c r="AU2" s="44" t="s">
        <v>1110</v>
      </c>
      <c r="AV2" s="44" t="s">
        <v>1111</v>
      </c>
      <c r="AW2" s="44" t="s">
        <v>1400</v>
      </c>
      <c r="AX2" s="44" t="s">
        <v>1113</v>
      </c>
      <c r="AY2" s="81" t="s">
        <v>1114</v>
      </c>
      <c r="AZ2" s="81" t="s">
        <v>1021</v>
      </c>
    </row>
    <row r="3" spans="1:52" ht="25" customHeight="1">
      <c r="A3" s="228" t="s">
        <v>1829</v>
      </c>
      <c r="B3" s="228"/>
      <c r="C3" s="228"/>
      <c r="D3" s="71"/>
      <c r="E3" s="71"/>
      <c r="F3" s="72"/>
      <c r="G3" s="72"/>
      <c r="H3" s="72"/>
      <c r="I3" s="72"/>
      <c r="J3" s="72"/>
      <c r="K3" s="72"/>
      <c r="L3" s="72"/>
      <c r="M3" s="72"/>
      <c r="N3" s="72"/>
      <c r="O3" s="72"/>
      <c r="P3" s="72"/>
      <c r="Q3" s="72"/>
      <c r="R3" s="72"/>
      <c r="S3" s="72"/>
      <c r="T3" s="72"/>
      <c r="U3" s="72"/>
      <c r="V3" s="72"/>
      <c r="W3" s="143"/>
      <c r="X3" s="72"/>
      <c r="Y3" s="72"/>
      <c r="Z3" s="72"/>
      <c r="AA3" s="72"/>
      <c r="AB3" s="72"/>
      <c r="AC3" s="72"/>
      <c r="AD3" s="72"/>
      <c r="AE3" s="72"/>
      <c r="AF3" s="72"/>
      <c r="AG3" s="72"/>
      <c r="AH3" s="72"/>
      <c r="AI3" s="72"/>
      <c r="AJ3" s="72"/>
      <c r="AK3" s="72"/>
      <c r="AL3" s="72"/>
      <c r="AM3" s="72"/>
      <c r="AN3" s="72"/>
      <c r="AO3" s="72"/>
      <c r="AP3" s="72"/>
      <c r="AQ3" s="72"/>
      <c r="AR3" s="72"/>
      <c r="AS3" s="72"/>
      <c r="AT3" s="72"/>
      <c r="AU3" s="72"/>
      <c r="AV3" s="72"/>
      <c r="AW3" s="72"/>
      <c r="AX3" s="72"/>
      <c r="AY3" s="72"/>
      <c r="AZ3" s="72"/>
    </row>
    <row r="4" spans="1:52" ht="153">
      <c r="A4" s="38" t="s">
        <v>1767</v>
      </c>
      <c r="B4" s="38" t="e" vm="152">
        <v>#VALUE!</v>
      </c>
      <c r="C4" s="64" t="s">
        <v>867</v>
      </c>
      <c r="D4" s="73">
        <v>623</v>
      </c>
      <c r="E4" s="38">
        <v>686</v>
      </c>
      <c r="F4" s="38">
        <v>1998</v>
      </c>
      <c r="G4" s="38" t="s">
        <v>1781</v>
      </c>
      <c r="H4" s="74" t="s">
        <v>1342</v>
      </c>
      <c r="I4" s="201" t="s">
        <v>867</v>
      </c>
      <c r="J4" s="68"/>
      <c r="K4" s="38"/>
      <c r="L4" s="64" t="s">
        <v>587</v>
      </c>
      <c r="M4" s="117" t="s">
        <v>1889</v>
      </c>
      <c r="N4" s="153" t="s">
        <v>1115</v>
      </c>
      <c r="O4" s="118" t="s">
        <v>1878</v>
      </c>
      <c r="P4" s="68">
        <v>538</v>
      </c>
      <c r="Q4" s="38">
        <v>350</v>
      </c>
      <c r="R4" s="64">
        <v>0.74</v>
      </c>
      <c r="S4" s="73" t="s">
        <v>589</v>
      </c>
      <c r="T4" s="38">
        <v>8.3000000000000007</v>
      </c>
      <c r="U4" s="38">
        <v>1.657</v>
      </c>
      <c r="V4" s="38">
        <v>605</v>
      </c>
      <c r="W4" s="222">
        <f t="shared" ref="W4:W15" si="0">IF(V4&gt;1,(V4*$W$2),"")</f>
        <v>242</v>
      </c>
      <c r="X4" s="68" t="s">
        <v>663</v>
      </c>
      <c r="Y4" s="38" t="s">
        <v>1780</v>
      </c>
      <c r="Z4" s="64" t="s">
        <v>664</v>
      </c>
      <c r="AA4" s="73" t="s">
        <v>592</v>
      </c>
      <c r="AB4" s="38" t="s">
        <v>593</v>
      </c>
      <c r="AC4" s="38">
        <v>2.4</v>
      </c>
      <c r="AD4" s="38"/>
      <c r="AE4" s="38">
        <v>552</v>
      </c>
      <c r="AF4" s="38"/>
      <c r="AG4" s="38" t="s">
        <v>1079</v>
      </c>
      <c r="AH4" s="38" t="s">
        <v>1080</v>
      </c>
      <c r="AI4" s="64"/>
      <c r="AJ4" s="64"/>
      <c r="AK4" s="74" t="s">
        <v>596</v>
      </c>
      <c r="AL4" s="68">
        <v>4</v>
      </c>
      <c r="AM4" s="38" t="s">
        <v>868</v>
      </c>
      <c r="AN4" s="38" t="s">
        <v>1392</v>
      </c>
      <c r="AO4" s="38" t="s">
        <v>1603</v>
      </c>
      <c r="AP4" s="34" t="s">
        <v>1772</v>
      </c>
      <c r="AQ4" s="170" t="s">
        <v>1791</v>
      </c>
      <c r="AR4" s="38" t="s">
        <v>1093</v>
      </c>
      <c r="AS4" s="38" t="s">
        <v>1768</v>
      </c>
      <c r="AT4" s="38" t="s">
        <v>602</v>
      </c>
      <c r="AU4" s="38">
        <v>132</v>
      </c>
      <c r="AV4" s="38">
        <v>143</v>
      </c>
      <c r="AW4" s="38">
        <v>1300</v>
      </c>
      <c r="AX4" s="38" t="s">
        <v>870</v>
      </c>
      <c r="AY4" s="74">
        <v>2.74</v>
      </c>
      <c r="AZ4" s="125" t="s">
        <v>1179</v>
      </c>
    </row>
    <row r="5" spans="1:52" ht="136">
      <c r="A5" s="34" t="s">
        <v>1767</v>
      </c>
      <c r="B5" s="34" t="e" vm="153">
        <v>#VALUE!</v>
      </c>
      <c r="C5" s="66" t="s">
        <v>871</v>
      </c>
      <c r="D5" s="77">
        <v>623</v>
      </c>
      <c r="E5" s="34">
        <v>686</v>
      </c>
      <c r="F5" s="34">
        <v>1998</v>
      </c>
      <c r="G5" s="38" t="s">
        <v>1781</v>
      </c>
      <c r="H5" s="74" t="s">
        <v>1342</v>
      </c>
      <c r="I5" s="198" t="s">
        <v>871</v>
      </c>
      <c r="J5" s="70"/>
      <c r="K5" s="34"/>
      <c r="L5" s="66" t="s">
        <v>587</v>
      </c>
      <c r="M5" s="110" t="s">
        <v>1890</v>
      </c>
      <c r="N5" s="153" t="s">
        <v>1115</v>
      </c>
      <c r="O5" s="111" t="s">
        <v>1879</v>
      </c>
      <c r="P5" s="70">
        <v>538</v>
      </c>
      <c r="Q5" s="34">
        <v>350</v>
      </c>
      <c r="R5" s="66">
        <v>0.74</v>
      </c>
      <c r="S5" s="77" t="s">
        <v>589</v>
      </c>
      <c r="T5" s="34">
        <v>8.3000000000000007</v>
      </c>
      <c r="U5" s="34">
        <v>1.657</v>
      </c>
      <c r="V5" s="34">
        <v>605</v>
      </c>
      <c r="W5" s="222">
        <f t="shared" si="0"/>
        <v>242</v>
      </c>
      <c r="X5" s="70" t="s">
        <v>663</v>
      </c>
      <c r="Y5" s="38" t="s">
        <v>1780</v>
      </c>
      <c r="Z5" s="66" t="s">
        <v>664</v>
      </c>
      <c r="AA5" s="77" t="s">
        <v>592</v>
      </c>
      <c r="AB5" s="34" t="s">
        <v>593</v>
      </c>
      <c r="AC5" s="34">
        <v>2.4</v>
      </c>
      <c r="AD5" s="34"/>
      <c r="AE5" s="34">
        <v>552</v>
      </c>
      <c r="AF5" s="34"/>
      <c r="AG5" s="34" t="s">
        <v>1079</v>
      </c>
      <c r="AH5" s="34" t="s">
        <v>1080</v>
      </c>
      <c r="AI5" s="66"/>
      <c r="AJ5" s="66"/>
      <c r="AK5" s="78" t="s">
        <v>596</v>
      </c>
      <c r="AL5" s="70">
        <v>4</v>
      </c>
      <c r="AM5" s="34" t="s">
        <v>868</v>
      </c>
      <c r="AN5" s="34" t="s">
        <v>1392</v>
      </c>
      <c r="AO5" s="34" t="s">
        <v>1603</v>
      </c>
      <c r="AP5" s="34" t="s">
        <v>1772</v>
      </c>
      <c r="AQ5" s="170" t="s">
        <v>1791</v>
      </c>
      <c r="AR5" s="34" t="s">
        <v>1789</v>
      </c>
      <c r="AS5" s="34" t="s">
        <v>1768</v>
      </c>
      <c r="AT5" s="34" t="s">
        <v>602</v>
      </c>
      <c r="AU5" s="34">
        <v>132</v>
      </c>
      <c r="AV5" s="34">
        <v>143</v>
      </c>
      <c r="AW5" s="34">
        <v>1300</v>
      </c>
      <c r="AX5" s="34" t="s">
        <v>870</v>
      </c>
      <c r="AY5" s="78">
        <v>2.74</v>
      </c>
      <c r="AZ5" s="127" t="s">
        <v>1180</v>
      </c>
    </row>
    <row r="6" spans="1:52" ht="153">
      <c r="A6" s="34" t="s">
        <v>1767</v>
      </c>
      <c r="B6" s="34" t="e" vm="154">
        <v>#VALUE!</v>
      </c>
      <c r="C6" s="66" t="s">
        <v>872</v>
      </c>
      <c r="D6" s="77">
        <v>759</v>
      </c>
      <c r="E6" s="34">
        <v>686</v>
      </c>
      <c r="F6" s="34">
        <v>1998</v>
      </c>
      <c r="G6" s="38" t="s">
        <v>1781</v>
      </c>
      <c r="H6" s="74" t="s">
        <v>1342</v>
      </c>
      <c r="I6" s="198" t="s">
        <v>872</v>
      </c>
      <c r="J6" s="70"/>
      <c r="K6" s="34"/>
      <c r="L6" s="66" t="s">
        <v>587</v>
      </c>
      <c r="M6" s="110" t="s">
        <v>1891</v>
      </c>
      <c r="N6" s="153" t="s">
        <v>1115</v>
      </c>
      <c r="O6" s="111" t="s">
        <v>1880</v>
      </c>
      <c r="P6" s="70">
        <v>651</v>
      </c>
      <c r="Q6" s="34">
        <v>445</v>
      </c>
      <c r="R6" s="66">
        <v>0.74</v>
      </c>
      <c r="S6" s="77" t="s">
        <v>589</v>
      </c>
      <c r="T6" s="34">
        <v>9.1999999999999993</v>
      </c>
      <c r="U6" s="34">
        <v>1.8420000000000001</v>
      </c>
      <c r="V6" s="34">
        <v>672</v>
      </c>
      <c r="W6" s="222">
        <f t="shared" si="0"/>
        <v>268.8</v>
      </c>
      <c r="X6" s="70" t="s">
        <v>663</v>
      </c>
      <c r="Y6" s="38" t="s">
        <v>1780</v>
      </c>
      <c r="Z6" s="66" t="s">
        <v>664</v>
      </c>
      <c r="AA6" s="77" t="s">
        <v>592</v>
      </c>
      <c r="AB6" s="34" t="s">
        <v>593</v>
      </c>
      <c r="AC6" s="34">
        <v>2.4</v>
      </c>
      <c r="AD6" s="34"/>
      <c r="AE6" s="34">
        <v>552</v>
      </c>
      <c r="AF6" s="34"/>
      <c r="AG6" s="34" t="s">
        <v>1079</v>
      </c>
      <c r="AH6" s="34" t="s">
        <v>1080</v>
      </c>
      <c r="AI6" s="66">
        <v>837</v>
      </c>
      <c r="AJ6" s="66">
        <v>0.25</v>
      </c>
      <c r="AK6" s="78" t="s">
        <v>596</v>
      </c>
      <c r="AL6" s="70">
        <v>4</v>
      </c>
      <c r="AM6" s="34" t="s">
        <v>873</v>
      </c>
      <c r="AN6" s="34" t="s">
        <v>1392</v>
      </c>
      <c r="AO6" s="34" t="s">
        <v>1603</v>
      </c>
      <c r="AP6" s="34" t="s">
        <v>1772</v>
      </c>
      <c r="AQ6" s="170" t="s">
        <v>1791</v>
      </c>
      <c r="AR6" s="38" t="s">
        <v>1093</v>
      </c>
      <c r="AS6" s="34" t="s">
        <v>1768</v>
      </c>
      <c r="AT6" s="34" t="s">
        <v>602</v>
      </c>
      <c r="AU6" s="34">
        <v>128</v>
      </c>
      <c r="AV6" s="34">
        <v>139</v>
      </c>
      <c r="AW6" s="34">
        <v>1300</v>
      </c>
      <c r="AX6" s="34" t="s">
        <v>874</v>
      </c>
      <c r="AY6" s="78">
        <v>2.74</v>
      </c>
      <c r="AZ6" s="127" t="s">
        <v>1181</v>
      </c>
    </row>
    <row r="7" spans="1:52" ht="136">
      <c r="A7" s="170" t="s">
        <v>1767</v>
      </c>
      <c r="B7" s="170" t="e" vm="155">
        <v>#VALUE!</v>
      </c>
      <c r="C7" s="171" t="s">
        <v>875</v>
      </c>
      <c r="D7" s="172">
        <v>759</v>
      </c>
      <c r="E7" s="170">
        <v>686</v>
      </c>
      <c r="F7" s="170">
        <v>1998</v>
      </c>
      <c r="G7" s="38" t="s">
        <v>1781</v>
      </c>
      <c r="H7" s="74" t="s">
        <v>1342</v>
      </c>
      <c r="I7" s="198" t="s">
        <v>875</v>
      </c>
      <c r="J7" s="174"/>
      <c r="K7" s="170"/>
      <c r="L7" s="171" t="s">
        <v>587</v>
      </c>
      <c r="M7" s="175" t="s">
        <v>1892</v>
      </c>
      <c r="N7" s="176" t="s">
        <v>1115</v>
      </c>
      <c r="O7" s="177" t="s">
        <v>1881</v>
      </c>
      <c r="P7" s="174">
        <v>651</v>
      </c>
      <c r="Q7" s="170">
        <v>445</v>
      </c>
      <c r="R7" s="171">
        <v>0.74</v>
      </c>
      <c r="S7" s="172" t="s">
        <v>589</v>
      </c>
      <c r="T7" s="170">
        <v>9.1999999999999993</v>
      </c>
      <c r="U7" s="170">
        <v>1.8420000000000001</v>
      </c>
      <c r="V7" s="170">
        <v>672</v>
      </c>
      <c r="W7" s="222">
        <f t="shared" si="0"/>
        <v>268.8</v>
      </c>
      <c r="X7" s="174" t="s">
        <v>663</v>
      </c>
      <c r="Y7" s="38" t="s">
        <v>1780</v>
      </c>
      <c r="Z7" s="171" t="s">
        <v>664</v>
      </c>
      <c r="AA7" s="172" t="s">
        <v>592</v>
      </c>
      <c r="AB7" s="170" t="s">
        <v>593</v>
      </c>
      <c r="AC7" s="170">
        <v>2.4</v>
      </c>
      <c r="AD7" s="170"/>
      <c r="AE7" s="170">
        <v>552</v>
      </c>
      <c r="AF7" s="170"/>
      <c r="AG7" s="170" t="s">
        <v>1079</v>
      </c>
      <c r="AH7" s="170" t="s">
        <v>1080</v>
      </c>
      <c r="AI7" s="171">
        <v>837</v>
      </c>
      <c r="AJ7" s="171">
        <v>0.25</v>
      </c>
      <c r="AK7" s="173" t="s">
        <v>596</v>
      </c>
      <c r="AL7" s="174">
        <v>4</v>
      </c>
      <c r="AM7" s="170" t="s">
        <v>873</v>
      </c>
      <c r="AN7" s="170" t="s">
        <v>1392</v>
      </c>
      <c r="AO7" s="170" t="s">
        <v>1603</v>
      </c>
      <c r="AP7" s="34" t="s">
        <v>1772</v>
      </c>
      <c r="AQ7" s="170" t="s">
        <v>1791</v>
      </c>
      <c r="AR7" s="170" t="s">
        <v>1789</v>
      </c>
      <c r="AS7" s="170" t="s">
        <v>1768</v>
      </c>
      <c r="AT7" s="170" t="s">
        <v>602</v>
      </c>
      <c r="AU7" s="170">
        <v>128</v>
      </c>
      <c r="AV7" s="170">
        <v>139</v>
      </c>
      <c r="AW7" s="170">
        <v>1300</v>
      </c>
      <c r="AX7" s="170" t="s">
        <v>874</v>
      </c>
      <c r="AY7" s="173">
        <v>2.74</v>
      </c>
      <c r="AZ7" s="178" t="s">
        <v>1182</v>
      </c>
    </row>
    <row r="8" spans="1:52" ht="153">
      <c r="A8" s="34" t="s">
        <v>1826</v>
      </c>
      <c r="B8" s="34" t="e" vm="156">
        <v>#VALUE!</v>
      </c>
      <c r="C8" s="66" t="s">
        <v>876</v>
      </c>
      <c r="D8" s="77">
        <v>759</v>
      </c>
      <c r="E8" s="34">
        <v>1004</v>
      </c>
      <c r="F8" s="34">
        <v>1998</v>
      </c>
      <c r="G8" s="38" t="s">
        <v>1781</v>
      </c>
      <c r="H8" s="74" t="s">
        <v>1342</v>
      </c>
      <c r="I8" s="198" t="s">
        <v>876</v>
      </c>
      <c r="J8" s="70"/>
      <c r="K8" s="34"/>
      <c r="L8" s="66" t="s">
        <v>587</v>
      </c>
      <c r="M8" s="110" t="s">
        <v>1893</v>
      </c>
      <c r="N8" s="153" t="s">
        <v>1115</v>
      </c>
      <c r="O8" s="111" t="s">
        <v>1882</v>
      </c>
      <c r="P8" s="70">
        <v>991</v>
      </c>
      <c r="Q8" s="34">
        <v>636</v>
      </c>
      <c r="R8" s="66">
        <v>1.01</v>
      </c>
      <c r="S8" s="77" t="s">
        <v>608</v>
      </c>
      <c r="T8" s="34">
        <v>15.6</v>
      </c>
      <c r="U8" s="34">
        <v>3.6179999999999999</v>
      </c>
      <c r="V8" s="34">
        <v>1321</v>
      </c>
      <c r="W8" s="222">
        <f t="shared" si="0"/>
        <v>528.4</v>
      </c>
      <c r="X8" s="70" t="s">
        <v>663</v>
      </c>
      <c r="Y8" s="38" t="s">
        <v>1780</v>
      </c>
      <c r="Z8" s="66" t="s">
        <v>664</v>
      </c>
      <c r="AA8" s="77" t="s">
        <v>592</v>
      </c>
      <c r="AB8" s="34" t="s">
        <v>593</v>
      </c>
      <c r="AC8" s="34">
        <v>2.2000000000000002</v>
      </c>
      <c r="AD8" s="34"/>
      <c r="AE8" s="34">
        <v>506</v>
      </c>
      <c r="AF8" s="34"/>
      <c r="AG8" s="34" t="s">
        <v>1079</v>
      </c>
      <c r="AH8" s="34" t="s">
        <v>1080</v>
      </c>
      <c r="AI8" s="66">
        <v>1175</v>
      </c>
      <c r="AJ8" s="66">
        <v>0.34</v>
      </c>
      <c r="AK8" s="78" t="s">
        <v>596</v>
      </c>
      <c r="AL8" s="70">
        <v>8</v>
      </c>
      <c r="AM8" s="34" t="s">
        <v>877</v>
      </c>
      <c r="AN8" s="34" t="s">
        <v>1441</v>
      </c>
      <c r="AO8" s="34"/>
      <c r="AP8" s="34" t="s">
        <v>1772</v>
      </c>
      <c r="AQ8" s="34" t="s">
        <v>1791</v>
      </c>
      <c r="AR8" s="38" t="s">
        <v>1093</v>
      </c>
      <c r="AS8" s="34" t="s">
        <v>1768</v>
      </c>
      <c r="AT8" s="34" t="s">
        <v>602</v>
      </c>
      <c r="AU8" s="34">
        <v>162</v>
      </c>
      <c r="AV8" s="34">
        <v>173</v>
      </c>
      <c r="AW8" s="34">
        <v>1300</v>
      </c>
      <c r="AX8" s="34" t="s">
        <v>878</v>
      </c>
      <c r="AY8" s="78">
        <v>2.74</v>
      </c>
      <c r="AZ8" s="127" t="s">
        <v>1183</v>
      </c>
    </row>
    <row r="9" spans="1:52" ht="136">
      <c r="A9" s="170" t="s">
        <v>1826</v>
      </c>
      <c r="B9" s="170" t="e" vm="157">
        <v>#VALUE!</v>
      </c>
      <c r="C9" s="171" t="s">
        <v>879</v>
      </c>
      <c r="D9" s="172">
        <v>759</v>
      </c>
      <c r="E9" s="170">
        <v>1004</v>
      </c>
      <c r="F9" s="170">
        <v>1998</v>
      </c>
      <c r="G9" s="38" t="s">
        <v>1781</v>
      </c>
      <c r="H9" s="74" t="s">
        <v>1342</v>
      </c>
      <c r="I9" s="198" t="s">
        <v>879</v>
      </c>
      <c r="J9" s="174"/>
      <c r="K9" s="170"/>
      <c r="L9" s="171" t="s">
        <v>587</v>
      </c>
      <c r="M9" s="175" t="s">
        <v>1894</v>
      </c>
      <c r="N9" s="176" t="s">
        <v>1115</v>
      </c>
      <c r="O9" s="177" t="s">
        <v>1883</v>
      </c>
      <c r="P9" s="174">
        <v>991</v>
      </c>
      <c r="Q9" s="170">
        <v>636</v>
      </c>
      <c r="R9" s="171">
        <v>1.01</v>
      </c>
      <c r="S9" s="172" t="s">
        <v>608</v>
      </c>
      <c r="T9" s="170">
        <v>15.6</v>
      </c>
      <c r="U9" s="170">
        <v>3.6179999999999999</v>
      </c>
      <c r="V9" s="170">
        <v>1321</v>
      </c>
      <c r="W9" s="222">
        <f t="shared" si="0"/>
        <v>528.4</v>
      </c>
      <c r="X9" s="174" t="s">
        <v>663</v>
      </c>
      <c r="Y9" s="38" t="s">
        <v>1780</v>
      </c>
      <c r="Z9" s="171" t="s">
        <v>664</v>
      </c>
      <c r="AA9" s="172" t="s">
        <v>592</v>
      </c>
      <c r="AB9" s="170" t="s">
        <v>593</v>
      </c>
      <c r="AC9" s="170">
        <v>2.2000000000000002</v>
      </c>
      <c r="AD9" s="170"/>
      <c r="AE9" s="170">
        <v>506</v>
      </c>
      <c r="AF9" s="170"/>
      <c r="AG9" s="170" t="s">
        <v>1079</v>
      </c>
      <c r="AH9" s="170" t="s">
        <v>1080</v>
      </c>
      <c r="AI9" s="171">
        <v>1175</v>
      </c>
      <c r="AJ9" s="171">
        <v>0.34</v>
      </c>
      <c r="AK9" s="173" t="s">
        <v>596</v>
      </c>
      <c r="AL9" s="174">
        <v>8</v>
      </c>
      <c r="AM9" s="170" t="s">
        <v>877</v>
      </c>
      <c r="AN9" s="170" t="s">
        <v>1441</v>
      </c>
      <c r="AO9" s="170"/>
      <c r="AP9" s="34" t="s">
        <v>1772</v>
      </c>
      <c r="AQ9" s="170" t="s">
        <v>1791</v>
      </c>
      <c r="AR9" s="170" t="s">
        <v>1789</v>
      </c>
      <c r="AS9" s="170" t="s">
        <v>1768</v>
      </c>
      <c r="AT9" s="170" t="s">
        <v>602</v>
      </c>
      <c r="AU9" s="170">
        <v>162</v>
      </c>
      <c r="AV9" s="170">
        <v>173</v>
      </c>
      <c r="AW9" s="170">
        <v>1300</v>
      </c>
      <c r="AX9" s="170" t="s">
        <v>878</v>
      </c>
      <c r="AY9" s="173">
        <v>2.74</v>
      </c>
      <c r="AZ9" s="178" t="s">
        <v>1184</v>
      </c>
    </row>
    <row r="10" spans="1:52" ht="153">
      <c r="A10" s="34" t="s">
        <v>1826</v>
      </c>
      <c r="B10" s="34" t="e" vm="158">
        <v>#VALUE!</v>
      </c>
      <c r="C10" s="66" t="s">
        <v>880</v>
      </c>
      <c r="D10" s="77">
        <v>759</v>
      </c>
      <c r="E10" s="34">
        <v>1197</v>
      </c>
      <c r="F10" s="34">
        <v>1998</v>
      </c>
      <c r="G10" s="38" t="s">
        <v>1781</v>
      </c>
      <c r="H10" s="74" t="s">
        <v>1342</v>
      </c>
      <c r="I10" s="198" t="s">
        <v>880</v>
      </c>
      <c r="J10" s="70"/>
      <c r="K10" s="34"/>
      <c r="L10" s="66" t="s">
        <v>587</v>
      </c>
      <c r="M10" s="110" t="s">
        <v>1895</v>
      </c>
      <c r="N10" s="153" t="s">
        <v>1115</v>
      </c>
      <c r="O10" s="111" t="s">
        <v>1884</v>
      </c>
      <c r="P10" s="70">
        <v>1217</v>
      </c>
      <c r="Q10" s="34">
        <v>756</v>
      </c>
      <c r="R10" s="66">
        <v>1.26</v>
      </c>
      <c r="S10" s="77" t="s">
        <v>608</v>
      </c>
      <c r="T10" s="34">
        <v>15</v>
      </c>
      <c r="U10" s="34">
        <v>3.9</v>
      </c>
      <c r="V10" s="34">
        <v>1429</v>
      </c>
      <c r="W10" s="222">
        <f t="shared" si="0"/>
        <v>571.6</v>
      </c>
      <c r="X10" s="70" t="s">
        <v>663</v>
      </c>
      <c r="Y10" s="38" t="s">
        <v>1780</v>
      </c>
      <c r="Z10" s="66" t="s">
        <v>664</v>
      </c>
      <c r="AA10" s="77" t="s">
        <v>592</v>
      </c>
      <c r="AB10" s="34" t="s">
        <v>593</v>
      </c>
      <c r="AC10" s="34">
        <v>2.2000000000000002</v>
      </c>
      <c r="AD10" s="34"/>
      <c r="AE10" s="34">
        <v>506</v>
      </c>
      <c r="AF10" s="34"/>
      <c r="AG10" s="34" t="s">
        <v>1079</v>
      </c>
      <c r="AH10" s="34" t="s">
        <v>1080</v>
      </c>
      <c r="AI10" s="66"/>
      <c r="AJ10" s="66"/>
      <c r="AK10" s="78" t="s">
        <v>596</v>
      </c>
      <c r="AL10" s="70">
        <v>8</v>
      </c>
      <c r="AM10" s="34" t="s">
        <v>881</v>
      </c>
      <c r="AN10" s="34" t="s">
        <v>1441</v>
      </c>
      <c r="AO10" s="34"/>
      <c r="AP10" s="34" t="s">
        <v>1772</v>
      </c>
      <c r="AQ10" s="34" t="s">
        <v>1791</v>
      </c>
      <c r="AR10" s="38" t="s">
        <v>1093</v>
      </c>
      <c r="AS10" s="34" t="s">
        <v>1768</v>
      </c>
      <c r="AT10" s="34" t="s">
        <v>602</v>
      </c>
      <c r="AU10" s="34">
        <v>239</v>
      </c>
      <c r="AV10" s="34">
        <v>250</v>
      </c>
      <c r="AW10" s="34">
        <v>1300</v>
      </c>
      <c r="AX10" s="34" t="s">
        <v>882</v>
      </c>
      <c r="AY10" s="78">
        <v>2.74</v>
      </c>
      <c r="AZ10" s="127" t="s">
        <v>1185</v>
      </c>
    </row>
    <row r="11" spans="1:52" ht="136">
      <c r="A11" s="170" t="s">
        <v>1826</v>
      </c>
      <c r="B11" s="170" t="e" vm="159">
        <v>#VALUE!</v>
      </c>
      <c r="C11" s="171" t="s">
        <v>883</v>
      </c>
      <c r="D11" s="172">
        <v>759</v>
      </c>
      <c r="E11" s="170">
        <v>1197</v>
      </c>
      <c r="F11" s="170">
        <v>1998</v>
      </c>
      <c r="G11" s="38" t="s">
        <v>1781</v>
      </c>
      <c r="H11" s="74" t="s">
        <v>1342</v>
      </c>
      <c r="I11" s="198" t="s">
        <v>883</v>
      </c>
      <c r="J11" s="174"/>
      <c r="K11" s="170"/>
      <c r="L11" s="171" t="s">
        <v>587</v>
      </c>
      <c r="M11" s="175" t="s">
        <v>1896</v>
      </c>
      <c r="N11" s="176" t="s">
        <v>1115</v>
      </c>
      <c r="O11" s="177" t="s">
        <v>1883</v>
      </c>
      <c r="P11" s="174">
        <v>1217</v>
      </c>
      <c r="Q11" s="170">
        <v>756</v>
      </c>
      <c r="R11" s="171">
        <v>1.26</v>
      </c>
      <c r="S11" s="172" t="s">
        <v>608</v>
      </c>
      <c r="T11" s="170">
        <v>15</v>
      </c>
      <c r="U11" s="170">
        <v>3.9</v>
      </c>
      <c r="V11" s="170">
        <v>1429</v>
      </c>
      <c r="W11" s="222">
        <f t="shared" si="0"/>
        <v>571.6</v>
      </c>
      <c r="X11" s="174" t="s">
        <v>663</v>
      </c>
      <c r="Y11" s="38" t="s">
        <v>1780</v>
      </c>
      <c r="Z11" s="171" t="s">
        <v>664</v>
      </c>
      <c r="AA11" s="172" t="s">
        <v>592</v>
      </c>
      <c r="AB11" s="170" t="s">
        <v>593</v>
      </c>
      <c r="AC11" s="170">
        <v>2.2000000000000002</v>
      </c>
      <c r="AD11" s="170"/>
      <c r="AE11" s="170">
        <v>506</v>
      </c>
      <c r="AF11" s="170"/>
      <c r="AG11" s="170" t="s">
        <v>1079</v>
      </c>
      <c r="AH11" s="170" t="s">
        <v>1080</v>
      </c>
      <c r="AI11" s="171"/>
      <c r="AJ11" s="171"/>
      <c r="AK11" s="173" t="s">
        <v>596</v>
      </c>
      <c r="AL11" s="174">
        <v>8</v>
      </c>
      <c r="AM11" s="170" t="s">
        <v>881</v>
      </c>
      <c r="AN11" s="170" t="s">
        <v>1441</v>
      </c>
      <c r="AO11" s="170"/>
      <c r="AP11" s="34" t="s">
        <v>1772</v>
      </c>
      <c r="AQ11" s="170" t="s">
        <v>1791</v>
      </c>
      <c r="AR11" s="170" t="s">
        <v>1789</v>
      </c>
      <c r="AS11" s="170" t="s">
        <v>1768</v>
      </c>
      <c r="AT11" s="170" t="s">
        <v>602</v>
      </c>
      <c r="AU11" s="170">
        <v>239</v>
      </c>
      <c r="AV11" s="170">
        <v>250</v>
      </c>
      <c r="AW11" s="170">
        <v>1300</v>
      </c>
      <c r="AX11" s="170" t="s">
        <v>882</v>
      </c>
      <c r="AY11" s="173">
        <v>2.74</v>
      </c>
      <c r="AZ11" s="178" t="s">
        <v>1186</v>
      </c>
    </row>
    <row r="12" spans="1:52" ht="153">
      <c r="A12" s="34" t="s">
        <v>1826</v>
      </c>
      <c r="B12" s="34" t="e" vm="160">
        <v>#VALUE!</v>
      </c>
      <c r="C12" s="66" t="s">
        <v>884</v>
      </c>
      <c r="D12" s="77">
        <v>759</v>
      </c>
      <c r="E12" s="34">
        <v>1375</v>
      </c>
      <c r="F12" s="34">
        <v>1998</v>
      </c>
      <c r="G12" s="38" t="s">
        <v>1781</v>
      </c>
      <c r="H12" s="74" t="s">
        <v>1342</v>
      </c>
      <c r="I12" s="198" t="s">
        <v>884</v>
      </c>
      <c r="J12" s="70"/>
      <c r="K12" s="34"/>
      <c r="L12" s="66" t="s">
        <v>587</v>
      </c>
      <c r="M12" s="110" t="s">
        <v>1897</v>
      </c>
      <c r="N12" s="153" t="s">
        <v>1115</v>
      </c>
      <c r="O12" s="111" t="s">
        <v>1885</v>
      </c>
      <c r="P12" s="70">
        <v>1388</v>
      </c>
      <c r="Q12" s="34">
        <v>914</v>
      </c>
      <c r="R12" s="66">
        <v>1.49</v>
      </c>
      <c r="S12" s="77" t="s">
        <v>608</v>
      </c>
      <c r="T12" s="34">
        <v>17.5</v>
      </c>
      <c r="U12" s="34">
        <v>5</v>
      </c>
      <c r="V12" s="34">
        <v>1828</v>
      </c>
      <c r="W12" s="222">
        <f t="shared" si="0"/>
        <v>731.2</v>
      </c>
      <c r="X12" s="70" t="s">
        <v>663</v>
      </c>
      <c r="Y12" s="38" t="s">
        <v>1780</v>
      </c>
      <c r="Z12" s="66" t="s">
        <v>664</v>
      </c>
      <c r="AA12" s="77" t="s">
        <v>592</v>
      </c>
      <c r="AB12" s="34" t="s">
        <v>593</v>
      </c>
      <c r="AC12" s="34">
        <v>2.2000000000000002</v>
      </c>
      <c r="AD12" s="34"/>
      <c r="AE12" s="34">
        <v>506</v>
      </c>
      <c r="AF12" s="34"/>
      <c r="AG12" s="34" t="s">
        <v>1079</v>
      </c>
      <c r="AH12" s="34" t="s">
        <v>1080</v>
      </c>
      <c r="AI12" s="66">
        <v>1567</v>
      </c>
      <c r="AJ12" s="66">
        <v>0.46</v>
      </c>
      <c r="AK12" s="78" t="s">
        <v>596</v>
      </c>
      <c r="AL12" s="70">
        <v>8</v>
      </c>
      <c r="AM12" s="34" t="s">
        <v>885</v>
      </c>
      <c r="AN12" s="34" t="s">
        <v>1441</v>
      </c>
      <c r="AO12" s="34"/>
      <c r="AP12" s="34" t="s">
        <v>1772</v>
      </c>
      <c r="AQ12" s="34" t="s">
        <v>1791</v>
      </c>
      <c r="AR12" s="38" t="s">
        <v>1093</v>
      </c>
      <c r="AS12" s="34" t="s">
        <v>869</v>
      </c>
      <c r="AT12" s="34" t="s">
        <v>602</v>
      </c>
      <c r="AU12" s="34">
        <v>162</v>
      </c>
      <c r="AV12" s="34">
        <v>173</v>
      </c>
      <c r="AW12" s="34">
        <v>1300</v>
      </c>
      <c r="AX12" s="34" t="s">
        <v>886</v>
      </c>
      <c r="AY12" s="78">
        <v>2.74</v>
      </c>
      <c r="AZ12" s="127" t="s">
        <v>1187</v>
      </c>
    </row>
    <row r="13" spans="1:52" ht="136">
      <c r="A13" s="170" t="s">
        <v>1826</v>
      </c>
      <c r="B13" s="170" t="e" vm="161">
        <v>#VALUE!</v>
      </c>
      <c r="C13" s="171" t="s">
        <v>887</v>
      </c>
      <c r="D13" s="172">
        <v>759</v>
      </c>
      <c r="E13" s="170">
        <v>1375</v>
      </c>
      <c r="F13" s="170">
        <v>1998</v>
      </c>
      <c r="G13" s="38" t="s">
        <v>1781</v>
      </c>
      <c r="H13" s="74" t="s">
        <v>1342</v>
      </c>
      <c r="I13" s="198" t="s">
        <v>887</v>
      </c>
      <c r="J13" s="174"/>
      <c r="K13" s="170"/>
      <c r="L13" s="171" t="s">
        <v>587</v>
      </c>
      <c r="M13" s="175" t="s">
        <v>1898</v>
      </c>
      <c r="N13" s="176" t="s">
        <v>1115</v>
      </c>
      <c r="O13" s="177" t="s">
        <v>1886</v>
      </c>
      <c r="P13" s="174">
        <v>1388</v>
      </c>
      <c r="Q13" s="170">
        <v>914</v>
      </c>
      <c r="R13" s="171">
        <v>1.49</v>
      </c>
      <c r="S13" s="172" t="s">
        <v>608</v>
      </c>
      <c r="T13" s="170">
        <v>17.5</v>
      </c>
      <c r="U13" s="170">
        <v>5</v>
      </c>
      <c r="V13" s="170">
        <v>1828</v>
      </c>
      <c r="W13" s="222">
        <f t="shared" si="0"/>
        <v>731.2</v>
      </c>
      <c r="X13" s="174" t="s">
        <v>663</v>
      </c>
      <c r="Y13" s="38" t="s">
        <v>1780</v>
      </c>
      <c r="Z13" s="171" t="s">
        <v>664</v>
      </c>
      <c r="AA13" s="172" t="s">
        <v>592</v>
      </c>
      <c r="AB13" s="170" t="s">
        <v>593</v>
      </c>
      <c r="AC13" s="170">
        <v>2.2000000000000002</v>
      </c>
      <c r="AD13" s="170"/>
      <c r="AE13" s="170">
        <v>506</v>
      </c>
      <c r="AF13" s="170"/>
      <c r="AG13" s="170" t="s">
        <v>1079</v>
      </c>
      <c r="AH13" s="170" t="s">
        <v>1080</v>
      </c>
      <c r="AI13" s="171">
        <v>1567</v>
      </c>
      <c r="AJ13" s="171">
        <v>0.46</v>
      </c>
      <c r="AK13" s="173" t="s">
        <v>596</v>
      </c>
      <c r="AL13" s="174">
        <v>8</v>
      </c>
      <c r="AM13" s="170" t="s">
        <v>885</v>
      </c>
      <c r="AN13" s="170" t="s">
        <v>1441</v>
      </c>
      <c r="AO13" s="170"/>
      <c r="AP13" s="34" t="s">
        <v>1772</v>
      </c>
      <c r="AQ13" s="170" t="s">
        <v>1791</v>
      </c>
      <c r="AR13" s="170" t="s">
        <v>1789</v>
      </c>
      <c r="AS13" s="170" t="s">
        <v>1768</v>
      </c>
      <c r="AT13" s="170" t="s">
        <v>602</v>
      </c>
      <c r="AU13" s="170">
        <v>162</v>
      </c>
      <c r="AV13" s="170">
        <v>173</v>
      </c>
      <c r="AW13" s="170">
        <v>1300</v>
      </c>
      <c r="AX13" s="170" t="s">
        <v>886</v>
      </c>
      <c r="AY13" s="173">
        <v>2.74</v>
      </c>
      <c r="AZ13" s="178" t="s">
        <v>1188</v>
      </c>
    </row>
    <row r="14" spans="1:52" ht="153">
      <c r="A14" s="34" t="s">
        <v>1827</v>
      </c>
      <c r="B14" s="34" t="e" vm="162">
        <v>#VALUE!</v>
      </c>
      <c r="C14" s="66" t="s">
        <v>888</v>
      </c>
      <c r="D14" s="77">
        <v>759</v>
      </c>
      <c r="E14" s="34">
        <v>1985</v>
      </c>
      <c r="F14" s="34">
        <v>1998</v>
      </c>
      <c r="G14" s="38" t="s">
        <v>1781</v>
      </c>
      <c r="H14" s="74" t="s">
        <v>1342</v>
      </c>
      <c r="I14" s="198" t="s">
        <v>888</v>
      </c>
      <c r="J14" s="70" t="s">
        <v>587</v>
      </c>
      <c r="K14" s="34" t="s">
        <v>587</v>
      </c>
      <c r="L14" s="66"/>
      <c r="M14" s="110" t="s">
        <v>1899</v>
      </c>
      <c r="N14" s="153" t="s">
        <v>1115</v>
      </c>
      <c r="O14" s="111" t="s">
        <v>1887</v>
      </c>
      <c r="P14" s="70">
        <v>2039</v>
      </c>
      <c r="Q14" s="34">
        <v>1359</v>
      </c>
      <c r="R14" s="66">
        <v>1.99</v>
      </c>
      <c r="S14" s="77" t="s">
        <v>608</v>
      </c>
      <c r="T14" s="34">
        <v>19.8</v>
      </c>
      <c r="U14" s="34">
        <v>7.0640000000000001</v>
      </c>
      <c r="V14" s="34">
        <v>2578</v>
      </c>
      <c r="W14" s="222">
        <f t="shared" si="0"/>
        <v>1031.2</v>
      </c>
      <c r="X14" s="70" t="s">
        <v>663</v>
      </c>
      <c r="Y14" s="38" t="s">
        <v>1780</v>
      </c>
      <c r="Z14" s="66" t="s">
        <v>664</v>
      </c>
      <c r="AA14" s="77" t="s">
        <v>592</v>
      </c>
      <c r="AB14" s="34" t="s">
        <v>593</v>
      </c>
      <c r="AC14" s="34">
        <v>3.7</v>
      </c>
      <c r="AD14" s="34">
        <v>3.9</v>
      </c>
      <c r="AE14" s="34">
        <v>851</v>
      </c>
      <c r="AF14" s="34">
        <v>858</v>
      </c>
      <c r="AG14" s="34" t="s">
        <v>1079</v>
      </c>
      <c r="AH14" s="34" t="s">
        <v>1080</v>
      </c>
      <c r="AI14" s="66"/>
      <c r="AJ14" s="66"/>
      <c r="AK14" s="78" t="s">
        <v>596</v>
      </c>
      <c r="AL14" s="70">
        <v>12</v>
      </c>
      <c r="AM14" s="34" t="s">
        <v>889</v>
      </c>
      <c r="AN14" s="34" t="s">
        <v>1794</v>
      </c>
      <c r="AO14" s="34"/>
      <c r="AP14" s="34" t="s">
        <v>1772</v>
      </c>
      <c r="AQ14" s="34" t="s">
        <v>1791</v>
      </c>
      <c r="AR14" s="38" t="s">
        <v>1093</v>
      </c>
      <c r="AS14" s="34" t="s">
        <v>1768</v>
      </c>
      <c r="AT14" s="34" t="s">
        <v>602</v>
      </c>
      <c r="AU14" s="34">
        <v>271</v>
      </c>
      <c r="AV14" s="34">
        <v>293</v>
      </c>
      <c r="AW14" s="34">
        <v>1300</v>
      </c>
      <c r="AX14" s="34" t="s">
        <v>890</v>
      </c>
      <c r="AY14" s="78">
        <v>2.74</v>
      </c>
      <c r="AZ14" s="127" t="s">
        <v>1189</v>
      </c>
    </row>
    <row r="15" spans="1:52" ht="136">
      <c r="A15" s="36" t="s">
        <v>1827</v>
      </c>
      <c r="B15" s="36" t="e" vm="163">
        <v>#VALUE!</v>
      </c>
      <c r="C15" s="65" t="s">
        <v>891</v>
      </c>
      <c r="D15" s="75">
        <v>759</v>
      </c>
      <c r="E15" s="36">
        <v>1985</v>
      </c>
      <c r="F15" s="36">
        <v>1998</v>
      </c>
      <c r="G15" s="38" t="s">
        <v>1781</v>
      </c>
      <c r="H15" s="74" t="s">
        <v>1342</v>
      </c>
      <c r="I15" s="212"/>
      <c r="J15" s="69" t="s">
        <v>587</v>
      </c>
      <c r="K15" s="36" t="s">
        <v>587</v>
      </c>
      <c r="L15" s="65"/>
      <c r="M15" s="112" t="s">
        <v>1900</v>
      </c>
      <c r="N15" s="153" t="s">
        <v>1115</v>
      </c>
      <c r="O15" s="113" t="s">
        <v>1888</v>
      </c>
      <c r="P15" s="69">
        <v>2039</v>
      </c>
      <c r="Q15" s="36">
        <v>1359</v>
      </c>
      <c r="R15" s="65">
        <v>1.99</v>
      </c>
      <c r="S15" s="75" t="s">
        <v>608</v>
      </c>
      <c r="T15" s="36">
        <v>19.8</v>
      </c>
      <c r="U15" s="36">
        <v>7.0640000000000001</v>
      </c>
      <c r="V15" s="36">
        <v>2578</v>
      </c>
      <c r="W15" s="222">
        <f t="shared" si="0"/>
        <v>1031.2</v>
      </c>
      <c r="X15" s="69" t="s">
        <v>663</v>
      </c>
      <c r="Y15" s="38" t="s">
        <v>1780</v>
      </c>
      <c r="Z15" s="65" t="s">
        <v>664</v>
      </c>
      <c r="AA15" s="75" t="s">
        <v>592</v>
      </c>
      <c r="AB15" s="36" t="s">
        <v>593</v>
      </c>
      <c r="AC15" s="36">
        <v>3.7</v>
      </c>
      <c r="AD15" s="36">
        <v>3.9</v>
      </c>
      <c r="AE15" s="36">
        <v>851</v>
      </c>
      <c r="AF15" s="36">
        <v>858</v>
      </c>
      <c r="AG15" s="36" t="s">
        <v>1079</v>
      </c>
      <c r="AH15" s="36" t="s">
        <v>1080</v>
      </c>
      <c r="AI15" s="65"/>
      <c r="AJ15" s="65"/>
      <c r="AK15" s="76" t="s">
        <v>596</v>
      </c>
      <c r="AL15" s="69">
        <v>12</v>
      </c>
      <c r="AM15" s="36" t="s">
        <v>889</v>
      </c>
      <c r="AN15" s="34" t="s">
        <v>1794</v>
      </c>
      <c r="AO15" s="36"/>
      <c r="AP15" s="34" t="s">
        <v>1772</v>
      </c>
      <c r="AQ15" s="36" t="s">
        <v>1791</v>
      </c>
      <c r="AR15" s="170" t="s">
        <v>1789</v>
      </c>
      <c r="AS15" s="36" t="s">
        <v>1768</v>
      </c>
      <c r="AT15" s="36" t="s">
        <v>602</v>
      </c>
      <c r="AU15" s="36">
        <v>271</v>
      </c>
      <c r="AV15" s="36">
        <v>293</v>
      </c>
      <c r="AW15" s="36">
        <v>1300</v>
      </c>
      <c r="AX15" s="36" t="s">
        <v>890</v>
      </c>
      <c r="AY15" s="76">
        <v>2.74</v>
      </c>
      <c r="AZ15" s="126" t="s">
        <v>1190</v>
      </c>
    </row>
    <row r="16" spans="1:52" ht="25" customHeight="1">
      <c r="A16" s="228" t="s">
        <v>1828</v>
      </c>
      <c r="B16" s="228"/>
      <c r="C16" s="228"/>
      <c r="D16" s="71"/>
      <c r="E16" s="71"/>
      <c r="F16" s="72"/>
      <c r="G16" s="72"/>
      <c r="H16" s="72"/>
      <c r="I16" s="72"/>
      <c r="J16" s="72"/>
      <c r="K16" s="72"/>
      <c r="L16" s="72"/>
      <c r="M16" s="72"/>
      <c r="N16" s="72"/>
      <c r="O16" s="72"/>
      <c r="P16" s="72"/>
      <c r="Q16" s="72"/>
      <c r="R16" s="72"/>
      <c r="S16" s="72"/>
      <c r="T16" s="72"/>
      <c r="U16" s="72"/>
      <c r="V16" s="72"/>
      <c r="W16" s="72"/>
      <c r="X16" s="72"/>
      <c r="Y16" s="72"/>
      <c r="Z16" s="72"/>
      <c r="AA16" s="72"/>
      <c r="AB16" s="72"/>
      <c r="AC16" s="72"/>
      <c r="AD16" s="72"/>
      <c r="AE16" s="72"/>
      <c r="AF16" s="72"/>
      <c r="AG16" s="72"/>
      <c r="AH16" s="72"/>
      <c r="AI16" s="72"/>
      <c r="AJ16" s="72"/>
      <c r="AK16" s="72"/>
      <c r="AL16" s="72"/>
      <c r="AM16" s="72"/>
      <c r="AN16" s="72"/>
      <c r="AO16" s="72"/>
      <c r="AP16" s="72"/>
      <c r="AQ16" s="72"/>
      <c r="AR16" s="72"/>
      <c r="AS16" s="72"/>
      <c r="AT16" s="72"/>
      <c r="AU16" s="72"/>
      <c r="AV16" s="72"/>
      <c r="AW16" s="72"/>
      <c r="AX16" s="72"/>
      <c r="AY16" s="72"/>
      <c r="AZ16" s="72"/>
    </row>
    <row r="17" spans="1:52" ht="153">
      <c r="A17" s="38" t="s">
        <v>1855</v>
      </c>
      <c r="B17" s="38" t="e" vm="164">
        <v>#VALUE!</v>
      </c>
      <c r="C17" s="64" t="s">
        <v>892</v>
      </c>
      <c r="D17" s="73">
        <v>759</v>
      </c>
      <c r="E17" s="38">
        <v>686</v>
      </c>
      <c r="F17" s="38">
        <v>1998</v>
      </c>
      <c r="G17" s="38" t="s">
        <v>1781</v>
      </c>
      <c r="H17" s="74" t="s">
        <v>1342</v>
      </c>
      <c r="I17" s="201" t="s">
        <v>892</v>
      </c>
      <c r="J17" s="68" t="s">
        <v>587</v>
      </c>
      <c r="K17" s="38" t="s">
        <v>587</v>
      </c>
      <c r="L17" s="64"/>
      <c r="M17" s="117" t="s">
        <v>1856</v>
      </c>
      <c r="N17" s="153" t="s">
        <v>1115</v>
      </c>
      <c r="O17" s="118" t="s">
        <v>1868</v>
      </c>
      <c r="P17" s="68">
        <v>651</v>
      </c>
      <c r="Q17" s="38">
        <v>445</v>
      </c>
      <c r="R17" s="64">
        <v>0.75</v>
      </c>
      <c r="S17" s="73" t="s">
        <v>605</v>
      </c>
      <c r="T17" s="38">
        <v>26.8</v>
      </c>
      <c r="U17" s="38">
        <v>6.45</v>
      </c>
      <c r="V17" s="38">
        <v>2355</v>
      </c>
      <c r="W17" s="222">
        <f t="shared" ref="W17:W26" si="1">IF(V17&gt;1,(V17*$W$2),"")</f>
        <v>942</v>
      </c>
      <c r="X17" s="68" t="s">
        <v>893</v>
      </c>
      <c r="Y17" s="38" t="s">
        <v>1780</v>
      </c>
      <c r="Z17" s="64" t="s">
        <v>664</v>
      </c>
      <c r="AA17" s="73" t="s">
        <v>592</v>
      </c>
      <c r="AB17" s="38" t="s">
        <v>609</v>
      </c>
      <c r="AC17" s="38">
        <v>3.1</v>
      </c>
      <c r="AD17" s="38">
        <v>2.8</v>
      </c>
      <c r="AE17" s="38">
        <v>713</v>
      </c>
      <c r="AF17" s="38">
        <v>644</v>
      </c>
      <c r="AG17" s="38" t="s">
        <v>1079</v>
      </c>
      <c r="AH17" s="38" t="s">
        <v>1080</v>
      </c>
      <c r="AI17" s="64"/>
      <c r="AJ17" s="64"/>
      <c r="AK17" s="74" t="s">
        <v>596</v>
      </c>
      <c r="AL17" s="68">
        <v>4</v>
      </c>
      <c r="AM17" s="38" t="s">
        <v>873</v>
      </c>
      <c r="AN17" s="38" t="s">
        <v>1392</v>
      </c>
      <c r="AO17" s="38" t="s">
        <v>1603</v>
      </c>
      <c r="AP17" s="34" t="s">
        <v>1772</v>
      </c>
      <c r="AQ17" s="38" t="s">
        <v>1791</v>
      </c>
      <c r="AR17" s="38" t="s">
        <v>1093</v>
      </c>
      <c r="AS17" s="38" t="s">
        <v>1768</v>
      </c>
      <c r="AT17" s="38" t="s">
        <v>602</v>
      </c>
      <c r="AU17" s="38">
        <v>151</v>
      </c>
      <c r="AV17" s="38">
        <v>162</v>
      </c>
      <c r="AW17" s="38">
        <v>1300</v>
      </c>
      <c r="AX17" s="38" t="s">
        <v>874</v>
      </c>
      <c r="AY17" s="74">
        <v>2.74</v>
      </c>
      <c r="AZ17" s="125" t="s">
        <v>1191</v>
      </c>
    </row>
    <row r="18" spans="1:52" ht="136">
      <c r="A18" s="34" t="s">
        <v>1855</v>
      </c>
      <c r="B18" s="34" t="e" vm="165">
        <v>#VALUE!</v>
      </c>
      <c r="C18" s="66" t="s">
        <v>894</v>
      </c>
      <c r="D18" s="77">
        <v>759</v>
      </c>
      <c r="E18" s="34">
        <v>686</v>
      </c>
      <c r="F18" s="34">
        <v>1998</v>
      </c>
      <c r="G18" s="38" t="s">
        <v>1781</v>
      </c>
      <c r="H18" s="78" t="s">
        <v>1342</v>
      </c>
      <c r="I18" s="198" t="s">
        <v>894</v>
      </c>
      <c r="J18" s="70" t="s">
        <v>587</v>
      </c>
      <c r="K18" s="34" t="s">
        <v>587</v>
      </c>
      <c r="L18" s="66"/>
      <c r="M18" s="110" t="s">
        <v>1857</v>
      </c>
      <c r="N18" s="153" t="s">
        <v>1115</v>
      </c>
      <c r="O18" s="111" t="s">
        <v>1869</v>
      </c>
      <c r="P18" s="70">
        <v>651</v>
      </c>
      <c r="Q18" s="34">
        <v>445</v>
      </c>
      <c r="R18" s="66">
        <v>0.75</v>
      </c>
      <c r="S18" s="77" t="s">
        <v>605</v>
      </c>
      <c r="T18" s="34">
        <v>26.8</v>
      </c>
      <c r="U18" s="34">
        <v>6.45</v>
      </c>
      <c r="V18" s="34">
        <v>2355</v>
      </c>
      <c r="W18" s="222">
        <f t="shared" si="1"/>
        <v>942</v>
      </c>
      <c r="X18" s="70" t="s">
        <v>893</v>
      </c>
      <c r="Y18" s="38" t="s">
        <v>1780</v>
      </c>
      <c r="Z18" s="66" t="s">
        <v>664</v>
      </c>
      <c r="AA18" s="77" t="s">
        <v>592</v>
      </c>
      <c r="AB18" s="34" t="s">
        <v>609</v>
      </c>
      <c r="AC18" s="34">
        <v>3.1</v>
      </c>
      <c r="AD18" s="34">
        <v>2.8</v>
      </c>
      <c r="AE18" s="34">
        <v>713</v>
      </c>
      <c r="AF18" s="34">
        <v>644</v>
      </c>
      <c r="AG18" s="34" t="s">
        <v>1079</v>
      </c>
      <c r="AH18" s="34" t="s">
        <v>1080</v>
      </c>
      <c r="AI18" s="66"/>
      <c r="AJ18" s="66"/>
      <c r="AK18" s="78" t="s">
        <v>596</v>
      </c>
      <c r="AL18" s="70">
        <v>4</v>
      </c>
      <c r="AM18" s="34" t="s">
        <v>873</v>
      </c>
      <c r="AN18" s="34" t="s">
        <v>1392</v>
      </c>
      <c r="AO18" s="34" t="s">
        <v>1603</v>
      </c>
      <c r="AP18" s="34" t="s">
        <v>1772</v>
      </c>
      <c r="AQ18" s="34" t="s">
        <v>1791</v>
      </c>
      <c r="AR18" s="170" t="s">
        <v>1789</v>
      </c>
      <c r="AS18" s="34" t="s">
        <v>1768</v>
      </c>
      <c r="AT18" s="34" t="s">
        <v>602</v>
      </c>
      <c r="AU18" s="34">
        <v>151</v>
      </c>
      <c r="AV18" s="34">
        <v>162</v>
      </c>
      <c r="AW18" s="34">
        <v>1300</v>
      </c>
      <c r="AX18" s="34" t="s">
        <v>874</v>
      </c>
      <c r="AY18" s="78">
        <v>2.74</v>
      </c>
      <c r="AZ18" s="127" t="s">
        <v>1192</v>
      </c>
    </row>
    <row r="19" spans="1:52" ht="153">
      <c r="A19" s="34" t="s">
        <v>1859</v>
      </c>
      <c r="B19" s="34" t="e" vm="166">
        <v>#VALUE!</v>
      </c>
      <c r="C19" s="66" t="s">
        <v>895</v>
      </c>
      <c r="D19" s="77">
        <v>759</v>
      </c>
      <c r="E19" s="34">
        <v>1004</v>
      </c>
      <c r="F19" s="34">
        <v>1998</v>
      </c>
      <c r="G19" s="38" t="s">
        <v>1781</v>
      </c>
      <c r="H19" s="78" t="s">
        <v>1342</v>
      </c>
      <c r="I19" s="198" t="s">
        <v>895</v>
      </c>
      <c r="J19" s="70" t="s">
        <v>587</v>
      </c>
      <c r="K19" s="34" t="s">
        <v>587</v>
      </c>
      <c r="L19" s="66"/>
      <c r="M19" s="110" t="s">
        <v>1858</v>
      </c>
      <c r="N19" s="153" t="s">
        <v>1115</v>
      </c>
      <c r="O19" s="111" t="s">
        <v>1870</v>
      </c>
      <c r="P19" s="70">
        <v>991</v>
      </c>
      <c r="Q19" s="34">
        <v>636</v>
      </c>
      <c r="R19" s="66">
        <v>1.01</v>
      </c>
      <c r="S19" s="77" t="s">
        <v>605</v>
      </c>
      <c r="T19" s="34">
        <v>33</v>
      </c>
      <c r="U19" s="34">
        <v>9.3800000000000008</v>
      </c>
      <c r="V19" s="34">
        <v>3425</v>
      </c>
      <c r="W19" s="222">
        <f t="shared" si="1"/>
        <v>1370</v>
      </c>
      <c r="X19" s="70" t="s">
        <v>893</v>
      </c>
      <c r="Y19" s="38" t="s">
        <v>1780</v>
      </c>
      <c r="Z19" s="66" t="s">
        <v>664</v>
      </c>
      <c r="AA19" s="77" t="s">
        <v>592</v>
      </c>
      <c r="AB19" s="34" t="s">
        <v>609</v>
      </c>
      <c r="AC19" s="34">
        <v>3.3</v>
      </c>
      <c r="AD19" s="34">
        <v>3.2</v>
      </c>
      <c r="AE19" s="34">
        <v>759</v>
      </c>
      <c r="AF19" s="34">
        <v>736</v>
      </c>
      <c r="AG19" s="34" t="s">
        <v>1079</v>
      </c>
      <c r="AH19" s="34" t="s">
        <v>1080</v>
      </c>
      <c r="AI19" s="66"/>
      <c r="AJ19" s="66"/>
      <c r="AK19" s="78" t="s">
        <v>596</v>
      </c>
      <c r="AL19" s="70">
        <v>8</v>
      </c>
      <c r="AM19" s="34" t="s">
        <v>877</v>
      </c>
      <c r="AN19" s="34" t="s">
        <v>1441</v>
      </c>
      <c r="AO19" s="34"/>
      <c r="AP19" s="34" t="s">
        <v>1772</v>
      </c>
      <c r="AQ19" s="34" t="s">
        <v>1791</v>
      </c>
      <c r="AR19" s="38" t="s">
        <v>1093</v>
      </c>
      <c r="AS19" s="34" t="s">
        <v>1768</v>
      </c>
      <c r="AT19" s="34" t="s">
        <v>602</v>
      </c>
      <c r="AU19" s="34">
        <v>189</v>
      </c>
      <c r="AV19" s="34">
        <v>200</v>
      </c>
      <c r="AW19" s="34">
        <v>1300</v>
      </c>
      <c r="AX19" s="34" t="s">
        <v>878</v>
      </c>
      <c r="AY19" s="78">
        <v>2.74</v>
      </c>
      <c r="AZ19" s="127" t="s">
        <v>1193</v>
      </c>
    </row>
    <row r="20" spans="1:52" ht="136">
      <c r="A20" s="34" t="s">
        <v>1859</v>
      </c>
      <c r="B20" s="34" t="e" vm="167">
        <v>#VALUE!</v>
      </c>
      <c r="C20" s="66" t="s">
        <v>896</v>
      </c>
      <c r="D20" s="77">
        <v>759</v>
      </c>
      <c r="E20" s="34">
        <v>1004</v>
      </c>
      <c r="F20" s="34">
        <v>1998</v>
      </c>
      <c r="G20" s="38" t="s">
        <v>1781</v>
      </c>
      <c r="H20" s="78" t="s">
        <v>1342</v>
      </c>
      <c r="I20" s="198" t="s">
        <v>896</v>
      </c>
      <c r="J20" s="70" t="s">
        <v>587</v>
      </c>
      <c r="K20" s="34" t="s">
        <v>587</v>
      </c>
      <c r="L20" s="66"/>
      <c r="M20" s="110" t="s">
        <v>1860</v>
      </c>
      <c r="N20" s="153" t="s">
        <v>1115</v>
      </c>
      <c r="O20" s="111" t="s">
        <v>1871</v>
      </c>
      <c r="P20" s="70">
        <v>991</v>
      </c>
      <c r="Q20" s="34">
        <v>636</v>
      </c>
      <c r="R20" s="66">
        <v>1.01</v>
      </c>
      <c r="S20" s="77" t="s">
        <v>605</v>
      </c>
      <c r="T20" s="34">
        <v>33</v>
      </c>
      <c r="U20" s="34">
        <v>9.3800000000000008</v>
      </c>
      <c r="V20" s="34">
        <v>3425</v>
      </c>
      <c r="W20" s="222">
        <f t="shared" si="1"/>
        <v>1370</v>
      </c>
      <c r="X20" s="70" t="s">
        <v>893</v>
      </c>
      <c r="Y20" s="38" t="s">
        <v>1780</v>
      </c>
      <c r="Z20" s="66" t="s">
        <v>664</v>
      </c>
      <c r="AA20" s="77" t="s">
        <v>592</v>
      </c>
      <c r="AB20" s="34" t="s">
        <v>609</v>
      </c>
      <c r="AC20" s="34">
        <v>3.3</v>
      </c>
      <c r="AD20" s="34">
        <v>3.2</v>
      </c>
      <c r="AE20" s="34">
        <v>759</v>
      </c>
      <c r="AF20" s="34">
        <v>736</v>
      </c>
      <c r="AG20" s="34" t="s">
        <v>1079</v>
      </c>
      <c r="AH20" s="34" t="s">
        <v>1080</v>
      </c>
      <c r="AI20" s="66"/>
      <c r="AJ20" s="66"/>
      <c r="AK20" s="78" t="s">
        <v>596</v>
      </c>
      <c r="AL20" s="70">
        <v>8</v>
      </c>
      <c r="AM20" s="34" t="s">
        <v>877</v>
      </c>
      <c r="AN20" s="34" t="s">
        <v>1441</v>
      </c>
      <c r="AO20" s="34"/>
      <c r="AP20" s="34" t="s">
        <v>1772</v>
      </c>
      <c r="AQ20" s="34" t="s">
        <v>1791</v>
      </c>
      <c r="AR20" s="170" t="s">
        <v>1789</v>
      </c>
      <c r="AS20" s="34" t="s">
        <v>1768</v>
      </c>
      <c r="AT20" s="34" t="s">
        <v>602</v>
      </c>
      <c r="AU20" s="34">
        <v>189</v>
      </c>
      <c r="AV20" s="34">
        <v>200</v>
      </c>
      <c r="AW20" s="34">
        <v>1300</v>
      </c>
      <c r="AX20" s="34" t="s">
        <v>878</v>
      </c>
      <c r="AY20" s="78">
        <v>2.74</v>
      </c>
      <c r="AZ20" s="127" t="s">
        <v>1194</v>
      </c>
    </row>
    <row r="21" spans="1:52" ht="153">
      <c r="A21" s="34" t="s">
        <v>1859</v>
      </c>
      <c r="B21" s="34" t="e" vm="168">
        <v>#VALUE!</v>
      </c>
      <c r="C21" s="66" t="s">
        <v>897</v>
      </c>
      <c r="D21" s="77">
        <v>759</v>
      </c>
      <c r="E21" s="34">
        <v>1197</v>
      </c>
      <c r="F21" s="34">
        <v>1998</v>
      </c>
      <c r="G21" s="38" t="s">
        <v>1781</v>
      </c>
      <c r="H21" s="78" t="s">
        <v>1342</v>
      </c>
      <c r="I21" s="198" t="s">
        <v>897</v>
      </c>
      <c r="J21" s="70" t="s">
        <v>587</v>
      </c>
      <c r="K21" s="34" t="s">
        <v>587</v>
      </c>
      <c r="L21" s="66"/>
      <c r="M21" s="110" t="s">
        <v>1861</v>
      </c>
      <c r="N21" s="153" t="s">
        <v>1115</v>
      </c>
      <c r="O21" s="111" t="s">
        <v>1872</v>
      </c>
      <c r="P21" s="70">
        <v>1217</v>
      </c>
      <c r="Q21" s="34">
        <v>756</v>
      </c>
      <c r="R21" s="66">
        <v>1.19</v>
      </c>
      <c r="S21" s="77" t="s">
        <v>617</v>
      </c>
      <c r="T21" s="34">
        <v>36.299999999999997</v>
      </c>
      <c r="U21" s="34">
        <v>12.1</v>
      </c>
      <c r="V21" s="34">
        <v>4432</v>
      </c>
      <c r="W21" s="222">
        <f t="shared" si="1"/>
        <v>1772.8000000000002</v>
      </c>
      <c r="X21" s="70" t="s">
        <v>893</v>
      </c>
      <c r="Y21" s="38" t="s">
        <v>1780</v>
      </c>
      <c r="Z21" s="66" t="s">
        <v>664</v>
      </c>
      <c r="AA21" s="77" t="s">
        <v>592</v>
      </c>
      <c r="AB21" s="34" t="s">
        <v>609</v>
      </c>
      <c r="AC21" s="34">
        <v>5.7</v>
      </c>
      <c r="AD21" s="34">
        <v>5.3</v>
      </c>
      <c r="AE21" s="34">
        <v>1311</v>
      </c>
      <c r="AF21" s="34">
        <v>1219</v>
      </c>
      <c r="AG21" s="34" t="s">
        <v>1079</v>
      </c>
      <c r="AH21" s="34" t="s">
        <v>1080</v>
      </c>
      <c r="AI21" s="66"/>
      <c r="AJ21" s="66"/>
      <c r="AK21" s="78" t="s">
        <v>596</v>
      </c>
      <c r="AL21" s="70">
        <v>8</v>
      </c>
      <c r="AM21" s="34" t="s">
        <v>881</v>
      </c>
      <c r="AN21" s="34" t="s">
        <v>1441</v>
      </c>
      <c r="AO21" s="34"/>
      <c r="AP21" s="34" t="s">
        <v>1772</v>
      </c>
      <c r="AQ21" s="34" t="s">
        <v>1791</v>
      </c>
      <c r="AR21" s="38" t="s">
        <v>1093</v>
      </c>
      <c r="AS21" s="34" t="s">
        <v>1768</v>
      </c>
      <c r="AT21" s="34" t="s">
        <v>602</v>
      </c>
      <c r="AU21" s="34">
        <v>239</v>
      </c>
      <c r="AV21" s="34">
        <v>250</v>
      </c>
      <c r="AW21" s="34">
        <v>1300</v>
      </c>
      <c r="AX21" s="34" t="s">
        <v>882</v>
      </c>
      <c r="AY21" s="78">
        <v>2.74</v>
      </c>
      <c r="AZ21" s="127" t="s">
        <v>1195</v>
      </c>
    </row>
    <row r="22" spans="1:52" ht="136">
      <c r="A22" s="34" t="s">
        <v>1859</v>
      </c>
      <c r="B22" s="34" t="e" vm="169">
        <v>#VALUE!</v>
      </c>
      <c r="C22" s="66" t="s">
        <v>898</v>
      </c>
      <c r="D22" s="77">
        <v>759</v>
      </c>
      <c r="E22" s="34">
        <v>1197</v>
      </c>
      <c r="F22" s="34">
        <v>1998</v>
      </c>
      <c r="G22" s="38" t="s">
        <v>1781</v>
      </c>
      <c r="H22" s="78" t="s">
        <v>1342</v>
      </c>
      <c r="I22" s="198" t="s">
        <v>898</v>
      </c>
      <c r="J22" s="70" t="s">
        <v>587</v>
      </c>
      <c r="K22" s="34" t="s">
        <v>587</v>
      </c>
      <c r="L22" s="66"/>
      <c r="M22" s="110" t="s">
        <v>1863</v>
      </c>
      <c r="N22" s="153" t="s">
        <v>1115</v>
      </c>
      <c r="O22" s="111" t="s">
        <v>1873</v>
      </c>
      <c r="P22" s="70">
        <v>1217</v>
      </c>
      <c r="Q22" s="34">
        <v>756</v>
      </c>
      <c r="R22" s="66">
        <v>1.19</v>
      </c>
      <c r="S22" s="77" t="s">
        <v>617</v>
      </c>
      <c r="T22" s="34">
        <v>36.299999999999997</v>
      </c>
      <c r="U22" s="34">
        <v>12.1</v>
      </c>
      <c r="V22" s="34">
        <v>4432</v>
      </c>
      <c r="W22" s="222">
        <f t="shared" si="1"/>
        <v>1772.8000000000002</v>
      </c>
      <c r="X22" s="70" t="s">
        <v>893</v>
      </c>
      <c r="Y22" s="38" t="s">
        <v>1780</v>
      </c>
      <c r="Z22" s="66" t="s">
        <v>664</v>
      </c>
      <c r="AA22" s="77" t="s">
        <v>592</v>
      </c>
      <c r="AB22" s="34" t="s">
        <v>609</v>
      </c>
      <c r="AC22" s="34">
        <v>5.7</v>
      </c>
      <c r="AD22" s="34">
        <v>5.3</v>
      </c>
      <c r="AE22" s="34">
        <v>1311</v>
      </c>
      <c r="AF22" s="34">
        <v>1219</v>
      </c>
      <c r="AG22" s="34" t="s">
        <v>1079</v>
      </c>
      <c r="AH22" s="34" t="s">
        <v>1080</v>
      </c>
      <c r="AI22" s="66"/>
      <c r="AJ22" s="66"/>
      <c r="AK22" s="78" t="s">
        <v>596</v>
      </c>
      <c r="AL22" s="70">
        <v>8</v>
      </c>
      <c r="AM22" s="34" t="s">
        <v>881</v>
      </c>
      <c r="AN22" s="34" t="s">
        <v>1441</v>
      </c>
      <c r="AO22" s="34"/>
      <c r="AP22" s="34" t="s">
        <v>1772</v>
      </c>
      <c r="AQ22" s="34" t="s">
        <v>1791</v>
      </c>
      <c r="AR22" s="170" t="s">
        <v>1789</v>
      </c>
      <c r="AS22" s="34" t="s">
        <v>1768</v>
      </c>
      <c r="AT22" s="34" t="s">
        <v>602</v>
      </c>
      <c r="AU22" s="34">
        <v>239</v>
      </c>
      <c r="AV22" s="34">
        <v>250</v>
      </c>
      <c r="AW22" s="34">
        <v>1300</v>
      </c>
      <c r="AX22" s="34" t="s">
        <v>882</v>
      </c>
      <c r="AY22" s="78">
        <v>2.74</v>
      </c>
      <c r="AZ22" s="127" t="s">
        <v>1196</v>
      </c>
    </row>
    <row r="23" spans="1:52" ht="153">
      <c r="A23" s="34" t="s">
        <v>1859</v>
      </c>
      <c r="B23" s="34" t="e" vm="170">
        <v>#VALUE!</v>
      </c>
      <c r="C23" s="66" t="s">
        <v>899</v>
      </c>
      <c r="D23" s="77">
        <v>759</v>
      </c>
      <c r="E23" s="34">
        <v>1375</v>
      </c>
      <c r="F23" s="34">
        <v>1998</v>
      </c>
      <c r="G23" s="38" t="s">
        <v>1781</v>
      </c>
      <c r="H23" s="78" t="s">
        <v>1342</v>
      </c>
      <c r="I23" s="198" t="s">
        <v>899</v>
      </c>
      <c r="J23" s="70" t="s">
        <v>587</v>
      </c>
      <c r="K23" s="34" t="s">
        <v>587</v>
      </c>
      <c r="L23" s="66"/>
      <c r="M23" s="110" t="s">
        <v>1864</v>
      </c>
      <c r="N23" s="153" t="s">
        <v>1115</v>
      </c>
      <c r="O23" s="111" t="s">
        <v>1874</v>
      </c>
      <c r="P23" s="70">
        <v>1388</v>
      </c>
      <c r="Q23" s="34">
        <v>914</v>
      </c>
      <c r="R23" s="66">
        <v>1.41</v>
      </c>
      <c r="S23" s="77" t="s">
        <v>605</v>
      </c>
      <c r="T23" s="34">
        <v>32.9</v>
      </c>
      <c r="U23" s="34">
        <v>12.5</v>
      </c>
      <c r="V23" s="34">
        <v>4579</v>
      </c>
      <c r="W23" s="222">
        <f t="shared" si="1"/>
        <v>1831.6000000000001</v>
      </c>
      <c r="X23" s="70" t="s">
        <v>893</v>
      </c>
      <c r="Y23" s="38" t="s">
        <v>1780</v>
      </c>
      <c r="Z23" s="66" t="s">
        <v>664</v>
      </c>
      <c r="AA23" s="77" t="s">
        <v>592</v>
      </c>
      <c r="AB23" s="34" t="s">
        <v>609</v>
      </c>
      <c r="AC23" s="34">
        <v>5.7</v>
      </c>
      <c r="AD23" s="34">
        <v>5.3</v>
      </c>
      <c r="AE23" s="34">
        <v>1311</v>
      </c>
      <c r="AF23" s="34">
        <v>1219</v>
      </c>
      <c r="AG23" s="34" t="s">
        <v>1079</v>
      </c>
      <c r="AH23" s="34" t="s">
        <v>1080</v>
      </c>
      <c r="AI23" s="66"/>
      <c r="AJ23" s="66"/>
      <c r="AK23" s="78" t="s">
        <v>596</v>
      </c>
      <c r="AL23" s="70">
        <v>8</v>
      </c>
      <c r="AM23" s="34" t="s">
        <v>900</v>
      </c>
      <c r="AN23" s="34" t="s">
        <v>1441</v>
      </c>
      <c r="AO23" s="34"/>
      <c r="AP23" s="34" t="s">
        <v>1772</v>
      </c>
      <c r="AQ23" s="34" t="s">
        <v>1791</v>
      </c>
      <c r="AR23" s="38" t="s">
        <v>1093</v>
      </c>
      <c r="AS23" s="34" t="s">
        <v>1768</v>
      </c>
      <c r="AT23" s="34" t="s">
        <v>602</v>
      </c>
      <c r="AU23" s="34">
        <v>262</v>
      </c>
      <c r="AV23" s="34">
        <v>273</v>
      </c>
      <c r="AW23" s="34">
        <v>1300</v>
      </c>
      <c r="AX23" s="34" t="s">
        <v>886</v>
      </c>
      <c r="AY23" s="78">
        <v>2.74</v>
      </c>
      <c r="AZ23" s="127" t="s">
        <v>1197</v>
      </c>
    </row>
    <row r="24" spans="1:52" ht="136">
      <c r="A24" s="34" t="s">
        <v>1859</v>
      </c>
      <c r="B24" s="34" t="e" vm="171">
        <v>#VALUE!</v>
      </c>
      <c r="C24" s="66" t="s">
        <v>901</v>
      </c>
      <c r="D24" s="77">
        <v>759</v>
      </c>
      <c r="E24" s="34">
        <v>1375</v>
      </c>
      <c r="F24" s="34">
        <v>1998</v>
      </c>
      <c r="G24" s="38" t="s">
        <v>1781</v>
      </c>
      <c r="H24" s="78" t="s">
        <v>1342</v>
      </c>
      <c r="I24" s="198" t="s">
        <v>901</v>
      </c>
      <c r="J24" s="70" t="s">
        <v>587</v>
      </c>
      <c r="K24" s="34" t="s">
        <v>587</v>
      </c>
      <c r="L24" s="66"/>
      <c r="M24" s="110" t="s">
        <v>1865</v>
      </c>
      <c r="N24" s="153" t="s">
        <v>1115</v>
      </c>
      <c r="O24" s="111" t="s">
        <v>1875</v>
      </c>
      <c r="P24" s="70">
        <v>1388</v>
      </c>
      <c r="Q24" s="34">
        <v>914</v>
      </c>
      <c r="R24" s="66">
        <v>1.41</v>
      </c>
      <c r="S24" s="77" t="s">
        <v>605</v>
      </c>
      <c r="T24" s="34">
        <v>32.9</v>
      </c>
      <c r="U24" s="34">
        <v>12.5</v>
      </c>
      <c r="V24" s="34">
        <v>4579</v>
      </c>
      <c r="W24" s="222">
        <f t="shared" si="1"/>
        <v>1831.6000000000001</v>
      </c>
      <c r="X24" s="70" t="s">
        <v>893</v>
      </c>
      <c r="Y24" s="38" t="s">
        <v>1780</v>
      </c>
      <c r="Z24" s="66" t="s">
        <v>664</v>
      </c>
      <c r="AA24" s="77" t="s">
        <v>592</v>
      </c>
      <c r="AB24" s="34" t="s">
        <v>609</v>
      </c>
      <c r="AC24" s="34">
        <v>5.7</v>
      </c>
      <c r="AD24" s="34">
        <v>5.3</v>
      </c>
      <c r="AE24" s="34">
        <v>1311</v>
      </c>
      <c r="AF24" s="34">
        <v>1219</v>
      </c>
      <c r="AG24" s="34" t="s">
        <v>1079</v>
      </c>
      <c r="AH24" s="34" t="s">
        <v>1080</v>
      </c>
      <c r="AI24" s="66"/>
      <c r="AJ24" s="66"/>
      <c r="AK24" s="78" t="s">
        <v>596</v>
      </c>
      <c r="AL24" s="70">
        <v>8</v>
      </c>
      <c r="AM24" s="34" t="s">
        <v>900</v>
      </c>
      <c r="AN24" s="34" t="s">
        <v>1441</v>
      </c>
      <c r="AO24" s="34"/>
      <c r="AP24" s="34" t="s">
        <v>1772</v>
      </c>
      <c r="AQ24" s="34" t="s">
        <v>1791</v>
      </c>
      <c r="AR24" s="170" t="s">
        <v>1789</v>
      </c>
      <c r="AS24" s="34" t="s">
        <v>1768</v>
      </c>
      <c r="AT24" s="34" t="s">
        <v>602</v>
      </c>
      <c r="AU24" s="34">
        <v>262</v>
      </c>
      <c r="AV24" s="34">
        <v>273</v>
      </c>
      <c r="AW24" s="34">
        <v>1300</v>
      </c>
      <c r="AX24" s="34" t="s">
        <v>886</v>
      </c>
      <c r="AY24" s="78">
        <v>2.74</v>
      </c>
      <c r="AZ24" s="127" t="s">
        <v>1198</v>
      </c>
    </row>
    <row r="25" spans="1:52" ht="153">
      <c r="A25" s="34" t="s">
        <v>1862</v>
      </c>
      <c r="B25" s="34" t="e" vm="172">
        <v>#VALUE!</v>
      </c>
      <c r="C25" s="66" t="s">
        <v>902</v>
      </c>
      <c r="D25" s="77">
        <v>759</v>
      </c>
      <c r="E25" s="34">
        <v>1985</v>
      </c>
      <c r="F25" s="34">
        <v>1998</v>
      </c>
      <c r="G25" s="38" t="s">
        <v>1781</v>
      </c>
      <c r="H25" s="78" t="s">
        <v>1342</v>
      </c>
      <c r="I25" s="198" t="s">
        <v>902</v>
      </c>
      <c r="J25" s="70" t="s">
        <v>587</v>
      </c>
      <c r="K25" s="34" t="s">
        <v>587</v>
      </c>
      <c r="L25" s="66"/>
      <c r="M25" s="110" t="s">
        <v>1866</v>
      </c>
      <c r="N25" s="153" t="s">
        <v>1115</v>
      </c>
      <c r="O25" s="111" t="s">
        <v>1876</v>
      </c>
      <c r="P25" s="70">
        <v>2039</v>
      </c>
      <c r="Q25" s="34">
        <v>1359</v>
      </c>
      <c r="R25" s="66">
        <v>1.99</v>
      </c>
      <c r="S25" s="77" t="s">
        <v>617</v>
      </c>
      <c r="T25" s="34">
        <v>39.6</v>
      </c>
      <c r="U25" s="34">
        <v>20</v>
      </c>
      <c r="V25" s="34">
        <v>7316</v>
      </c>
      <c r="W25" s="222">
        <f t="shared" si="1"/>
        <v>2926.4</v>
      </c>
      <c r="X25" s="70" t="s">
        <v>893</v>
      </c>
      <c r="Y25" s="38" t="s">
        <v>1780</v>
      </c>
      <c r="Z25" s="66" t="s">
        <v>664</v>
      </c>
      <c r="AA25" s="77" t="s">
        <v>592</v>
      </c>
      <c r="AB25" s="34" t="s">
        <v>609</v>
      </c>
      <c r="AC25" s="34">
        <v>6.8</v>
      </c>
      <c r="AD25" s="34">
        <v>6.6</v>
      </c>
      <c r="AE25" s="34">
        <v>1564</v>
      </c>
      <c r="AF25" s="34">
        <v>1518</v>
      </c>
      <c r="AG25" s="34" t="s">
        <v>1079</v>
      </c>
      <c r="AH25" s="34" t="s">
        <v>1080</v>
      </c>
      <c r="AI25" s="66"/>
      <c r="AJ25" s="66"/>
      <c r="AK25" s="78" t="s">
        <v>596</v>
      </c>
      <c r="AL25" s="70">
        <v>12</v>
      </c>
      <c r="AM25" s="34" t="s">
        <v>889</v>
      </c>
      <c r="AN25" s="34" t="s">
        <v>1794</v>
      </c>
      <c r="AO25" s="34"/>
      <c r="AP25" s="34" t="s">
        <v>1772</v>
      </c>
      <c r="AQ25" s="34" t="s">
        <v>1791</v>
      </c>
      <c r="AR25" s="38" t="s">
        <v>1093</v>
      </c>
      <c r="AS25" s="34" t="s">
        <v>1768</v>
      </c>
      <c r="AT25" s="34" t="s">
        <v>602</v>
      </c>
      <c r="AU25" s="34">
        <v>271</v>
      </c>
      <c r="AV25" s="34">
        <v>293</v>
      </c>
      <c r="AW25" s="34">
        <v>1300</v>
      </c>
      <c r="AX25" s="34" t="s">
        <v>890</v>
      </c>
      <c r="AY25" s="78">
        <v>2.74</v>
      </c>
      <c r="AZ25" s="127" t="s">
        <v>1199</v>
      </c>
    </row>
    <row r="26" spans="1:52" ht="136">
      <c r="A26" s="34" t="s">
        <v>1862</v>
      </c>
      <c r="B26" s="36" t="e" vm="173">
        <v>#VALUE!</v>
      </c>
      <c r="C26" s="65" t="s">
        <v>903</v>
      </c>
      <c r="D26" s="75">
        <v>759</v>
      </c>
      <c r="E26" s="36">
        <v>1985</v>
      </c>
      <c r="F26" s="36">
        <v>1998</v>
      </c>
      <c r="G26" s="38" t="s">
        <v>1781</v>
      </c>
      <c r="H26" s="76" t="s">
        <v>1342</v>
      </c>
      <c r="I26" s="202" t="s">
        <v>903</v>
      </c>
      <c r="J26" s="69" t="s">
        <v>587</v>
      </c>
      <c r="K26" s="36" t="s">
        <v>587</v>
      </c>
      <c r="L26" s="65"/>
      <c r="M26" s="112" t="s">
        <v>1867</v>
      </c>
      <c r="N26" s="153" t="s">
        <v>1115</v>
      </c>
      <c r="O26" s="113" t="s">
        <v>1877</v>
      </c>
      <c r="P26" s="69">
        <v>2039</v>
      </c>
      <c r="Q26" s="36">
        <v>1359</v>
      </c>
      <c r="R26" s="65">
        <v>1.99</v>
      </c>
      <c r="S26" s="75" t="s">
        <v>617</v>
      </c>
      <c r="T26" s="36">
        <v>39.6</v>
      </c>
      <c r="U26" s="36">
        <v>20</v>
      </c>
      <c r="V26" s="36">
        <v>7316</v>
      </c>
      <c r="W26" s="222">
        <f t="shared" si="1"/>
        <v>2926.4</v>
      </c>
      <c r="X26" s="69" t="s">
        <v>893</v>
      </c>
      <c r="Y26" s="38" t="s">
        <v>1773</v>
      </c>
      <c r="Z26" s="65" t="s">
        <v>664</v>
      </c>
      <c r="AA26" s="75" t="s">
        <v>592</v>
      </c>
      <c r="AB26" s="36" t="s">
        <v>609</v>
      </c>
      <c r="AC26" s="36">
        <v>6.8</v>
      </c>
      <c r="AD26" s="36">
        <v>6.6</v>
      </c>
      <c r="AE26" s="36">
        <v>1564</v>
      </c>
      <c r="AF26" s="36">
        <v>1518</v>
      </c>
      <c r="AG26" s="36" t="s">
        <v>1079</v>
      </c>
      <c r="AH26" s="36" t="s">
        <v>1080</v>
      </c>
      <c r="AI26" s="65"/>
      <c r="AJ26" s="65"/>
      <c r="AK26" s="76" t="s">
        <v>596</v>
      </c>
      <c r="AL26" s="69">
        <v>12</v>
      </c>
      <c r="AM26" s="36" t="s">
        <v>889</v>
      </c>
      <c r="AN26" s="36" t="s">
        <v>1794</v>
      </c>
      <c r="AO26" s="36"/>
      <c r="AP26" s="34" t="s">
        <v>1772</v>
      </c>
      <c r="AQ26" s="36" t="s">
        <v>1791</v>
      </c>
      <c r="AR26" s="170" t="s">
        <v>1789</v>
      </c>
      <c r="AS26" s="36" t="s">
        <v>1768</v>
      </c>
      <c r="AT26" s="36" t="s">
        <v>602</v>
      </c>
      <c r="AU26" s="36">
        <v>271</v>
      </c>
      <c r="AV26" s="36">
        <v>293</v>
      </c>
      <c r="AW26" s="36">
        <v>1300</v>
      </c>
      <c r="AX26" s="36" t="s">
        <v>890</v>
      </c>
      <c r="AY26" s="76">
        <v>2.74</v>
      </c>
      <c r="AZ26" s="126" t="s">
        <v>1200</v>
      </c>
    </row>
    <row r="27" spans="1:52" ht="25" customHeight="1">
      <c r="A27" s="228" t="s">
        <v>1841</v>
      </c>
      <c r="B27" s="228"/>
      <c r="C27" s="228"/>
      <c r="D27" s="71"/>
      <c r="E27" s="71"/>
      <c r="F27" s="72"/>
      <c r="G27" s="72"/>
      <c r="H27" s="72"/>
      <c r="I27" s="72"/>
      <c r="J27" s="72"/>
      <c r="K27" s="72"/>
      <c r="L27" s="72"/>
      <c r="M27" s="72"/>
      <c r="N27" s="72"/>
      <c r="O27" s="72"/>
      <c r="P27" s="72"/>
      <c r="Q27" s="72"/>
      <c r="R27" s="72"/>
      <c r="S27" s="72"/>
      <c r="T27" s="72"/>
      <c r="U27" s="72"/>
      <c r="V27" s="72"/>
      <c r="W27" s="72"/>
      <c r="X27" s="72"/>
      <c r="Y27" s="72"/>
      <c r="Z27" s="72"/>
      <c r="AA27" s="72"/>
      <c r="AB27" s="72"/>
      <c r="AC27" s="72"/>
      <c r="AD27" s="72"/>
      <c r="AE27" s="72"/>
      <c r="AF27" s="72"/>
      <c r="AG27" s="72"/>
      <c r="AH27" s="72"/>
      <c r="AI27" s="72"/>
      <c r="AJ27" s="72"/>
      <c r="AK27" s="72"/>
      <c r="AL27" s="72"/>
      <c r="AM27" s="72"/>
      <c r="AN27" s="72"/>
      <c r="AO27" s="72"/>
      <c r="AP27" s="72"/>
      <c r="AQ27" s="72"/>
      <c r="AR27" s="72"/>
      <c r="AS27" s="72"/>
      <c r="AT27" s="72"/>
      <c r="AU27" s="72"/>
      <c r="AV27" s="72"/>
      <c r="AW27" s="72"/>
      <c r="AX27" s="72"/>
      <c r="AY27" s="72"/>
      <c r="AZ27" s="72"/>
    </row>
    <row r="28" spans="1:52" ht="102">
      <c r="A28" s="38" t="s">
        <v>1840</v>
      </c>
      <c r="B28" s="38" t="e" vm="174">
        <v>#VALUE!</v>
      </c>
      <c r="C28" s="64" t="s">
        <v>904</v>
      </c>
      <c r="D28" s="73">
        <v>537</v>
      </c>
      <c r="E28" s="38">
        <v>915</v>
      </c>
      <c r="F28" s="38">
        <v>1397</v>
      </c>
      <c r="G28" s="38" t="s">
        <v>1782</v>
      </c>
      <c r="H28" s="74" t="s">
        <v>1342</v>
      </c>
      <c r="I28" s="201" t="s">
        <v>904</v>
      </c>
      <c r="J28" s="68" t="s">
        <v>587</v>
      </c>
      <c r="K28" s="38"/>
      <c r="L28" s="64"/>
      <c r="M28" s="117" t="s">
        <v>1843</v>
      </c>
      <c r="N28" s="153" t="s">
        <v>1115</v>
      </c>
      <c r="O28" s="118" t="s">
        <v>1845</v>
      </c>
      <c r="P28" s="68">
        <v>365</v>
      </c>
      <c r="Q28" s="38">
        <v>281</v>
      </c>
      <c r="R28" s="64">
        <v>0.74</v>
      </c>
      <c r="S28" s="73" t="s">
        <v>608</v>
      </c>
      <c r="T28" s="38">
        <v>16.5</v>
      </c>
      <c r="U28" s="38">
        <v>2.87</v>
      </c>
      <c r="V28" s="38">
        <v>1048</v>
      </c>
      <c r="W28" s="222">
        <f>IF(V28&gt;1,(V28*$W$2),"")</f>
        <v>419.20000000000005</v>
      </c>
      <c r="X28" s="68" t="s">
        <v>666</v>
      </c>
      <c r="Y28" s="38" t="s">
        <v>1773</v>
      </c>
      <c r="Z28" s="64" t="s">
        <v>664</v>
      </c>
      <c r="AA28" s="73" t="s">
        <v>592</v>
      </c>
      <c r="AB28" s="38" t="s">
        <v>593</v>
      </c>
      <c r="AC28" s="38">
        <v>1</v>
      </c>
      <c r="AD28" s="38"/>
      <c r="AE28" s="38">
        <v>230</v>
      </c>
      <c r="AF28" s="38"/>
      <c r="AG28" s="38" t="s">
        <v>1079</v>
      </c>
      <c r="AH28" s="38" t="s">
        <v>1080</v>
      </c>
      <c r="AI28" s="64"/>
      <c r="AJ28" s="64"/>
      <c r="AK28" s="74" t="s">
        <v>596</v>
      </c>
      <c r="AL28" s="68">
        <v>4</v>
      </c>
      <c r="AM28" s="38" t="s">
        <v>905</v>
      </c>
      <c r="AN28" s="38" t="s">
        <v>1441</v>
      </c>
      <c r="AO28" s="38"/>
      <c r="AP28" s="38" t="s">
        <v>1772</v>
      </c>
      <c r="AQ28" s="38"/>
      <c r="AR28" s="63" t="s">
        <v>1770</v>
      </c>
      <c r="AS28" s="38" t="s">
        <v>1769</v>
      </c>
      <c r="AT28" s="38" t="s">
        <v>602</v>
      </c>
      <c r="AU28" s="38">
        <v>107</v>
      </c>
      <c r="AV28" s="38">
        <v>118</v>
      </c>
      <c r="AW28" s="38">
        <v>930</v>
      </c>
      <c r="AX28" s="38" t="s">
        <v>906</v>
      </c>
      <c r="AY28" s="74">
        <v>3.05</v>
      </c>
      <c r="AZ28" s="125" t="s">
        <v>1201</v>
      </c>
    </row>
    <row r="29" spans="1:52" ht="119">
      <c r="A29" s="63" t="s">
        <v>1842</v>
      </c>
      <c r="B29" s="63" t="e" vm="175">
        <v>#VALUE!</v>
      </c>
      <c r="C29" s="179" t="s">
        <v>907</v>
      </c>
      <c r="D29" s="180">
        <v>620</v>
      </c>
      <c r="E29" s="63">
        <v>1197</v>
      </c>
      <c r="F29" s="63">
        <v>2000</v>
      </c>
      <c r="G29" s="63" t="s">
        <v>1782</v>
      </c>
      <c r="H29" s="181" t="s">
        <v>1342</v>
      </c>
      <c r="I29" s="202" t="s">
        <v>907</v>
      </c>
      <c r="J29" s="182"/>
      <c r="K29" s="63"/>
      <c r="L29" s="179" t="s">
        <v>587</v>
      </c>
      <c r="M29" s="183" t="s">
        <v>1844</v>
      </c>
      <c r="N29" s="176" t="s">
        <v>1115</v>
      </c>
      <c r="O29" s="184" t="s">
        <v>1846</v>
      </c>
      <c r="P29" s="182">
        <v>864</v>
      </c>
      <c r="Q29" s="63">
        <v>501</v>
      </c>
      <c r="R29" s="179">
        <v>1.24</v>
      </c>
      <c r="S29" s="180" t="s">
        <v>608</v>
      </c>
      <c r="T29" s="63">
        <v>19.899999999999999</v>
      </c>
      <c r="U29" s="63">
        <v>5.14</v>
      </c>
      <c r="V29" s="63">
        <v>1875</v>
      </c>
      <c r="W29" s="222">
        <f>IF(V29&gt;1,(V29*$W$2),"")</f>
        <v>750</v>
      </c>
      <c r="X29" s="182" t="s">
        <v>663</v>
      </c>
      <c r="Y29" s="63" t="s">
        <v>1773</v>
      </c>
      <c r="Z29" s="179" t="s">
        <v>664</v>
      </c>
      <c r="AA29" s="180" t="s">
        <v>592</v>
      </c>
      <c r="AB29" s="63" t="s">
        <v>593</v>
      </c>
      <c r="AC29" s="63">
        <v>2.2000000000000002</v>
      </c>
      <c r="AD29" s="63"/>
      <c r="AE29" s="63">
        <v>506</v>
      </c>
      <c r="AF29" s="63"/>
      <c r="AG29" s="63" t="s">
        <v>1079</v>
      </c>
      <c r="AH29" s="63" t="s">
        <v>1080</v>
      </c>
      <c r="AI29" s="179"/>
      <c r="AJ29" s="179"/>
      <c r="AK29" s="181" t="s">
        <v>596</v>
      </c>
      <c r="AL29" s="182">
        <v>8</v>
      </c>
      <c r="AM29" s="63" t="s">
        <v>908</v>
      </c>
      <c r="AN29" s="63" t="s">
        <v>1441</v>
      </c>
      <c r="AO29" s="63"/>
      <c r="AP29" s="63" t="s">
        <v>1772</v>
      </c>
      <c r="AQ29" s="63"/>
      <c r="AR29" s="63" t="s">
        <v>1770</v>
      </c>
      <c r="AS29" s="63" t="s">
        <v>1771</v>
      </c>
      <c r="AT29" s="63" t="s">
        <v>602</v>
      </c>
      <c r="AU29" s="63">
        <v>266</v>
      </c>
      <c r="AV29" s="63">
        <v>277</v>
      </c>
      <c r="AW29" s="63">
        <v>1300</v>
      </c>
      <c r="AX29" s="63" t="s">
        <v>886</v>
      </c>
      <c r="AY29" s="181">
        <v>3.05</v>
      </c>
      <c r="AZ29" s="185" t="s">
        <v>1202</v>
      </c>
    </row>
    <row r="30" spans="1:52" ht="25" customHeight="1">
      <c r="A30" s="228" t="s">
        <v>1830</v>
      </c>
      <c r="B30" s="228"/>
      <c r="C30" s="228"/>
      <c r="D30" s="71"/>
      <c r="E30" s="71"/>
      <c r="F30" s="72"/>
      <c r="G30" s="72"/>
      <c r="H30" s="72"/>
      <c r="I30" s="72"/>
      <c r="J30" s="72"/>
      <c r="K30" s="72"/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  <c r="Y30" s="72"/>
      <c r="Z30" s="72"/>
      <c r="AA30" s="72"/>
      <c r="AB30" s="72"/>
      <c r="AC30" s="72"/>
      <c r="AD30" s="72"/>
      <c r="AE30" s="72"/>
      <c r="AF30" s="72"/>
      <c r="AG30" s="72"/>
      <c r="AH30" s="72"/>
      <c r="AI30" s="72"/>
      <c r="AJ30" s="72"/>
      <c r="AK30" s="72"/>
      <c r="AL30" s="72"/>
      <c r="AM30" s="72"/>
      <c r="AN30" s="72"/>
      <c r="AO30" s="72"/>
      <c r="AP30" s="72"/>
      <c r="AQ30" s="72"/>
      <c r="AR30" s="72"/>
      <c r="AS30" s="72"/>
      <c r="AT30" s="72"/>
      <c r="AU30" s="72"/>
      <c r="AV30" s="72"/>
      <c r="AW30" s="72"/>
      <c r="AX30" s="72"/>
      <c r="AY30" s="72"/>
      <c r="AZ30" s="72"/>
    </row>
    <row r="31" spans="1:52" ht="170">
      <c r="A31" s="38" t="s">
        <v>1834</v>
      </c>
      <c r="B31" s="38" t="e" vm="176">
        <v>#VALUE!</v>
      </c>
      <c r="C31" s="64" t="s">
        <v>909</v>
      </c>
      <c r="D31" s="73">
        <v>753</v>
      </c>
      <c r="E31" s="38">
        <v>1004</v>
      </c>
      <c r="F31" s="38">
        <v>1998</v>
      </c>
      <c r="G31" s="38" t="s">
        <v>1784</v>
      </c>
      <c r="H31" s="74" t="s">
        <v>1342</v>
      </c>
      <c r="I31" s="201" t="s">
        <v>909</v>
      </c>
      <c r="J31" s="68"/>
      <c r="K31" s="38"/>
      <c r="L31" s="64" t="s">
        <v>587</v>
      </c>
      <c r="M31" s="117" t="s">
        <v>1839</v>
      </c>
      <c r="N31" s="153" t="s">
        <v>1115</v>
      </c>
      <c r="O31" s="118" t="s">
        <v>1847</v>
      </c>
      <c r="P31" s="68">
        <v>932</v>
      </c>
      <c r="Q31" s="38">
        <v>636</v>
      </c>
      <c r="R31" s="64">
        <v>0.94</v>
      </c>
      <c r="S31" s="73" t="s">
        <v>605</v>
      </c>
      <c r="T31" s="38">
        <v>25.4</v>
      </c>
      <c r="U31" s="38">
        <v>5.66</v>
      </c>
      <c r="V31" s="38">
        <v>2066</v>
      </c>
      <c r="W31" s="222">
        <f t="shared" ref="W31:W35" si="2">IF(V31&gt;1,(V31*$W$2),"")</f>
        <v>826.40000000000009</v>
      </c>
      <c r="X31" s="68" t="s">
        <v>663</v>
      </c>
      <c r="Y31" s="38" t="s">
        <v>1780</v>
      </c>
      <c r="Z31" s="64" t="s">
        <v>664</v>
      </c>
      <c r="AA31" s="73" t="s">
        <v>592</v>
      </c>
      <c r="AB31" s="38" t="s">
        <v>593</v>
      </c>
      <c r="AC31" s="38">
        <v>2.2000000000000002</v>
      </c>
      <c r="AD31" s="38"/>
      <c r="AE31" s="38">
        <v>506</v>
      </c>
      <c r="AF31" s="38"/>
      <c r="AG31" s="38" t="s">
        <v>1079</v>
      </c>
      <c r="AH31" s="38" t="s">
        <v>1080</v>
      </c>
      <c r="AI31" s="64">
        <v>2131</v>
      </c>
      <c r="AJ31" s="64">
        <v>0.62</v>
      </c>
      <c r="AK31" s="74" t="s">
        <v>596</v>
      </c>
      <c r="AL31" s="68">
        <v>8</v>
      </c>
      <c r="AM31" s="38" t="s">
        <v>910</v>
      </c>
      <c r="AN31" s="34" t="s">
        <v>1777</v>
      </c>
      <c r="AO31" s="38"/>
      <c r="AP31" s="34" t="s">
        <v>1772</v>
      </c>
      <c r="AQ31" s="38" t="s">
        <v>1791</v>
      </c>
      <c r="AR31" s="38" t="s">
        <v>1795</v>
      </c>
      <c r="AS31" s="38" t="s">
        <v>1768</v>
      </c>
      <c r="AT31" s="38" t="s">
        <v>602</v>
      </c>
      <c r="AU31" s="38">
        <v>157</v>
      </c>
      <c r="AV31" s="38">
        <v>168</v>
      </c>
      <c r="AW31" s="38">
        <v>1300</v>
      </c>
      <c r="AX31" s="38" t="s">
        <v>911</v>
      </c>
      <c r="AY31" s="74">
        <v>2.74</v>
      </c>
      <c r="AZ31" s="125" t="s">
        <v>1203</v>
      </c>
    </row>
    <row r="32" spans="1:52" ht="170">
      <c r="A32" s="34" t="s">
        <v>1834</v>
      </c>
      <c r="B32" s="34" t="e" vm="177">
        <v>#VALUE!</v>
      </c>
      <c r="C32" s="66" t="s">
        <v>912</v>
      </c>
      <c r="D32" s="77">
        <v>753</v>
      </c>
      <c r="E32" s="34">
        <v>1105</v>
      </c>
      <c r="F32" s="34">
        <v>1998</v>
      </c>
      <c r="G32" s="34" t="s">
        <v>1784</v>
      </c>
      <c r="H32" s="78" t="s">
        <v>1342</v>
      </c>
      <c r="I32" s="198" t="s">
        <v>912</v>
      </c>
      <c r="J32" s="70"/>
      <c r="K32" s="34"/>
      <c r="L32" s="66" t="s">
        <v>587</v>
      </c>
      <c r="M32" s="110" t="s">
        <v>1838</v>
      </c>
      <c r="N32" s="153" t="s">
        <v>1115</v>
      </c>
      <c r="O32" s="111" t="s">
        <v>1848</v>
      </c>
      <c r="P32" s="70">
        <v>1047</v>
      </c>
      <c r="Q32" s="34">
        <v>656</v>
      </c>
      <c r="R32" s="66">
        <v>1.08</v>
      </c>
      <c r="S32" s="77" t="s">
        <v>608</v>
      </c>
      <c r="T32" s="34">
        <v>17.100000000000001</v>
      </c>
      <c r="U32" s="34">
        <v>4.08</v>
      </c>
      <c r="V32" s="34">
        <v>1488</v>
      </c>
      <c r="W32" s="222">
        <f t="shared" si="2"/>
        <v>595.20000000000005</v>
      </c>
      <c r="X32" s="70" t="s">
        <v>663</v>
      </c>
      <c r="Y32" s="38" t="s">
        <v>1780</v>
      </c>
      <c r="Z32" s="66" t="s">
        <v>664</v>
      </c>
      <c r="AA32" s="77" t="s">
        <v>592</v>
      </c>
      <c r="AB32" s="34" t="s">
        <v>593</v>
      </c>
      <c r="AC32" s="34">
        <v>2.2000000000000002</v>
      </c>
      <c r="AD32" s="34"/>
      <c r="AE32" s="34">
        <v>506</v>
      </c>
      <c r="AF32" s="34"/>
      <c r="AG32" s="34" t="s">
        <v>1079</v>
      </c>
      <c r="AH32" s="34" t="s">
        <v>1080</v>
      </c>
      <c r="AI32" s="66"/>
      <c r="AJ32" s="66"/>
      <c r="AK32" s="78" t="s">
        <v>596</v>
      </c>
      <c r="AL32" s="70">
        <v>8</v>
      </c>
      <c r="AM32" s="34" t="s">
        <v>913</v>
      </c>
      <c r="AN32" s="34" t="s">
        <v>1777</v>
      </c>
      <c r="AO32" s="34"/>
      <c r="AP32" s="34" t="s">
        <v>1772</v>
      </c>
      <c r="AQ32" s="34" t="s">
        <v>1791</v>
      </c>
      <c r="AR32" s="38" t="s">
        <v>1795</v>
      </c>
      <c r="AS32" s="34" t="s">
        <v>1768</v>
      </c>
      <c r="AT32" s="34" t="s">
        <v>602</v>
      </c>
      <c r="AU32" s="34">
        <v>182</v>
      </c>
      <c r="AV32" s="34">
        <v>193</v>
      </c>
      <c r="AW32" s="34">
        <v>1300</v>
      </c>
      <c r="AX32" s="34" t="s">
        <v>914</v>
      </c>
      <c r="AY32" s="78">
        <v>2.74</v>
      </c>
      <c r="AZ32" s="127" t="s">
        <v>1204</v>
      </c>
    </row>
    <row r="33" spans="1:52" ht="187">
      <c r="A33" s="34" t="s">
        <v>1834</v>
      </c>
      <c r="B33" s="34" t="e" vm="178">
        <v>#VALUE!</v>
      </c>
      <c r="C33" s="66" t="s">
        <v>915</v>
      </c>
      <c r="D33" s="77">
        <v>753</v>
      </c>
      <c r="E33" s="34">
        <v>1197</v>
      </c>
      <c r="F33" s="34">
        <v>1998</v>
      </c>
      <c r="G33" s="34" t="s">
        <v>1784</v>
      </c>
      <c r="H33" s="78" t="s">
        <v>1342</v>
      </c>
      <c r="I33" s="198" t="s">
        <v>915</v>
      </c>
      <c r="J33" s="70"/>
      <c r="K33" s="34"/>
      <c r="L33" s="66" t="s">
        <v>587</v>
      </c>
      <c r="M33" s="110" t="s">
        <v>1837</v>
      </c>
      <c r="N33" s="153" t="s">
        <v>1115</v>
      </c>
      <c r="O33" s="111" t="s">
        <v>1849</v>
      </c>
      <c r="P33" s="70">
        <v>1160</v>
      </c>
      <c r="Q33" s="34">
        <v>722</v>
      </c>
      <c r="R33" s="66">
        <v>1.2</v>
      </c>
      <c r="S33" s="77" t="s">
        <v>608</v>
      </c>
      <c r="T33" s="34">
        <v>17.399999999999999</v>
      </c>
      <c r="U33" s="34">
        <v>4.3899999999999997</v>
      </c>
      <c r="V33" s="34">
        <v>1601</v>
      </c>
      <c r="W33" s="222">
        <f t="shared" si="2"/>
        <v>640.40000000000009</v>
      </c>
      <c r="X33" s="70" t="s">
        <v>663</v>
      </c>
      <c r="Y33" s="38" t="s">
        <v>1780</v>
      </c>
      <c r="Z33" s="66" t="s">
        <v>664</v>
      </c>
      <c r="AA33" s="77" t="s">
        <v>592</v>
      </c>
      <c r="AB33" s="34" t="s">
        <v>593</v>
      </c>
      <c r="AC33" s="34">
        <v>2.2000000000000002</v>
      </c>
      <c r="AD33" s="34"/>
      <c r="AE33" s="34">
        <v>506</v>
      </c>
      <c r="AF33" s="34"/>
      <c r="AG33" s="34" t="s">
        <v>1079</v>
      </c>
      <c r="AH33" s="34" t="s">
        <v>1080</v>
      </c>
      <c r="AI33" s="66"/>
      <c r="AJ33" s="66"/>
      <c r="AK33" s="78" t="s">
        <v>596</v>
      </c>
      <c r="AL33" s="70">
        <v>8</v>
      </c>
      <c r="AM33" s="34" t="s">
        <v>916</v>
      </c>
      <c r="AN33" s="34" t="s">
        <v>1777</v>
      </c>
      <c r="AO33" s="34"/>
      <c r="AP33" s="34" t="s">
        <v>1772</v>
      </c>
      <c r="AQ33" s="34" t="s">
        <v>1791</v>
      </c>
      <c r="AR33" s="34" t="s">
        <v>1795</v>
      </c>
      <c r="AS33" s="34" t="s">
        <v>1768</v>
      </c>
      <c r="AT33" s="34" t="s">
        <v>602</v>
      </c>
      <c r="AU33" s="34">
        <v>187</v>
      </c>
      <c r="AV33" s="34">
        <v>198</v>
      </c>
      <c r="AW33" s="34">
        <v>1300</v>
      </c>
      <c r="AX33" s="34" t="s">
        <v>917</v>
      </c>
      <c r="AY33" s="78">
        <v>2.74</v>
      </c>
      <c r="AZ33" s="127" t="s">
        <v>1205</v>
      </c>
    </row>
    <row r="34" spans="1:52" ht="187">
      <c r="A34" s="34" t="s">
        <v>1834</v>
      </c>
      <c r="B34" s="34" t="e" vm="179">
        <v>#VALUE!</v>
      </c>
      <c r="C34" s="66" t="s">
        <v>918</v>
      </c>
      <c r="D34" s="77">
        <v>753</v>
      </c>
      <c r="E34" s="34">
        <v>1299</v>
      </c>
      <c r="F34" s="34">
        <v>1998</v>
      </c>
      <c r="G34" s="34" t="s">
        <v>1784</v>
      </c>
      <c r="H34" s="78" t="s">
        <v>1342</v>
      </c>
      <c r="I34" s="198" t="s">
        <v>918</v>
      </c>
      <c r="J34" s="70"/>
      <c r="K34" s="34"/>
      <c r="L34" s="66" t="s">
        <v>587</v>
      </c>
      <c r="M34" s="110" t="s">
        <v>1836</v>
      </c>
      <c r="N34" s="153" t="s">
        <v>1115</v>
      </c>
      <c r="O34" s="111" t="s">
        <v>1850</v>
      </c>
      <c r="P34" s="70">
        <v>1274</v>
      </c>
      <c r="Q34" s="34">
        <v>792</v>
      </c>
      <c r="R34" s="66">
        <v>1.32</v>
      </c>
      <c r="S34" s="77" t="s">
        <v>608</v>
      </c>
      <c r="T34" s="34">
        <v>16.2</v>
      </c>
      <c r="U34" s="34">
        <v>4.33</v>
      </c>
      <c r="V34" s="34">
        <v>1581</v>
      </c>
      <c r="W34" s="222">
        <f t="shared" si="2"/>
        <v>632.40000000000009</v>
      </c>
      <c r="X34" s="70" t="s">
        <v>663</v>
      </c>
      <c r="Y34" s="38" t="s">
        <v>1780</v>
      </c>
      <c r="Z34" s="66" t="s">
        <v>664</v>
      </c>
      <c r="AA34" s="77" t="s">
        <v>592</v>
      </c>
      <c r="AB34" s="34" t="s">
        <v>593</v>
      </c>
      <c r="AC34" s="34">
        <v>2.2000000000000002</v>
      </c>
      <c r="AD34" s="34"/>
      <c r="AE34" s="34">
        <v>506</v>
      </c>
      <c r="AF34" s="34"/>
      <c r="AG34" s="34" t="s">
        <v>1079</v>
      </c>
      <c r="AH34" s="34" t="s">
        <v>1080</v>
      </c>
      <c r="AI34" s="66"/>
      <c r="AJ34" s="66"/>
      <c r="AK34" s="78" t="s">
        <v>596</v>
      </c>
      <c r="AL34" s="70">
        <v>8</v>
      </c>
      <c r="AM34" s="34" t="s">
        <v>919</v>
      </c>
      <c r="AN34" s="34" t="s">
        <v>1777</v>
      </c>
      <c r="AO34" s="34"/>
      <c r="AP34" s="34" t="s">
        <v>1772</v>
      </c>
      <c r="AQ34" s="34" t="s">
        <v>1791</v>
      </c>
      <c r="AR34" s="34" t="s">
        <v>1795</v>
      </c>
      <c r="AS34" s="34" t="s">
        <v>1768</v>
      </c>
      <c r="AT34" s="34" t="s">
        <v>602</v>
      </c>
      <c r="AU34" s="34">
        <v>185</v>
      </c>
      <c r="AV34" s="34">
        <v>196</v>
      </c>
      <c r="AW34" s="34">
        <v>1300</v>
      </c>
      <c r="AX34" s="34" t="s">
        <v>920</v>
      </c>
      <c r="AY34" s="78">
        <v>2.74</v>
      </c>
      <c r="AZ34" s="127" t="s">
        <v>1206</v>
      </c>
    </row>
    <row r="35" spans="1:52" ht="170">
      <c r="A35" s="34" t="s">
        <v>1834</v>
      </c>
      <c r="B35" s="34" t="e" vm="180">
        <v>#VALUE!</v>
      </c>
      <c r="C35" s="66" t="s">
        <v>921</v>
      </c>
      <c r="D35" s="77">
        <v>753</v>
      </c>
      <c r="E35" s="34">
        <v>1375</v>
      </c>
      <c r="F35" s="34">
        <v>1998</v>
      </c>
      <c r="G35" s="34" t="s">
        <v>1784</v>
      </c>
      <c r="H35" s="78" t="s">
        <v>1342</v>
      </c>
      <c r="I35" s="198" t="s">
        <v>921</v>
      </c>
      <c r="J35" s="70"/>
      <c r="K35" s="34"/>
      <c r="L35" s="66" t="s">
        <v>587</v>
      </c>
      <c r="M35" s="110" t="s">
        <v>1835</v>
      </c>
      <c r="N35" s="153" t="s">
        <v>1115</v>
      </c>
      <c r="O35" s="111" t="s">
        <v>1851</v>
      </c>
      <c r="P35" s="70">
        <v>1331</v>
      </c>
      <c r="Q35" s="34">
        <v>844</v>
      </c>
      <c r="R35" s="66">
        <v>1.41</v>
      </c>
      <c r="S35" s="77" t="s">
        <v>608</v>
      </c>
      <c r="T35" s="34">
        <v>18.600000000000001</v>
      </c>
      <c r="U35" s="34">
        <v>5.15</v>
      </c>
      <c r="V35" s="34">
        <v>1881</v>
      </c>
      <c r="W35" s="222">
        <f t="shared" si="2"/>
        <v>752.40000000000009</v>
      </c>
      <c r="X35" s="70" t="s">
        <v>663</v>
      </c>
      <c r="Y35" s="38" t="s">
        <v>1780</v>
      </c>
      <c r="Z35" s="66" t="s">
        <v>664</v>
      </c>
      <c r="AA35" s="77" t="s">
        <v>592</v>
      </c>
      <c r="AB35" s="34" t="s">
        <v>593</v>
      </c>
      <c r="AC35" s="34">
        <v>2.2000000000000002</v>
      </c>
      <c r="AD35" s="34"/>
      <c r="AE35" s="34">
        <v>506</v>
      </c>
      <c r="AF35" s="34"/>
      <c r="AG35" s="34" t="s">
        <v>1079</v>
      </c>
      <c r="AH35" s="34" t="s">
        <v>1080</v>
      </c>
      <c r="AI35" s="66"/>
      <c r="AJ35" s="66"/>
      <c r="AK35" s="78" t="s">
        <v>596</v>
      </c>
      <c r="AL35" s="70">
        <v>8</v>
      </c>
      <c r="AM35" s="34" t="s">
        <v>922</v>
      </c>
      <c r="AN35" s="34" t="s">
        <v>1777</v>
      </c>
      <c r="AO35" s="34"/>
      <c r="AP35" s="34" t="s">
        <v>1772</v>
      </c>
      <c r="AQ35" s="34" t="s">
        <v>1791</v>
      </c>
      <c r="AR35" s="34" t="s">
        <v>1795</v>
      </c>
      <c r="AS35" s="34" t="s">
        <v>1768</v>
      </c>
      <c r="AT35" s="34" t="s">
        <v>602</v>
      </c>
      <c r="AU35" s="34">
        <v>191</v>
      </c>
      <c r="AV35" s="34">
        <v>202</v>
      </c>
      <c r="AW35" s="34">
        <v>1300</v>
      </c>
      <c r="AX35" s="34" t="s">
        <v>923</v>
      </c>
      <c r="AY35" s="78">
        <v>2.74</v>
      </c>
      <c r="AZ35" s="127" t="s">
        <v>1207</v>
      </c>
    </row>
    <row r="36" spans="1:52" ht="25" customHeight="1">
      <c r="A36" s="228" t="s">
        <v>1787</v>
      </c>
      <c r="B36" s="228"/>
      <c r="C36" s="228"/>
      <c r="D36" s="71"/>
      <c r="E36" s="71"/>
      <c r="F36" s="72"/>
      <c r="G36" s="72"/>
      <c r="H36" s="72"/>
      <c r="I36" s="72"/>
      <c r="J36" s="72"/>
      <c r="K36" s="72"/>
      <c r="L36" s="72"/>
      <c r="M36" s="72"/>
      <c r="N36" s="72"/>
      <c r="O36" s="72"/>
      <c r="P36" s="72"/>
      <c r="Q36" s="72"/>
      <c r="R36" s="72"/>
      <c r="S36" s="72"/>
      <c r="T36" s="72"/>
      <c r="U36" s="72"/>
      <c r="V36" s="72"/>
      <c r="W36" s="72"/>
      <c r="X36" s="72"/>
      <c r="Y36" s="72"/>
      <c r="Z36" s="72"/>
      <c r="AA36" s="72"/>
      <c r="AB36" s="72"/>
      <c r="AC36" s="72"/>
      <c r="AD36" s="72"/>
      <c r="AE36" s="72"/>
      <c r="AF36" s="72"/>
      <c r="AG36" s="72"/>
      <c r="AH36" s="72"/>
      <c r="AI36" s="72"/>
      <c r="AJ36" s="72"/>
      <c r="AK36" s="72"/>
      <c r="AL36" s="72"/>
      <c r="AM36" s="72"/>
      <c r="AN36" s="72"/>
      <c r="AO36" s="72"/>
      <c r="AP36" s="72"/>
      <c r="AQ36" s="72"/>
      <c r="AR36" s="72"/>
      <c r="AS36" s="72"/>
      <c r="AT36" s="72"/>
      <c r="AU36" s="72"/>
      <c r="AV36" s="72"/>
      <c r="AW36" s="72"/>
      <c r="AX36" s="72"/>
      <c r="AY36" s="72"/>
      <c r="AZ36" s="72"/>
    </row>
    <row r="37" spans="1:52" ht="102">
      <c r="A37" s="38" t="s">
        <v>1786</v>
      </c>
      <c r="B37" s="38" t="e" vm="181">
        <v>#VALUE!</v>
      </c>
      <c r="C37" s="64" t="s">
        <v>924</v>
      </c>
      <c r="D37" s="73">
        <v>670</v>
      </c>
      <c r="E37" s="38">
        <v>519</v>
      </c>
      <c r="F37" s="38">
        <v>850</v>
      </c>
      <c r="G37" s="38" t="s">
        <v>1351</v>
      </c>
      <c r="H37" s="74" t="s">
        <v>925</v>
      </c>
      <c r="I37" s="201" t="s">
        <v>924</v>
      </c>
      <c r="J37" s="68"/>
      <c r="K37" s="38"/>
      <c r="L37" s="64" t="s">
        <v>587</v>
      </c>
      <c r="M37" s="117" t="s">
        <v>1831</v>
      </c>
      <c r="N37" s="153" t="s">
        <v>1115</v>
      </c>
      <c r="O37" s="118" t="s">
        <v>1852</v>
      </c>
      <c r="P37" s="68">
        <v>155</v>
      </c>
      <c r="Q37" s="38">
        <v>135</v>
      </c>
      <c r="R37" s="64">
        <v>0.28999999999999998</v>
      </c>
      <c r="S37" s="73" t="s">
        <v>589</v>
      </c>
      <c r="T37" s="38">
        <v>6.4</v>
      </c>
      <c r="U37" s="38">
        <v>0.95</v>
      </c>
      <c r="V37" s="38">
        <v>349</v>
      </c>
      <c r="W37" s="222">
        <f>IF(V37&gt;1,(V37*$W$2),"")</f>
        <v>139.6</v>
      </c>
      <c r="X37" s="68" t="s">
        <v>663</v>
      </c>
      <c r="Y37" s="38" t="s">
        <v>1780</v>
      </c>
      <c r="Z37" s="64" t="s">
        <v>664</v>
      </c>
      <c r="AA37" s="73" t="s">
        <v>592</v>
      </c>
      <c r="AB37" s="38" t="s">
        <v>593</v>
      </c>
      <c r="AC37" s="38">
        <v>0.9</v>
      </c>
      <c r="AD37" s="38"/>
      <c r="AE37" s="38">
        <v>207</v>
      </c>
      <c r="AF37" s="38"/>
      <c r="AG37" s="38" t="s">
        <v>1788</v>
      </c>
      <c r="AH37" s="38" t="s">
        <v>1080</v>
      </c>
      <c r="AI37" s="64"/>
      <c r="AJ37" s="64"/>
      <c r="AK37" s="74" t="s">
        <v>596</v>
      </c>
      <c r="AL37" s="68">
        <v>3</v>
      </c>
      <c r="AM37" s="38" t="s">
        <v>1779</v>
      </c>
      <c r="AN37" s="38" t="s">
        <v>1392</v>
      </c>
      <c r="AO37" s="38" t="s">
        <v>1776</v>
      </c>
      <c r="AP37" s="38" t="s">
        <v>1775</v>
      </c>
      <c r="AQ37" s="38"/>
      <c r="AR37" s="38" t="s">
        <v>1774</v>
      </c>
      <c r="AS37" s="38" t="s">
        <v>1768</v>
      </c>
      <c r="AT37" s="38" t="s">
        <v>602</v>
      </c>
      <c r="AU37" s="38">
        <v>69</v>
      </c>
      <c r="AV37" s="38">
        <v>80</v>
      </c>
      <c r="AW37" s="38">
        <v>700</v>
      </c>
      <c r="AX37" s="38" t="s">
        <v>926</v>
      </c>
      <c r="AY37" s="74">
        <v>3.05</v>
      </c>
      <c r="AZ37" s="125" t="s">
        <v>1208</v>
      </c>
    </row>
    <row r="38" spans="1:52" ht="102">
      <c r="A38" s="34" t="s">
        <v>1786</v>
      </c>
      <c r="B38" s="34" t="e" vm="182">
        <v>#VALUE!</v>
      </c>
      <c r="C38" s="66" t="s">
        <v>927</v>
      </c>
      <c r="D38" s="77">
        <v>670</v>
      </c>
      <c r="E38" s="34">
        <v>519</v>
      </c>
      <c r="F38" s="34">
        <v>850</v>
      </c>
      <c r="G38" s="34" t="s">
        <v>1351</v>
      </c>
      <c r="H38" s="78" t="s">
        <v>1790</v>
      </c>
      <c r="I38" s="198" t="s">
        <v>927</v>
      </c>
      <c r="J38" s="70"/>
      <c r="K38" s="34"/>
      <c r="L38" s="66" t="s">
        <v>587</v>
      </c>
      <c r="M38" s="110" t="s">
        <v>1832</v>
      </c>
      <c r="N38" s="153" t="s">
        <v>1115</v>
      </c>
      <c r="O38" s="111" t="s">
        <v>1853</v>
      </c>
      <c r="P38" s="70">
        <v>155</v>
      </c>
      <c r="Q38" s="34">
        <v>135</v>
      </c>
      <c r="R38" s="66">
        <v>0.28999999999999998</v>
      </c>
      <c r="S38" s="77" t="s">
        <v>589</v>
      </c>
      <c r="T38" s="34">
        <v>6.4</v>
      </c>
      <c r="U38" s="34">
        <v>0.95</v>
      </c>
      <c r="V38" s="34">
        <v>349</v>
      </c>
      <c r="W38" s="222">
        <f>IF(V38&gt;1,(V38*$W$2),"")</f>
        <v>139.6</v>
      </c>
      <c r="X38" s="70" t="s">
        <v>663</v>
      </c>
      <c r="Y38" s="38" t="s">
        <v>1780</v>
      </c>
      <c r="Z38" s="66" t="s">
        <v>664</v>
      </c>
      <c r="AA38" s="77" t="s">
        <v>592</v>
      </c>
      <c r="AB38" s="34" t="s">
        <v>593</v>
      </c>
      <c r="AC38" s="34">
        <v>0.9</v>
      </c>
      <c r="AD38" s="34"/>
      <c r="AE38" s="34">
        <v>207</v>
      </c>
      <c r="AF38" s="34"/>
      <c r="AG38" s="34" t="s">
        <v>1788</v>
      </c>
      <c r="AH38" s="34" t="s">
        <v>1080</v>
      </c>
      <c r="AI38" s="66"/>
      <c r="AJ38" s="66"/>
      <c r="AK38" s="78" t="s">
        <v>596</v>
      </c>
      <c r="AL38" s="70">
        <v>3</v>
      </c>
      <c r="AM38" s="34" t="s">
        <v>1779</v>
      </c>
      <c r="AN38" s="34" t="s">
        <v>1392</v>
      </c>
      <c r="AO38" s="34" t="s">
        <v>1776</v>
      </c>
      <c r="AP38" s="34" t="s">
        <v>1775</v>
      </c>
      <c r="AQ38" s="34"/>
      <c r="AR38" s="34" t="s">
        <v>1789</v>
      </c>
      <c r="AS38" s="34" t="s">
        <v>1768</v>
      </c>
      <c r="AT38" s="34" t="s">
        <v>602</v>
      </c>
      <c r="AU38" s="34">
        <v>69</v>
      </c>
      <c r="AV38" s="34">
        <v>80</v>
      </c>
      <c r="AW38" s="34">
        <v>700</v>
      </c>
      <c r="AX38" s="34" t="s">
        <v>926</v>
      </c>
      <c r="AY38" s="78">
        <v>3.05</v>
      </c>
      <c r="AZ38" s="127" t="s">
        <v>1209</v>
      </c>
    </row>
    <row r="39" spans="1:52" ht="102">
      <c r="A39" s="34" t="s">
        <v>1785</v>
      </c>
      <c r="B39" s="34" t="e" vm="183">
        <v>#VALUE!</v>
      </c>
      <c r="C39" s="66" t="s">
        <v>928</v>
      </c>
      <c r="D39" s="77">
        <v>532</v>
      </c>
      <c r="E39" s="34">
        <v>913</v>
      </c>
      <c r="F39" s="34">
        <v>911</v>
      </c>
      <c r="G39" s="34" t="s">
        <v>1783</v>
      </c>
      <c r="H39" s="78" t="s">
        <v>1790</v>
      </c>
      <c r="I39" s="198" t="s">
        <v>928</v>
      </c>
      <c r="J39" s="70" t="s">
        <v>587</v>
      </c>
      <c r="K39" s="34"/>
      <c r="L39" s="66"/>
      <c r="M39" s="110" t="s">
        <v>1833</v>
      </c>
      <c r="N39" s="153" t="s">
        <v>1115</v>
      </c>
      <c r="O39" s="111" t="s">
        <v>1854</v>
      </c>
      <c r="P39" s="70">
        <v>232</v>
      </c>
      <c r="Q39" s="34">
        <v>140</v>
      </c>
      <c r="R39" s="66">
        <v>0.41</v>
      </c>
      <c r="S39" s="77" t="s">
        <v>608</v>
      </c>
      <c r="T39" s="34">
        <v>12.5</v>
      </c>
      <c r="U39" s="34">
        <v>1.75</v>
      </c>
      <c r="V39" s="34">
        <v>641</v>
      </c>
      <c r="W39" s="222">
        <f>IF(V39&gt;1,(V39*$W$2),"")</f>
        <v>256.40000000000003</v>
      </c>
      <c r="X39" s="70" t="s">
        <v>666</v>
      </c>
      <c r="Y39" s="38" t="s">
        <v>1780</v>
      </c>
      <c r="Z39" s="66" t="s">
        <v>664</v>
      </c>
      <c r="AA39" s="77" t="s">
        <v>592</v>
      </c>
      <c r="AB39" s="34" t="s">
        <v>593</v>
      </c>
      <c r="AC39" s="34">
        <v>1.5</v>
      </c>
      <c r="AD39" s="34"/>
      <c r="AE39" s="34">
        <v>345</v>
      </c>
      <c r="AF39" s="34"/>
      <c r="AG39" s="34" t="s">
        <v>1788</v>
      </c>
      <c r="AH39" s="34" t="s">
        <v>1080</v>
      </c>
      <c r="AI39" s="66">
        <v>581</v>
      </c>
      <c r="AJ39" s="66">
        <v>0.17</v>
      </c>
      <c r="AK39" s="78" t="s">
        <v>596</v>
      </c>
      <c r="AL39" s="70">
        <v>3</v>
      </c>
      <c r="AM39" s="34" t="s">
        <v>1778</v>
      </c>
      <c r="AN39" s="34" t="s">
        <v>1777</v>
      </c>
      <c r="AO39" s="34"/>
      <c r="AP39" s="34" t="s">
        <v>1772</v>
      </c>
      <c r="AQ39" s="34" t="s">
        <v>1791</v>
      </c>
      <c r="AR39" s="34" t="s">
        <v>1792</v>
      </c>
      <c r="AS39" s="34" t="s">
        <v>1793</v>
      </c>
      <c r="AT39" s="34" t="s">
        <v>602</v>
      </c>
      <c r="AU39" s="34">
        <v>89</v>
      </c>
      <c r="AV39" s="34">
        <v>100</v>
      </c>
      <c r="AW39" s="34">
        <v>720</v>
      </c>
      <c r="AX39" s="34" t="s">
        <v>929</v>
      </c>
      <c r="AY39" s="78">
        <v>2.74</v>
      </c>
      <c r="AZ39" s="127" t="s">
        <v>1210</v>
      </c>
    </row>
  </sheetData>
  <mergeCells count="14">
    <mergeCell ref="A36:C36"/>
    <mergeCell ref="X1:Y1"/>
    <mergeCell ref="A30:C30"/>
    <mergeCell ref="B1:C1"/>
    <mergeCell ref="D1:H1"/>
    <mergeCell ref="M1:O1"/>
    <mergeCell ref="J1:L1"/>
    <mergeCell ref="AL1:AY1"/>
    <mergeCell ref="AA1:AK1"/>
    <mergeCell ref="A3:C3"/>
    <mergeCell ref="A16:C16"/>
    <mergeCell ref="A27:C27"/>
    <mergeCell ref="P1:R1"/>
    <mergeCell ref="S1:V1"/>
  </mergeCells>
  <hyperlinks>
    <hyperlink ref="AZ4" r:id="rId1" xr:uid="{39659EA1-19C1-4740-A327-72F375CACA54}"/>
    <hyperlink ref="AZ5" r:id="rId2" xr:uid="{423C0A2F-B07B-3B4D-90F8-50D84860771B}"/>
    <hyperlink ref="AZ6" r:id="rId3" xr:uid="{9C9D8CA7-F9D9-424B-978B-6AA4B43BB48D}"/>
    <hyperlink ref="AZ7" r:id="rId4" xr:uid="{946D6D7A-6B12-5440-AA58-9981F3B13AD1}"/>
    <hyperlink ref="AZ8" r:id="rId5" xr:uid="{79F17F7E-B81C-2F48-B46B-1220D8BB5651}"/>
    <hyperlink ref="AZ9" r:id="rId6" xr:uid="{32AF0A03-608C-2740-B3FA-FC6274FB07B9}"/>
    <hyperlink ref="AZ10" r:id="rId7" xr:uid="{0716D2D7-8136-5249-AE69-7FAB28A81602}"/>
    <hyperlink ref="AZ11" r:id="rId8" xr:uid="{AA22D9C9-84DC-534B-B092-6D4E2A0C6B50}"/>
    <hyperlink ref="AZ12" r:id="rId9" xr:uid="{0D6F3272-BD18-ED4D-BF73-9F7598B65BCC}"/>
    <hyperlink ref="AZ13" r:id="rId10" xr:uid="{91CD10D8-24BE-0540-9A11-C78CE2B4AA0B}"/>
    <hyperlink ref="AZ14" r:id="rId11" xr:uid="{F1D1837E-27C6-FE49-8BE4-C4C935A4C4EA}"/>
    <hyperlink ref="AZ15" r:id="rId12" xr:uid="{5BC9A990-4BB8-A143-9A56-C6A4E9E8F0E1}"/>
    <hyperlink ref="AZ17" r:id="rId13" xr:uid="{73B75C63-D3BE-0B49-B39D-0F0013AA0F64}"/>
    <hyperlink ref="AZ18" r:id="rId14" xr:uid="{F07783CE-4AC1-824C-8F4F-2CAE51CCA069}"/>
    <hyperlink ref="AZ19" r:id="rId15" xr:uid="{2821383E-0B94-A74E-8902-D88007D064C9}"/>
    <hyperlink ref="AZ20" r:id="rId16" xr:uid="{99F19FE4-8594-3247-9B84-B6C76D24AA6F}"/>
    <hyperlink ref="AZ21" r:id="rId17" xr:uid="{07573AAC-3939-D24D-B34E-80B223824DA5}"/>
    <hyperlink ref="AZ22" r:id="rId18" xr:uid="{ED6E7948-59DD-8748-8A14-D528BEB0DDF3}"/>
    <hyperlink ref="AZ23" r:id="rId19" xr:uid="{A5E4B3F9-E90D-5747-B930-26444994643C}"/>
    <hyperlink ref="AZ24" r:id="rId20" xr:uid="{E0A9C711-6506-6949-B410-3A613C2C44BD}"/>
    <hyperlink ref="AZ25" r:id="rId21" xr:uid="{2139FC2E-2C1D-9340-81FF-617261201B71}"/>
    <hyperlink ref="AZ26" r:id="rId22" xr:uid="{7585AB6C-92FB-9944-8CAF-EB0132D92BF3}"/>
    <hyperlink ref="AZ28" r:id="rId23" xr:uid="{E96A4150-7E47-AB48-8FB7-7CB262A9CFE6}"/>
    <hyperlink ref="AZ29" r:id="rId24" xr:uid="{67287C06-9AF9-0249-8567-3E892A0BD8C1}"/>
    <hyperlink ref="AZ31" r:id="rId25" xr:uid="{A487E9A4-270F-6A43-8240-57D027E799B5}"/>
    <hyperlink ref="AZ32" r:id="rId26" xr:uid="{FA2DCB5F-5CEC-B248-B326-FB16DABE4C93}"/>
    <hyperlink ref="AZ33" r:id="rId27" xr:uid="{30EA0058-F614-3F49-937D-B2E2FC9B79BB}"/>
    <hyperlink ref="AZ34" r:id="rId28" xr:uid="{83F5D234-64B4-9E4A-A57A-C772C33F25C5}"/>
    <hyperlink ref="AZ35" r:id="rId29" xr:uid="{B1C4C729-E9E6-CE46-9A7E-A153AFE240CB}"/>
    <hyperlink ref="AZ37" r:id="rId30" xr:uid="{5F769AAD-A03F-154F-8C72-31113AC5AB30}"/>
    <hyperlink ref="AZ38" r:id="rId31" xr:uid="{DB5DA9EB-1629-834D-8CCF-973404A82D0C}"/>
    <hyperlink ref="AZ39" r:id="rId32" xr:uid="{D8002EB6-0857-1646-97ED-0A4F9064AD72}"/>
    <hyperlink ref="I4" r:id="rId33" xr:uid="{76A1167B-A144-5143-BF6E-C98472E049B7}"/>
    <hyperlink ref="I5" r:id="rId34" xr:uid="{DD221989-3E30-9B45-B5DB-7649FF435811}"/>
    <hyperlink ref="I6" r:id="rId35" xr:uid="{5E3703E3-D60F-A74C-819D-988434322E89}"/>
    <hyperlink ref="I7" r:id="rId36" xr:uid="{F9D1DD08-6579-994C-B0E4-604D0903AAB8}"/>
    <hyperlink ref="I8" r:id="rId37" xr:uid="{B345FDDA-8DBC-FC49-A607-FB677025A0DB}"/>
    <hyperlink ref="I9" r:id="rId38" xr:uid="{FAE2648B-BACE-1A40-A92F-9FD64C539541}"/>
    <hyperlink ref="I10" r:id="rId39" xr:uid="{500A91CC-F36A-B542-AB34-A94F1F1DA2D7}"/>
    <hyperlink ref="I11" r:id="rId40" xr:uid="{D41019D5-6706-6740-B6DE-E101BA3F8F21}"/>
    <hyperlink ref="I12" r:id="rId41" xr:uid="{C3693AB0-1788-9E45-9B4C-DB238409A00D}"/>
    <hyperlink ref="I13" r:id="rId42" xr:uid="{EB0107A3-16B4-784F-8F19-80999AC9507E}"/>
    <hyperlink ref="I14" r:id="rId43" xr:uid="{D74E0C85-218A-474F-9059-E2F38BBF9418}"/>
    <hyperlink ref="I17" r:id="rId44" xr:uid="{8CB665C6-FC5E-904D-8E8D-FA4CE24AD60C}"/>
    <hyperlink ref="I18" r:id="rId45" xr:uid="{DDC3E9C0-6B00-7642-9B68-F7AFDD3BE434}"/>
    <hyperlink ref="I19" r:id="rId46" xr:uid="{7D09F4BC-8A51-D240-9BE9-7B89A3AAD1D0}"/>
    <hyperlink ref="I20" r:id="rId47" xr:uid="{C2BE5F8A-28B4-364E-8976-B4C0B828D76C}"/>
    <hyperlink ref="I21" r:id="rId48" xr:uid="{29297103-AF7D-0F48-9AA5-04409A425FFB}"/>
    <hyperlink ref="I22" r:id="rId49" xr:uid="{F20E0C53-77D1-6E45-A93B-F7874C11D0DE}"/>
    <hyperlink ref="I23" r:id="rId50" xr:uid="{F38E84A5-63B5-CA4E-B220-7CB0E03B977E}"/>
    <hyperlink ref="I24" r:id="rId51" xr:uid="{71F324AD-32D3-FC41-AE8D-19EB673A3977}"/>
    <hyperlink ref="I25" r:id="rId52" xr:uid="{6D2AE240-B655-7E40-A8C9-7ECA520E4098}"/>
    <hyperlink ref="I26" r:id="rId53" xr:uid="{00833885-A0E3-1641-A8BA-1042BA8AF1B9}"/>
    <hyperlink ref="I28" r:id="rId54" xr:uid="{4AA9ADD9-3D00-EC4F-BAFC-CBF1A0C9237D}"/>
    <hyperlink ref="I29" r:id="rId55" xr:uid="{1745619C-B294-554B-8947-9C1455FF1BEC}"/>
    <hyperlink ref="I31" r:id="rId56" xr:uid="{4DBBAF31-0EAB-CD45-BD19-915AF22E1B03}"/>
    <hyperlink ref="I32" r:id="rId57" xr:uid="{2B2054B6-EB23-3444-8783-DF5E21D7FE39}"/>
    <hyperlink ref="I33" r:id="rId58" xr:uid="{C205DBFC-0EBA-C043-8836-80F49C30F1B9}"/>
    <hyperlink ref="I34" r:id="rId59" xr:uid="{FC8CA5A5-031D-0443-8693-D5E14EEBBF89}"/>
    <hyperlink ref="I35" r:id="rId60" xr:uid="{844EB11A-35AB-4E4E-B292-28E3DA911B94}"/>
    <hyperlink ref="I37" r:id="rId61" xr:uid="{65554834-E177-3745-9263-0F49AA93398C}"/>
    <hyperlink ref="I38" r:id="rId62" xr:uid="{41307325-FD2B-8341-BCD8-3EEE738C4041}"/>
    <hyperlink ref="I39" r:id="rId63" xr:uid="{3EF77016-94E7-C84C-9255-FAE4F7D2D7EA}"/>
  </hyperlink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ac2de61a-62e4-4109-9656-b8c3f4535813" xsi:nil="true"/>
    <lcf76f155ced4ddcb4097134ff3c332f xmlns="08a81f49-0376-4648-8b79-7d5ded22f854">
      <Terms xmlns="http://schemas.microsoft.com/office/infopath/2007/PartnerControls"/>
    </lcf76f155ced4ddcb4097134ff3c332f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94FDA60F7988D54382B77DC6D203882F" ma:contentTypeVersion="15" ma:contentTypeDescription="Create a new document." ma:contentTypeScope="" ma:versionID="cf12de3e446a054fc0517328c3895e71">
  <xsd:schema xmlns:xsd="http://www.w3.org/2001/XMLSchema" xmlns:xs="http://www.w3.org/2001/XMLSchema" xmlns:p="http://schemas.microsoft.com/office/2006/metadata/properties" xmlns:ns2="08a81f49-0376-4648-8b79-7d5ded22f854" xmlns:ns3="ac2de61a-62e4-4109-9656-b8c3f4535813" targetNamespace="http://schemas.microsoft.com/office/2006/metadata/properties" ma:root="true" ma:fieldsID="449e68357f0e7b52812871bddf032195" ns2:_="" ns3:_="">
    <xsd:import namespace="08a81f49-0376-4648-8b79-7d5ded22f854"/>
    <xsd:import namespace="ac2de61a-62e4-4109-9656-b8c3f4535813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ServiceLocation" minOccurs="0"/>
                <xsd:element ref="ns2:MediaServiceObjectDetectorVersions" minOccurs="0"/>
                <xsd:element ref="ns2:MediaLengthInSeconds" minOccurs="0"/>
                <xsd:element ref="ns2:MediaServiceSearchProperties" minOccurs="0"/>
                <xsd:element ref="ns2:MediaServiceBilling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8a81f49-0376-4648-8b79-7d5ded22f85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GenerationTime" ma:index="11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aaae1efd-c878-475b-87d3-12dd188dfad8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7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8" nillable="true" ma:displayName="Location" ma:internalName="MediaServiceLocation" ma:readOnly="true">
      <xsd:simpleType>
        <xsd:restriction base="dms:Text"/>
      </xsd:simpleType>
    </xsd:element>
    <xsd:element name="MediaServiceObjectDetectorVersions" ma:index="19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MediaServiceSearchProperties" ma:index="21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BillingMetadata" ma:index="22" nillable="true" ma:displayName="MediaServiceBillingMetadata" ma:hidden="true" ma:internalName="MediaServiceBilling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c2de61a-62e4-4109-9656-b8c3f4535813" elementFormDefault="qualified">
    <xsd:import namespace="http://schemas.microsoft.com/office/2006/documentManagement/types"/>
    <xsd:import namespace="http://schemas.microsoft.com/office/infopath/2007/PartnerControls"/>
    <xsd:element name="TaxCatchAll" ma:index="16" nillable="true" ma:displayName="Taxonomy Catch All Column" ma:hidden="true" ma:list="{2189098b-da75-4a0a-89ca-5e480fa8943f}" ma:internalName="TaxCatchAll" ma:showField="CatchAllData" ma:web="ac2de61a-62e4-4109-9656-b8c3f4535813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410A0A33-46FB-4571-A463-DF55AA362381}">
  <ds:schemaRefs>
    <ds:schemaRef ds:uri="http://schemas.microsoft.com/office/2006/metadata/properties"/>
    <ds:schemaRef ds:uri="http://schemas.microsoft.com/office/infopath/2007/PartnerControls"/>
    <ds:schemaRef ds:uri="ac2de61a-62e4-4109-9656-b8c3f4535813"/>
    <ds:schemaRef ds:uri="08a81f49-0376-4648-8b79-7d5ded22f854"/>
  </ds:schemaRefs>
</ds:datastoreItem>
</file>

<file path=customXml/itemProps2.xml><?xml version="1.0" encoding="utf-8"?>
<ds:datastoreItem xmlns:ds="http://schemas.openxmlformats.org/officeDocument/2006/customXml" ds:itemID="{F38A761F-7C59-4047-8B70-1193A22D71A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8a81f49-0376-4648-8b79-7d5ded22f854"/>
    <ds:schemaRef ds:uri="ac2de61a-62e4-4109-9656-b8c3f453581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ED67C31B-B77D-4E2B-A07E-60E557B8557D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6</vt:i4>
      </vt:variant>
    </vt:vector>
  </HeadingPairs>
  <TitlesOfParts>
    <vt:vector size="17" baseType="lpstr">
      <vt:lpstr>Permutations</vt:lpstr>
      <vt:lpstr>Produktauswahl</vt:lpstr>
      <vt:lpstr>Kühlschränke</vt:lpstr>
      <vt:lpstr>Foodservice-Kühlschranke</vt:lpstr>
      <vt:lpstr>Unterbau- und Kühltische</vt:lpstr>
      <vt:lpstr>Config Calc</vt:lpstr>
      <vt:lpstr>Kühltische Konfigurationstool</vt:lpstr>
      <vt:lpstr>Zubereitungstische</vt:lpstr>
      <vt:lpstr>Präsentations-Kühlschränke</vt:lpstr>
      <vt:lpstr>Chef Base Kühltische</vt:lpstr>
      <vt:lpstr>Bartheken</vt:lpstr>
      <vt:lpstr>Fre_Sections</vt:lpstr>
      <vt:lpstr>Ref_Sections</vt:lpstr>
      <vt:lpstr>Section</vt:lpstr>
      <vt:lpstr>System</vt:lpstr>
      <vt:lpstr>Top</vt:lpstr>
      <vt:lpstr>Type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Chris Cope</dc:creator>
  <cp:keywords/>
  <dc:description/>
  <cp:lastModifiedBy>Andreea Gheorghe</cp:lastModifiedBy>
  <cp:revision/>
  <dcterms:created xsi:type="dcterms:W3CDTF">2018-06-18T10:28:05Z</dcterms:created>
  <dcterms:modified xsi:type="dcterms:W3CDTF">2025-09-08T11:43:28Z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0x01010094FDA60F7988D54382B77DC6D203882F</vt:lpwstr>
  </property>
  <property fmtid="{D5CDD505-2E9C-101B-9397-08002B2CF9AE}" pid="3" name="MediaServiceImageTags">
    <vt:lpwstr/>
  </property>
</Properties>
</file>